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1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2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3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4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5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6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7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8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9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0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1.xml" ContentType="application/vnd.openxmlformats-officedocument.themeOverrid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2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3.xml" ContentType="application/vnd.openxmlformats-officedocument.themeOverrid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4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15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16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17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18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19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0.xml" ContentType="application/vnd.openxmlformats-officedocument.themeOverrid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1.xml" ContentType="application/vnd.openxmlformats-officedocument.themeOverrid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22.xml" ContentType="application/vnd.openxmlformats-officedocument.themeOverrid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23.xml" ContentType="application/vnd.openxmlformats-officedocument.themeOverrid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24.xml" ContentType="application/vnd.openxmlformats-officedocument.themeOverrid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25.xml" ContentType="application/vnd.openxmlformats-officedocument.themeOverrid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26.xml" ContentType="application/vnd.openxmlformats-officedocument.themeOverrid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27.xml" ContentType="application/vnd.openxmlformats-officedocument.themeOverride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G:\Meu Drive\MAPA 2022\MAPA\VBP\2023\VBP SITE\ENVIADOS\"/>
    </mc:Choice>
  </mc:AlternateContent>
  <bookViews>
    <workbookView xWindow="-120" yWindow="-120" windowWidth="20730" windowHeight="11160" tabRatio="671"/>
  </bookViews>
  <sheets>
    <sheet name="VBP DASHBOARD" sheetId="19" r:id="rId1"/>
    <sheet name="BASE" sheetId="5" state="hidden" r:id="rId2"/>
    <sheet name="MAPA" sheetId="11" state="hidden" r:id="rId3"/>
    <sheet name="DINÂMICA" sheetId="6" state="hidden" r:id="rId4"/>
  </sheets>
  <externalReferences>
    <externalReference r:id="rId5"/>
  </externalReferences>
  <definedNames>
    <definedName name="Custo">[1]Dinamicas!$P$14</definedName>
    <definedName name="Faturamento">[1]Dinamicas!$P$13</definedName>
    <definedName name="Lucro">[1]Dinamicas!$P$15</definedName>
    <definedName name="PercFem">[1]Dinamicas!$AA$11</definedName>
    <definedName name="PercMasc">[1]Dinamicas!$Z$11</definedName>
    <definedName name="Quantidade">[1]Dinamicas!$P$16</definedName>
    <definedName name="SegmentaçãodeDados_Ano">#N/A</definedName>
    <definedName name="SegmentaçãodeDados_COD_UF">#N/A</definedName>
    <definedName name="SegmentaçãodeDados_PRODUTO">#N/A</definedName>
  </definedNames>
  <calcPr calcId="162913"/>
  <pivotCaches>
    <pivotCache cacheId="7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7" i="6" l="1"/>
  <c r="AO7" i="6"/>
  <c r="AP6" i="6"/>
  <c r="AO6" i="6"/>
  <c r="AP5" i="6"/>
  <c r="AO5" i="6"/>
  <c r="F32" i="11"/>
  <c r="G32" i="11" s="1"/>
  <c r="F31" i="11"/>
  <c r="G31" i="11" s="1"/>
  <c r="F30" i="11"/>
  <c r="G30" i="11" s="1"/>
  <c r="F29" i="11"/>
  <c r="G29" i="11" s="1"/>
  <c r="F28" i="11"/>
  <c r="G28" i="11" s="1"/>
  <c r="F27" i="11"/>
  <c r="G27" i="11" s="1"/>
  <c r="F26" i="11"/>
  <c r="G26" i="11" s="1"/>
  <c r="F25" i="11"/>
  <c r="G25" i="11" s="1"/>
  <c r="F24" i="11"/>
  <c r="G24" i="11" s="1"/>
  <c r="F23" i="11"/>
  <c r="G23" i="11" s="1"/>
  <c r="F22" i="11"/>
  <c r="G22" i="11" s="1"/>
  <c r="F21" i="11"/>
  <c r="G21" i="11" s="1"/>
  <c r="F20" i="11"/>
  <c r="G20" i="11" s="1"/>
  <c r="F19" i="11"/>
  <c r="G19" i="11" s="1"/>
  <c r="F18" i="11"/>
  <c r="G18" i="11" s="1"/>
  <c r="F17" i="11"/>
  <c r="G17" i="11" s="1"/>
  <c r="F16" i="11"/>
  <c r="G16" i="11" s="1"/>
  <c r="F15" i="11"/>
  <c r="G15" i="11" s="1"/>
  <c r="F14" i="11"/>
  <c r="G14" i="11" s="1"/>
  <c r="F13" i="11"/>
  <c r="G13" i="11" s="1"/>
  <c r="F12" i="11"/>
  <c r="G12" i="11" s="1"/>
  <c r="F11" i="11"/>
  <c r="G11" i="11" s="1"/>
  <c r="F10" i="11"/>
  <c r="G10" i="11" s="1"/>
  <c r="F9" i="11"/>
  <c r="G9" i="11" s="1"/>
  <c r="F8" i="11"/>
  <c r="G8" i="11" s="1"/>
  <c r="F7" i="11"/>
  <c r="G7" i="11" s="1"/>
  <c r="F6" i="11"/>
  <c r="G6" i="11" s="1"/>
  <c r="F5" i="11"/>
  <c r="G5" i="11" s="1"/>
  <c r="AP9" i="6" l="1"/>
  <c r="AP8" i="6"/>
</calcChain>
</file>

<file path=xl/sharedStrings.xml><?xml version="1.0" encoding="utf-8"?>
<sst xmlns="http://schemas.openxmlformats.org/spreadsheetml/2006/main" count="13907" uniqueCount="117">
  <si>
    <t>COD UF</t>
  </si>
  <si>
    <t>PRODUTO</t>
  </si>
  <si>
    <t>Ano</t>
  </si>
  <si>
    <t>Valor</t>
  </si>
  <si>
    <t>CATEGORIA</t>
  </si>
  <si>
    <t>UF REGIÕES.NOME UF</t>
  </si>
  <si>
    <t>UF REGIÕES.REGIÃO</t>
  </si>
  <si>
    <t>RO</t>
  </si>
  <si>
    <t>ALGODÃO</t>
  </si>
  <si>
    <t>LAVOURAS</t>
  </si>
  <si>
    <t>RONDÔNIA</t>
  </si>
  <si>
    <t>NORTE</t>
  </si>
  <si>
    <t>AC</t>
  </si>
  <si>
    <t>ACRE</t>
  </si>
  <si>
    <t>RR</t>
  </si>
  <si>
    <t>RORAIMA</t>
  </si>
  <si>
    <t>TO</t>
  </si>
  <si>
    <t>TOCANTINS</t>
  </si>
  <si>
    <t>MA</t>
  </si>
  <si>
    <t>MARANHÃO</t>
  </si>
  <si>
    <t>NORDESTE</t>
  </si>
  <si>
    <t>PI</t>
  </si>
  <si>
    <t>PIAUÍ</t>
  </si>
  <si>
    <t>CE</t>
  </si>
  <si>
    <t>CEARÁ</t>
  </si>
  <si>
    <t>RN</t>
  </si>
  <si>
    <t>RIO GRANDE DO NORTE</t>
  </si>
  <si>
    <t>PB</t>
  </si>
  <si>
    <t>PARAÍBA</t>
  </si>
  <si>
    <t>PE</t>
  </si>
  <si>
    <t>PERNAMBUCO</t>
  </si>
  <si>
    <t>AL</t>
  </si>
  <si>
    <t>ALAGOAS</t>
  </si>
  <si>
    <t>SE</t>
  </si>
  <si>
    <t>SERGIPE</t>
  </si>
  <si>
    <t>BA</t>
  </si>
  <si>
    <t>BAHIA</t>
  </si>
  <si>
    <t>MG</t>
  </si>
  <si>
    <t>MINAS GERAIS</t>
  </si>
  <si>
    <t>SUDESTE</t>
  </si>
  <si>
    <t>SP</t>
  </si>
  <si>
    <t>SÃO PAULO</t>
  </si>
  <si>
    <t>PR</t>
  </si>
  <si>
    <t>PARANÁ</t>
  </si>
  <si>
    <t>SUL</t>
  </si>
  <si>
    <t>MS</t>
  </si>
  <si>
    <t>MATO GROSSO DO SUL</t>
  </si>
  <si>
    <t>CENTRO-OESTE</t>
  </si>
  <si>
    <t>MT</t>
  </si>
  <si>
    <t>MATO GROSSO</t>
  </si>
  <si>
    <t>GO</t>
  </si>
  <si>
    <t>GOIÁS</t>
  </si>
  <si>
    <t>DF</t>
  </si>
  <si>
    <t>DISTRITO FEDERAL</t>
  </si>
  <si>
    <t>BR</t>
  </si>
  <si>
    <t>BRASIL</t>
  </si>
  <si>
    <t>AMENDOIM</t>
  </si>
  <si>
    <t>PA</t>
  </si>
  <si>
    <t>PARÁ</t>
  </si>
  <si>
    <t>ES</t>
  </si>
  <si>
    <t>ESPÍRITO SANTO</t>
  </si>
  <si>
    <t>SC</t>
  </si>
  <si>
    <t>SANTA CATARINA</t>
  </si>
  <si>
    <t>RS</t>
  </si>
  <si>
    <t>RIO GRANDE DO SUL</t>
  </si>
  <si>
    <t>ARROZ</t>
  </si>
  <si>
    <t>AM</t>
  </si>
  <si>
    <t>AMAZONAS</t>
  </si>
  <si>
    <t>AP</t>
  </si>
  <si>
    <t>AMAPÁ</t>
  </si>
  <si>
    <t>RJ</t>
  </si>
  <si>
    <t>RIO DE JANEIRO</t>
  </si>
  <si>
    <t>BANANA</t>
  </si>
  <si>
    <t>BATATA-INGLESA</t>
  </si>
  <si>
    <t>CACAU</t>
  </si>
  <si>
    <t>CAFÉ</t>
  </si>
  <si>
    <t>CANA-DE-AÇÚCAR</t>
  </si>
  <si>
    <t>FEIJÃO</t>
  </si>
  <si>
    <t>LARANJA</t>
  </si>
  <si>
    <t>MAMONA</t>
  </si>
  <si>
    <t>MANDIOCA</t>
  </si>
  <si>
    <t>MILHO</t>
  </si>
  <si>
    <t>SOJA</t>
  </si>
  <si>
    <t>TOMATE</t>
  </si>
  <si>
    <t>TRIGO</t>
  </si>
  <si>
    <t>UVA</t>
  </si>
  <si>
    <t>BOVINOS</t>
  </si>
  <si>
    <t>PECUÁRIA</t>
  </si>
  <si>
    <t>SUÍNOS</t>
  </si>
  <si>
    <t>FRANGOS</t>
  </si>
  <si>
    <t>LEITE</t>
  </si>
  <si>
    <t>OVOS</t>
  </si>
  <si>
    <t>milhões R$</t>
  </si>
  <si>
    <t>Rótulos de Linha</t>
  </si>
  <si>
    <t>Total Geral</t>
  </si>
  <si>
    <t>Soma de milhões R$</t>
  </si>
  <si>
    <t>RANKING UFS</t>
  </si>
  <si>
    <t>RANKING PRODUTOS</t>
  </si>
  <si>
    <t>R$ Bilhões</t>
  </si>
  <si>
    <t>Estados</t>
  </si>
  <si>
    <t>TIPO PRODUTO</t>
  </si>
  <si>
    <t xml:space="preserve">   </t>
  </si>
  <si>
    <t>Serie</t>
  </si>
  <si>
    <t/>
  </si>
  <si>
    <t>Soma de milhões R$2</t>
  </si>
  <si>
    <t>UF</t>
  </si>
  <si>
    <t>%</t>
  </si>
  <si>
    <t>MILHÕES R$</t>
  </si>
  <si>
    <t>Total BRASIL</t>
  </si>
  <si>
    <t>%VBP UF/BR</t>
  </si>
  <si>
    <t>%VBP PROD/BR</t>
  </si>
  <si>
    <t>CONEXÃO SÓ COM ANO</t>
  </si>
  <si>
    <t>TOTAL PRODUTO</t>
  </si>
  <si>
    <t>BASEPROD</t>
  </si>
  <si>
    <t xml:space="preserve">  </t>
  </si>
  <si>
    <t xml:space="preserve"> </t>
  </si>
  <si>
    <t>(Tudo)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</si>
</sst>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R$&quot;* #,##0.00_-;\-&quot;R$&quot;* #,##0.00_-;_-&quot;R$&quot;* &quot;-&quot;??_-;_-@_-"/>
    <numFmt numFmtId="165" formatCode="&quot;R$&quot;\ #,##0"/>
    <numFmt numFmtId="166" formatCode="&quot;R$&quot;\ #,##0,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b/>
      <sz val="12"/>
      <name val="Segoe UI"/>
      <family val="2"/>
    </font>
    <font>
      <sz val="11"/>
      <color rgb="FFFF000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Segoe U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64" fontId="0" fillId="0" borderId="0" xfId="1" applyFont="1"/>
    <xf numFmtId="164" fontId="0" fillId="0" borderId="0" xfId="1" applyFont="1" applyAlignmen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166" fontId="3" fillId="0" borderId="0" xfId="0" applyNumberFormat="1" applyFont="1"/>
    <xf numFmtId="4" fontId="0" fillId="0" borderId="0" xfId="0" applyNumberFormat="1"/>
    <xf numFmtId="3" fontId="0" fillId="0" borderId="0" xfId="0" applyNumberFormat="1"/>
    <xf numFmtId="0" fontId="0" fillId="2" borderId="0" xfId="0" applyFill="1"/>
    <xf numFmtId="0" fontId="0" fillId="3" borderId="0" xfId="0" applyFill="1"/>
    <xf numFmtId="10" fontId="0" fillId="3" borderId="0" xfId="2" applyNumberFormat="1" applyFont="1" applyFill="1"/>
    <xf numFmtId="0" fontId="4" fillId="0" borderId="0" xfId="0" applyFont="1"/>
    <xf numFmtId="10" fontId="0" fillId="2" borderId="0" xfId="2" applyNumberFormat="1" applyFont="1" applyFill="1"/>
    <xf numFmtId="0" fontId="6" fillId="0" borderId="0" xfId="0" applyFont="1"/>
    <xf numFmtId="0" fontId="0" fillId="0" borderId="0" xfId="0" quotePrefix="1"/>
    <xf numFmtId="0" fontId="5" fillId="0" borderId="0" xfId="0" applyFont="1"/>
    <xf numFmtId="0" fontId="7" fillId="0" borderId="0" xfId="0" applyFont="1"/>
    <xf numFmtId="0" fontId="8" fillId="0" borderId="0" xfId="0" pivotButton="1" applyFont="1"/>
    <xf numFmtId="0" fontId="8" fillId="0" borderId="0" xfId="0" applyFont="1"/>
    <xf numFmtId="0" fontId="8" fillId="0" borderId="0" xfId="0" applyFont="1" applyAlignment="1">
      <alignment horizontal="left"/>
    </xf>
    <xf numFmtId="3" fontId="8" fillId="0" borderId="0" xfId="0" applyNumberFormat="1" applyFont="1"/>
    <xf numFmtId="0" fontId="0" fillId="0" borderId="0" xfId="0" applyNumberFormat="1"/>
    <xf numFmtId="164" fontId="9" fillId="0" borderId="0" xfId="1" applyFont="1"/>
  </cellXfs>
  <cellStyles count="3">
    <cellStyle name="Moeda" xfId="1" builtinId="4"/>
    <cellStyle name="Normal" xfId="0" builtinId="0"/>
    <cellStyle name="Porcentagem" xfId="2" builtinId="5"/>
  </cellStyles>
  <dxfs count="45">
    <dxf>
      <numFmt numFmtId="165" formatCode="&quot;R$&quot;\ #,##0"/>
    </dxf>
    <dxf>
      <numFmt numFmtId="164" formatCode="_-&quot;R$&quot;* #,##0.00_-;\-&quot;R$&quot;* #,##0.00_-;_-&quot;R$&quot;* &quot;-&quot;??_-;_-@_-"/>
    </dxf>
    <dxf>
      <numFmt numFmtId="165" formatCode="&quot;R$&quot;\ #,##0"/>
    </dxf>
    <dxf>
      <numFmt numFmtId="164" formatCode="_-&quot;R$&quot;* #,##0.00_-;\-&quot;R$&quot;* #,##0.00_-;_-&quot;R$&quot;* &quot;-&quot;??_-;_-@_-"/>
    </dxf>
    <dxf>
      <numFmt numFmtId="165" formatCode="&quot;R$&quot;\ #,##0"/>
    </dxf>
    <dxf>
      <numFmt numFmtId="164" formatCode="_-&quot;R$&quot;* #,##0.00_-;\-&quot;R$&quot;* #,##0.00_-;_-&quot;R$&quot;* &quot;-&quot;??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numFmt numFmtId="3" formatCode="#,##0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0" formatCode="General"/>
    </dxf>
    <dxf>
      <numFmt numFmtId="0" formatCode="General"/>
    </dxf>
    <dxf>
      <font>
        <color theme="1"/>
        <name val="Segoe UI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sz val="10"/>
        <color theme="0"/>
        <name val="Segoe UI"/>
      </font>
      <fill>
        <patternFill>
          <fgColor theme="9" tint="-0.24994659260841701"/>
          <bgColor theme="9" tint="-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rgb="FF162746"/>
        <name val="Segoe UI"/>
      </font>
      <border diagonalUp="0" diagonalDown="0">
        <left/>
        <right/>
        <top/>
        <bottom/>
        <vertical/>
        <horizontal/>
      </border>
    </dxf>
    <dxf>
      <font>
        <sz val="8"/>
        <color rgb="FF162746"/>
        <name val="Segoe UI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color rgb="FF162746"/>
        <name val="Segoe UI"/>
      </font>
      <border diagonalUp="0" diagonalDown="0">
        <left/>
        <right/>
        <top/>
        <bottom/>
        <vertical/>
        <horizontal/>
      </border>
    </dxf>
    <dxf>
      <font>
        <sz val="8"/>
        <color rgb="FF162746"/>
        <name val="Segoe UI"/>
      </font>
      <fill>
        <patternFill patternType="solid">
          <fgColor indexed="64"/>
          <bgColor rgb="FF162746"/>
        </patternFill>
      </fill>
      <border diagonalUp="0" diagonalDown="0">
        <left/>
        <right/>
        <top/>
        <bottom/>
        <vertical/>
        <horizontal/>
      </border>
    </dxf>
    <dxf>
      <font>
        <color theme="9" tint="-0.499984740745262"/>
        <name val="Segoe UI"/>
      </font>
      <border diagonalUp="0" diagonalDown="0">
        <left/>
        <right/>
        <top/>
        <bottom/>
        <vertical/>
        <horizontal/>
      </border>
    </dxf>
    <dxf>
      <font>
        <color theme="1"/>
        <name val="Segoe UI"/>
      </font>
      <fill>
        <patternFill patternType="solid">
          <fgColor indexed="64"/>
          <bgColor theme="9" tint="-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9" tint="-0.499984740745262"/>
        <name val="Segoe UI"/>
      </font>
      <border diagonalUp="0" diagonalDown="0">
        <left/>
        <right/>
        <top/>
        <bottom/>
        <vertical/>
        <horizontal/>
      </border>
    </dxf>
    <dxf>
      <font>
        <color theme="1"/>
        <name val="Segoe UI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fill>
        <patternFill>
          <bgColor rgb="FF545454"/>
        </patternFill>
      </fill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</dxfs>
  <tableStyles count="11" defaultTableStyle="TableStyleMedium2" defaultPivotStyle="PivotStyleLight16">
    <tableStyle name="dash exerc" pivot="0" table="0" count="10">
      <tableStyleElement type="wholeTable" dxfId="44"/>
      <tableStyleElement type="headerRow" dxfId="43"/>
    </tableStyle>
    <tableStyle name="dash exerc 2" pivot="0" table="0" count="10">
      <tableStyleElement type="wholeTable" dxfId="42"/>
      <tableStyleElement type="headerRow" dxfId="41"/>
    </tableStyle>
    <tableStyle name="dash exerc 3" pivot="0" table="0" count="10">
      <tableStyleElement type="wholeTable" dxfId="40"/>
      <tableStyleElement type="headerRow" dxfId="39"/>
    </tableStyle>
    <tableStyle name="dash exerc 4" pivot="0" table="0" count="10">
      <tableStyleElement type="wholeTable" dxfId="38"/>
      <tableStyleElement type="headerRow" dxfId="37"/>
    </tableStyle>
    <tableStyle name="dash exerc 5" pivot="0" table="0" count="10">
      <tableStyleElement type="wholeTable" dxfId="36"/>
      <tableStyleElement type="headerRow" dxfId="35"/>
    </tableStyle>
    <tableStyle name="Dashboard" pivot="0" table="0" count="3">
      <tableStyleElement type="wholeTable" dxfId="34"/>
    </tableStyle>
    <tableStyle name="teste 2" pivot="0" table="0" count="10">
      <tableStyleElement type="wholeTable" dxfId="33"/>
      <tableStyleElement type="headerRow" dxfId="32"/>
    </tableStyle>
    <tableStyle name="teste 2VERDE" pivot="0" table="0" count="10">
      <tableStyleElement type="wholeTable" dxfId="31"/>
      <tableStyleElement type="headerRow" dxfId="30"/>
    </tableStyle>
    <tableStyle name="teste5" pivot="0" table="0" count="10">
      <tableStyleElement type="wholeTable" dxfId="29"/>
      <tableStyleElement type="headerRow" dxfId="28"/>
    </tableStyle>
    <tableStyle name="teste5 21" pivot="0" table="0" count="10">
      <tableStyleElement type="wholeTable" dxfId="27"/>
      <tableStyleElement type="headerRow" dxfId="26"/>
    </tableStyle>
    <tableStyle name="vbp" pivot="0" table="0" count="10">
      <tableStyleElement type="wholeTable" dxfId="25"/>
      <tableStyleElement type="headerRow" dxfId="24"/>
    </tableStyle>
  </tableStyles>
  <colors>
    <mruColors>
      <color rgb="FF162746"/>
      <color rgb="FFE26714"/>
      <color rgb="FF00FF00"/>
    </mruColors>
  </colors>
  <extLst>
    <ext xmlns:x14="http://schemas.microsoft.com/office/spreadsheetml/2009/9/main" uri="{46F421CA-312F-682f-3DD2-61675219B42D}">
      <x14:dxfs count="82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9" tint="-0.249977111117893"/>
            <name val="Segoe UI"/>
          </font>
          <fill>
            <patternFill patternType="none">
              <fgColor indexed="64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12"/>
            <color theme="0"/>
            <name val="Segoe UI"/>
          </font>
          <fill>
            <patternFill patternType="solid">
              <fgColor theme="9" tint="-0.24994659260841701"/>
              <bgColor theme="9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  <name val="Segoe UI"/>
          </font>
          <fill>
            <patternFill patternType="solid">
              <fgColor theme="9" tint="-0.24994659260841701"/>
              <bgColor theme="9" tint="-0.2499465926084170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9"/>
            <color theme="0"/>
            <name val="Segoe UI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sz val="8"/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9"/>
            <color theme="0"/>
            <name val="Segoe UI"/>
          </font>
          <fill>
            <patternFill patternType="solid">
              <fgColor theme="9"/>
              <bgColor theme="9" tint="-0.24994659260841701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sz val="8"/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0"/>
            <name val="Segoe UI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0"/>
            <name val="Segoe UI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545454"/>
          </font>
          <fill>
            <patternFill>
              <bgColor theme="0"/>
            </patternFill>
          </fill>
        </dxf>
        <dxf>
          <font>
            <color rgb="FF545454"/>
          </font>
          <fill>
            <patternFill>
              <bgColor theme="0"/>
            </patternFill>
          </fill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dash exerc">
          <x14:slicerStyleElements>
            <x14:slicerStyleElement type="unselectedItemWithData" dxfId="81"/>
            <x14:slicerStyleElement type="unselectedItemWithNoData" dxfId="80"/>
            <x14:slicerStyleElement type="selectedItemWithData" dxfId="79"/>
            <x14:slicerStyleElement type="selectedItemWithNoData" dxfId="78"/>
            <x14:slicerStyleElement type="hoveredUnselectedItemWithData" dxfId="77"/>
            <x14:slicerStyleElement type="hoveredSelectedItemWithData" dxfId="76"/>
            <x14:slicerStyleElement type="hoveredUnselectedItemWithNoData" dxfId="75"/>
            <x14:slicerStyleElement type="hoveredSelectedItemWithNoData" dxfId="74"/>
          </x14:slicerStyleElements>
        </x14:slicerStyle>
        <x14:slicerStyle name="dash exerc 2">
          <x14:slicerStyleElements>
            <x14:slicerStyleElement type="unselectedItemWithData" dxfId="73"/>
            <x14:slicerStyleElement type="unselectedItemWithNoData" dxfId="72"/>
            <x14:slicerStyleElement type="selectedItemWithData" dxfId="71"/>
            <x14:slicerStyleElement type="selectedItemWithNoData" dxfId="70"/>
            <x14:slicerStyleElement type="hoveredUnselectedItemWithData" dxfId="69"/>
            <x14:slicerStyleElement type="hoveredSelectedItemWithData" dxfId="68"/>
            <x14:slicerStyleElement type="hoveredUnselectedItemWithNoData" dxfId="67"/>
            <x14:slicerStyleElement type="hoveredSelectedItemWithNoData" dxfId="66"/>
          </x14:slicerStyleElements>
        </x14:slicerStyle>
        <x14:slicerStyle name="dash exerc 3">
          <x14:slicerStyleElements>
            <x14:slicerStyleElement type="unselectedItemWithData" dxfId="65"/>
            <x14:slicerStyleElement type="unselectedItemWithNoData" dxfId="64"/>
            <x14:slicerStyleElement type="selectedItemWithData" dxfId="63"/>
            <x14:slicerStyleElement type="selectedItemWithNoData" dxfId="62"/>
            <x14:slicerStyleElement type="hoveredUnselectedItemWithData" dxfId="61"/>
            <x14:slicerStyleElement type="hoveredSelectedItemWithData" dxfId="60"/>
            <x14:slicerStyleElement type="hoveredUnselectedItemWithNoData" dxfId="59"/>
            <x14:slicerStyleElement type="hoveredSelectedItemWithNoData" dxfId="58"/>
          </x14:slicerStyleElements>
        </x14:slicerStyle>
        <x14:slicerStyle name="dash exerc 4">
          <x14:slicerStyleElements>
            <x14:slicerStyleElement type="unselectedItemWithData" dxfId="57"/>
            <x14:slicerStyleElement type="unselectedItemWithNoData" dxfId="56"/>
            <x14:slicerStyleElement type="selectedItemWithData" dxfId="55"/>
            <x14:slicerStyleElement type="selectedItemWithNoData" dxfId="54"/>
            <x14:slicerStyleElement type="hoveredUnselectedItemWithData" dxfId="53"/>
            <x14:slicerStyleElement type="hoveredSelectedItemWithData" dxfId="52"/>
            <x14:slicerStyleElement type="hoveredUnselectedItemWithNoData" dxfId="51"/>
            <x14:slicerStyleElement type="hoveredSelectedItemWithNoData" dxfId="50"/>
          </x14:slicerStyleElements>
        </x14:slicerStyle>
        <x14:slicerStyle name="dash exerc 5">
          <x14:slicerStyleElements>
            <x14:slicerStyleElement type="unselectedItemWithData" dxfId="49"/>
            <x14:slicerStyleElement type="unselectedItemWithNoData" dxfId="48"/>
            <x14:slicerStyleElement type="selectedItemWithData" dxfId="47"/>
            <x14:slicerStyleElement type="selectedItemWithNoData" dxfId="46"/>
            <x14:slicerStyleElement type="hoveredUnselectedItemWithData" dxfId="45"/>
            <x14:slicerStyleElement type="hoveredSelectedItemWithData" dxfId="44"/>
            <x14:slicerStyleElement type="hoveredUnselectedItemWithNoData" dxfId="43"/>
            <x14:slicerStyleElement type="hoveredSelectedItemWithNoData" dxfId="42"/>
          </x14:slicerStyleElements>
        </x14:slicerStyle>
        <x14:slicerStyle name="Dashboard">
          <x14:slicerStyleElements>
            <x14:slicerStyleElement type="selectedItemWithData" dxfId="41"/>
            <x14:slicerStyleElement type="hoveredSelectedItemWithData" dxfId="40"/>
          </x14:slicerStyleElements>
        </x14:slicerStyle>
        <x14:slicerStyle name="teste 2">
          <x14:slicerStyleElements>
            <x14:slicerStyleElement type="unselectedItemWithData" dxfId="39"/>
            <x14:slicerStyleElement type="unselectedItemWithNoData" dxfId="38"/>
            <x14:slicerStyleElement type="selectedItemWithData" dxfId="37"/>
            <x14:slicerStyleElement type="selectedItemWithNoData" dxfId="36"/>
            <x14:slicerStyleElement type="hoveredUnselectedItemWithData" dxfId="35"/>
            <x14:slicerStyleElement type="hoveredSelectedItemWithData" dxfId="34"/>
            <x14:slicerStyleElement type="hoveredUnselectedItemWithNoData" dxfId="33"/>
            <x14:slicerStyleElement type="hoveredSelectedItemWithNoData" dxfId="32"/>
          </x14:slicerStyleElements>
        </x14:slicerStyle>
        <x14:slicerStyle name="teste 2VERDE">
          <x14:slicerStyleElements>
            <x14:slicerStyleElement type="unselectedItemWithData" dxfId="31"/>
            <x14:slicerStyleElement type="unselectedItemWithNoData" dxfId="30"/>
            <x14:slicerStyleElement type="selectedItemWithData" dxfId="29"/>
            <x14:slicerStyleElement type="selectedItemWithNoData" dxfId="28"/>
            <x14:slicerStyleElement type="hoveredUnselectedItemWithData" dxfId="27"/>
            <x14:slicerStyleElement type="hoveredSelectedItemWithData" dxfId="26"/>
            <x14:slicerStyleElement type="hoveredUnselectedItemWithNoData" dxfId="25"/>
            <x14:slicerStyleElement type="hoveredSelectedItemWithNoData" dxfId="24"/>
          </x14:slicerStyleElements>
        </x14:slicerStyle>
        <x14:slicerStyle name="teste5">
          <x14:slicerStyleElements>
            <x14:slicerStyleElement type="unselectedItemWithData" dxfId="23"/>
            <x14:slicerStyleElement type="unselectedItemWithNoData" dxfId="22"/>
            <x14:slicerStyleElement type="selectedItemWithData" dxfId="21"/>
            <x14:slicerStyleElement type="selectedItemWithNoData" dxfId="20"/>
            <x14:slicerStyleElement type="hoveredUnselectedItemWithData" dxfId="19"/>
            <x14:slicerStyleElement type="hoveredSelectedItemWithData" dxfId="18"/>
            <x14:slicerStyleElement type="hoveredUnselectedItemWithNoData" dxfId="17"/>
            <x14:slicerStyleElement type="hoveredSelectedItemWithNoData" dxfId="16"/>
          </x14:slicerStyleElements>
        </x14:slicerStyle>
        <x14:slicerStyle name="teste5 21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vbp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image" Target="../media/image11.png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7.xml"/><Relationship Id="rId1" Type="http://schemas.microsoft.com/office/2011/relationships/chartStyle" Target="style7.xml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image" Target="../media/image14.png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image" Target="../media/image15.png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image" Target="../media/image16.png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1.xml"/><Relationship Id="rId1" Type="http://schemas.microsoft.com/office/2011/relationships/chartStyle" Target="style11.xml"/><Relationship Id="rId5" Type="http://schemas.openxmlformats.org/officeDocument/2006/relationships/image" Target="../media/image17.png"/><Relationship Id="rId4" Type="http://schemas.openxmlformats.org/officeDocument/2006/relationships/image" Target="../media/image12.png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image" Target="../media/image18.png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image" Target="../media/image19.png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image" Target="../media/image20.png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image" Target="../media/image21.png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image" Target="../media/image22.png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image" Target="../media/image23.png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image" Target="../media/image24.png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9.xml"/><Relationship Id="rId1" Type="http://schemas.microsoft.com/office/2011/relationships/chartStyle" Target="style19.xml"/><Relationship Id="rId4" Type="http://schemas.openxmlformats.org/officeDocument/2006/relationships/image" Target="../media/image25.png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image" Target="../media/image26.png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image" Target="../media/image27.png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image" Target="../media/image28.png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image" Target="../media/image29.png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image" Target="../media/image30.png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image" Target="../media/image31.png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image" Target="../media/image32.png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image" Target="../media/image33.png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image" Target="../media/image34.png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image" Target="../media/image35.png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image" Target="../media/image36.png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image" Target="../media/image37.png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image" Target="../media/image38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2023-09.xlsx]DINÂMICA!serie</c:name>
    <c:fmtId val="30"/>
  </c:pivotSource>
  <c:chart>
    <c:autoTitleDeleted val="1"/>
    <c:pivotFmts>
      <c:pivotFmt>
        <c:idx val="0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75000"/>
              </a:schemeClr>
            </a:solidFill>
            <a:ln w="9525"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75000"/>
              </a:schemeClr>
            </a:solidFill>
            <a:ln w="9525"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chemeClr val="accent6">
                  <a:lumMod val="75000"/>
                </a:schemeClr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chemeClr val="accent6">
                  <a:lumMod val="75000"/>
                </a:schemeClr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9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10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</c:pivotFmt>
      <c:pivotFmt>
        <c:idx val="11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</c:pivotFmt>
    </c:pivotFmts>
    <c:plotArea>
      <c:layout>
        <c:manualLayout>
          <c:layoutTarget val="inner"/>
          <c:xMode val="edge"/>
          <c:yMode val="edge"/>
          <c:x val="0"/>
          <c:y val="0.12153791258293356"/>
          <c:w val="0.98988677546827808"/>
          <c:h val="0.68796678966285196"/>
        </c:manualLayout>
      </c:layout>
      <c:lineChart>
        <c:grouping val="standard"/>
        <c:varyColors val="0"/>
        <c:ser>
          <c:idx val="0"/>
          <c:order val="0"/>
          <c:tx>
            <c:strRef>
              <c:f>DINÂMICA!$H$4</c:f>
              <c:strCache>
                <c:ptCount val="1"/>
                <c:pt idx="0">
                  <c:v>Total</c:v>
                </c:pt>
              </c:strCache>
            </c:strRef>
          </c:tx>
          <c:spPr>
            <a:ln w="15875" cap="rnd">
              <a:solidFill>
                <a:srgbClr val="162746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6">
                  <a:lumMod val="40000"/>
                  <a:lumOff val="60000"/>
                </a:schemeClr>
              </a:solidFill>
              <a:ln w="9525">
                <a:solidFill>
                  <a:srgbClr val="162746"/>
                </a:solidFill>
              </a:ln>
              <a:effectLst/>
            </c:spPr>
          </c:marker>
          <c:dPt>
            <c:idx val="1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F16-4229-A29B-189791532AF6}"/>
              </c:ext>
            </c:extLst>
          </c:dPt>
          <c:dPt>
            <c:idx val="2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5F16-4229-A29B-189791532AF6}"/>
              </c:ext>
            </c:extLst>
          </c:dPt>
          <c:dPt>
            <c:idx val="3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54F7-41EE-8E23-D499392EE366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A1DB-4025-A232-649C3C81B655}"/>
              </c:ext>
            </c:extLst>
          </c:dPt>
          <c:dPt>
            <c:idx val="8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EB74-48A3-957B-AB44A4EFBDA3}"/>
              </c:ext>
            </c:extLst>
          </c:dPt>
          <c:dLbls>
            <c:dLbl>
              <c:idx val="2"/>
              <c:layout>
                <c:manualLayout>
                  <c:x val="-5.2498315933497068E-2"/>
                  <c:y val="-9.04507696456457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5F16-4229-A29B-189791532AF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Segoe UI Black" panose="020B0A02040204020203" pitchFamily="34" charset="0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DINÂMICA!$G$5:$G$10</c:f>
              <c:strCach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strCache>
            </c:strRef>
          </c:cat>
          <c:val>
            <c:numRef>
              <c:f>DINÂMICA!$H$5:$H$10</c:f>
              <c:numCache>
                <c:formatCode>"R$"\ #,##0</c:formatCode>
                <c:ptCount val="6"/>
                <c:pt idx="0">
                  <c:v>846649.6446</c:v>
                </c:pt>
                <c:pt idx="1">
                  <c:v>862538.18519999995</c:v>
                </c:pt>
                <c:pt idx="2">
                  <c:v>1012450.7355000001</c:v>
                </c:pt>
                <c:pt idx="3">
                  <c:v>1116780.2683999999</c:v>
                </c:pt>
                <c:pt idx="4">
                  <c:v>1120297.8918000001</c:v>
                </c:pt>
                <c:pt idx="5">
                  <c:v>1150007.1664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97-406E-9154-E327434B5C6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55426552"/>
        <c:axId val="1255419664"/>
      </c:lineChart>
      <c:catAx>
        <c:axId val="1255426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1255419664"/>
        <c:crosses val="autoZero"/>
        <c:auto val="1"/>
        <c:lblAlgn val="ctr"/>
        <c:lblOffset val="100"/>
        <c:tickLblSkip val="1"/>
        <c:noMultiLvlLbl val="0"/>
      </c:catAx>
      <c:valAx>
        <c:axId val="1255419664"/>
        <c:scaling>
          <c:orientation val="minMax"/>
        </c:scaling>
        <c:delete val="1"/>
        <c:axPos val="l"/>
        <c:numFmt formatCode="&quot;R$&quot;\ #,##0" sourceLinked="1"/>
        <c:majorTickMark val="none"/>
        <c:minorTickMark val="none"/>
        <c:tickLblPos val="nextTo"/>
        <c:crossAx val="1255426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2023-09.xlsx]DINÂMICA!Ranking Produto</c:name>
    <c:fmtId val="22"/>
  </c:pivotSource>
  <c:chart>
    <c:autoTitleDeleted val="1"/>
    <c:pivotFmts>
      <c:pivotFmt>
        <c:idx val="0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layout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0.37547664041994749"/>
          <c:y val="1.7729469223689443E-2"/>
          <c:w val="0.47207440669869211"/>
          <c:h val="0.964541061552621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DINÂMICA!$D$4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DINÂMICA!$C$5:$C$26</c:f>
              <c:strCache>
                <c:ptCount val="22"/>
                <c:pt idx="0">
                  <c:v>MAMONA</c:v>
                </c:pt>
                <c:pt idx="1">
                  <c:v>CACAU</c:v>
                </c:pt>
                <c:pt idx="2">
                  <c:v>AMENDOIM</c:v>
                </c:pt>
                <c:pt idx="3">
                  <c:v>UVA</c:v>
                </c:pt>
                <c:pt idx="4">
                  <c:v>BATATA-INGLESA</c:v>
                </c:pt>
                <c:pt idx="5">
                  <c:v>TRIGO</c:v>
                </c:pt>
                <c:pt idx="6">
                  <c:v>FEIJÃO</c:v>
                </c:pt>
                <c:pt idx="7">
                  <c:v>BANANA</c:v>
                </c:pt>
                <c:pt idx="8">
                  <c:v>TOMATE</c:v>
                </c:pt>
                <c:pt idx="9">
                  <c:v>ARROZ</c:v>
                </c:pt>
                <c:pt idx="10">
                  <c:v>MANDIOCA</c:v>
                </c:pt>
                <c:pt idx="11">
                  <c:v>LARANJA</c:v>
                </c:pt>
                <c:pt idx="12">
                  <c:v>OVOS</c:v>
                </c:pt>
                <c:pt idx="13">
                  <c:v>ALGODÃO</c:v>
                </c:pt>
                <c:pt idx="14">
                  <c:v>SUÍNOS</c:v>
                </c:pt>
                <c:pt idx="15">
                  <c:v>CAFÉ</c:v>
                </c:pt>
                <c:pt idx="16">
                  <c:v>LEITE</c:v>
                </c:pt>
                <c:pt idx="17">
                  <c:v>FRANGOS</c:v>
                </c:pt>
                <c:pt idx="18">
                  <c:v>CANA-DE-AÇÚCAR</c:v>
                </c:pt>
                <c:pt idx="19">
                  <c:v>BOVINOS</c:v>
                </c:pt>
                <c:pt idx="20">
                  <c:v>MILHO</c:v>
                </c:pt>
                <c:pt idx="21">
                  <c:v>SOJA</c:v>
                </c:pt>
              </c:strCache>
            </c:strRef>
          </c:cat>
          <c:val>
            <c:numRef>
              <c:f>DINÂMICA!$D$5:$D$26</c:f>
              <c:numCache>
                <c:formatCode>"R$"\ #,##0</c:formatCode>
                <c:ptCount val="22"/>
                <c:pt idx="0">
                  <c:v>100.1674</c:v>
                </c:pt>
                <c:pt idx="1">
                  <c:v>3668.3220000000001</c:v>
                </c:pt>
                <c:pt idx="2">
                  <c:v>3836.0473000000002</c:v>
                </c:pt>
                <c:pt idx="3">
                  <c:v>7041.8238000000001</c:v>
                </c:pt>
                <c:pt idx="4">
                  <c:v>9994.3048999999992</c:v>
                </c:pt>
                <c:pt idx="5">
                  <c:v>14424.301100000001</c:v>
                </c:pt>
                <c:pt idx="6">
                  <c:v>15340.0308</c:v>
                </c:pt>
                <c:pt idx="7">
                  <c:v>17634.6273</c:v>
                </c:pt>
                <c:pt idx="8">
                  <c:v>17867.119900000002</c:v>
                </c:pt>
                <c:pt idx="9">
                  <c:v>18441.597000000002</c:v>
                </c:pt>
                <c:pt idx="10">
                  <c:v>19334.251199999999</c:v>
                </c:pt>
                <c:pt idx="11">
                  <c:v>19344.883900000001</c:v>
                </c:pt>
                <c:pt idx="12">
                  <c:v>23991.0766</c:v>
                </c:pt>
                <c:pt idx="13">
                  <c:v>30710.652900000001</c:v>
                </c:pt>
                <c:pt idx="14">
                  <c:v>33249.419000000002</c:v>
                </c:pt>
                <c:pt idx="15">
                  <c:v>48272.8079</c:v>
                </c:pt>
                <c:pt idx="16">
                  <c:v>62009.447</c:v>
                </c:pt>
                <c:pt idx="17">
                  <c:v>86639.207999999999</c:v>
                </c:pt>
                <c:pt idx="18">
                  <c:v>109953.7715</c:v>
                </c:pt>
                <c:pt idx="19">
                  <c:v>131864.07089999999</c:v>
                </c:pt>
                <c:pt idx="20">
                  <c:v>144622.49979999999</c:v>
                </c:pt>
                <c:pt idx="21">
                  <c:v>331666.73619999998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EC-45A5-9EBA-959C8FFC0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382884464"/>
        <c:axId val="382582008"/>
      </c:barChart>
      <c:catAx>
        <c:axId val="382884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382582008"/>
        <c:crosses val="autoZero"/>
        <c:auto val="1"/>
        <c:lblAlgn val="ctr"/>
        <c:lblOffset val="100"/>
        <c:tickLblSkip val="1"/>
        <c:noMultiLvlLbl val="0"/>
      </c:catAx>
      <c:valAx>
        <c:axId val="382582008"/>
        <c:scaling>
          <c:orientation val="minMax"/>
        </c:scaling>
        <c:delete val="1"/>
        <c:axPos val="b"/>
        <c:numFmt formatCode="&quot;R$&quot;\ #,##0" sourceLinked="1"/>
        <c:majorTickMark val="none"/>
        <c:minorTickMark val="none"/>
        <c:tickLblPos val="nextTo"/>
        <c:crossAx val="382884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2023-09.xlsx]DINÂMICA!RankingUF</c:name>
    <c:fmtId val="23"/>
  </c:pivotSource>
  <c:chart>
    <c:autoTitleDeleted val="1"/>
    <c:pivotFmts>
      <c:pivotFmt>
        <c:idx val="0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-3.4086053597232749E-3"/>
              <c:y val="0"/>
            </c:manualLayout>
          </c:layout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-3.4086053597232749E-3"/>
              <c:y val="0"/>
            </c:manualLayout>
          </c:layout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8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layout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0.13590219490191313"/>
          <c:y val="1.6925755149469247E-2"/>
          <c:w val="0.69778105782329614"/>
          <c:h val="0.9661484897010614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DINÂMICA!$L$4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DINÂMICA!$K$5:$K$32</c:f>
              <c:strCache>
                <c:ptCount val="28"/>
                <c:pt idx="0">
                  <c:v>AP</c:v>
                </c:pt>
                <c:pt idx="1">
                  <c:v>DF</c:v>
                </c:pt>
                <c:pt idx="2">
                  <c:v>RR</c:v>
                </c:pt>
                <c:pt idx="3">
                  <c:v>RN</c:v>
                </c:pt>
                <c:pt idx="4">
                  <c:v>PB</c:v>
                </c:pt>
                <c:pt idx="5">
                  <c:v>AC</c:v>
                </c:pt>
                <c:pt idx="6">
                  <c:v>AM</c:v>
                </c:pt>
                <c:pt idx="7">
                  <c:v>RJ</c:v>
                </c:pt>
                <c:pt idx="8">
                  <c:v>SE</c:v>
                </c:pt>
                <c:pt idx="9">
                  <c:v>AL</c:v>
                </c:pt>
                <c:pt idx="10">
                  <c:v>CE</c:v>
                </c:pt>
                <c:pt idx="11">
                  <c:v>PE</c:v>
                </c:pt>
                <c:pt idx="12">
                  <c:v>PI</c:v>
                </c:pt>
                <c:pt idx="13">
                  <c:v>MA</c:v>
                </c:pt>
                <c:pt idx="14">
                  <c:v>ES</c:v>
                </c:pt>
                <c:pt idx="15">
                  <c:v>TO</c:v>
                </c:pt>
                <c:pt idx="16">
                  <c:v>RO</c:v>
                </c:pt>
                <c:pt idx="17">
                  <c:v>PA</c:v>
                </c:pt>
                <c:pt idx="18">
                  <c:v>BA</c:v>
                </c:pt>
                <c:pt idx="19">
                  <c:v>SC</c:v>
                </c:pt>
                <c:pt idx="20">
                  <c:v>MS</c:v>
                </c:pt>
                <c:pt idx="21">
                  <c:v>RS</c:v>
                </c:pt>
                <c:pt idx="22">
                  <c:v>GO</c:v>
                </c:pt>
                <c:pt idx="23">
                  <c:v>MG</c:v>
                </c:pt>
                <c:pt idx="24">
                  <c:v>SP</c:v>
                </c:pt>
                <c:pt idx="25">
                  <c:v>PR</c:v>
                </c:pt>
                <c:pt idx="26">
                  <c:v>MT</c:v>
                </c:pt>
                <c:pt idx="27">
                  <c:v>BR</c:v>
                </c:pt>
              </c:strCache>
            </c:strRef>
          </c:cat>
          <c:val>
            <c:numRef>
              <c:f>DINÂMICA!$L$5:$L$32</c:f>
              <c:numCache>
                <c:formatCode>"R$"\ #,##0</c:formatCode>
                <c:ptCount val="28"/>
                <c:pt idx="0">
                  <c:v>224.98500000000001</c:v>
                </c:pt>
                <c:pt idx="1">
                  <c:v>1589.8027999999999</c:v>
                </c:pt>
                <c:pt idx="2">
                  <c:v>2218.9074000000001</c:v>
                </c:pt>
                <c:pt idx="3">
                  <c:v>2365.1738999999998</c:v>
                </c:pt>
                <c:pt idx="4">
                  <c:v>2406.2541999999999</c:v>
                </c:pt>
                <c:pt idx="5">
                  <c:v>2527.2474000000002</c:v>
                </c:pt>
                <c:pt idx="6">
                  <c:v>2882.8075999999996</c:v>
                </c:pt>
                <c:pt idx="7">
                  <c:v>4020.8334999999997</c:v>
                </c:pt>
                <c:pt idx="8">
                  <c:v>4062.1901999999995</c:v>
                </c:pt>
                <c:pt idx="9">
                  <c:v>5202.8234000000002</c:v>
                </c:pt>
                <c:pt idx="10">
                  <c:v>5394.0247000000008</c:v>
                </c:pt>
                <c:pt idx="11">
                  <c:v>10289.3791</c:v>
                </c:pt>
                <c:pt idx="12">
                  <c:v>12372.373300000001</c:v>
                </c:pt>
                <c:pt idx="13">
                  <c:v>15600.871799999999</c:v>
                </c:pt>
                <c:pt idx="14">
                  <c:v>16419.1096</c:v>
                </c:pt>
                <c:pt idx="15">
                  <c:v>18383.493300000006</c:v>
                </c:pt>
                <c:pt idx="16">
                  <c:v>20739.065200000001</c:v>
                </c:pt>
                <c:pt idx="17">
                  <c:v>26195.142499999998</c:v>
                </c:pt>
                <c:pt idx="18">
                  <c:v>46687.692799999997</c:v>
                </c:pt>
                <c:pt idx="19">
                  <c:v>46996.007999999994</c:v>
                </c:pt>
                <c:pt idx="20">
                  <c:v>68916.909299999999</c:v>
                </c:pt>
                <c:pt idx="21">
                  <c:v>88757.535899999988</c:v>
                </c:pt>
                <c:pt idx="22">
                  <c:v>97147.251000000004</c:v>
                </c:pt>
                <c:pt idx="23">
                  <c:v>123012.96090000001</c:v>
                </c:pt>
                <c:pt idx="24">
                  <c:v>141888.9883</c:v>
                </c:pt>
                <c:pt idx="25">
                  <c:v>142645.71280000004</c:v>
                </c:pt>
                <c:pt idx="26">
                  <c:v>185064.38039999999</c:v>
                </c:pt>
                <c:pt idx="27">
                  <c:v>1150007.1664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9A5-4ADD-BA57-D7BD1D653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625941184"/>
        <c:axId val="625941512"/>
      </c:barChart>
      <c:catAx>
        <c:axId val="6259411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625941512"/>
        <c:crosses val="autoZero"/>
        <c:auto val="1"/>
        <c:lblAlgn val="ctr"/>
        <c:lblOffset val="100"/>
        <c:tickLblSkip val="1"/>
        <c:noMultiLvlLbl val="0"/>
      </c:catAx>
      <c:valAx>
        <c:axId val="625941512"/>
        <c:scaling>
          <c:orientation val="minMax"/>
        </c:scaling>
        <c:delete val="1"/>
        <c:axPos val="b"/>
        <c:numFmt formatCode="&quot;R$&quot;\ #,##0" sourceLinked="1"/>
        <c:majorTickMark val="none"/>
        <c:minorTickMark val="none"/>
        <c:tickLblPos val="nextTo"/>
        <c:crossAx val="625941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2023-09.xlsx]DINÂMICA!TipoProduto</c:name>
    <c:fmtId val="26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layout>
            <c:manualLayout>
              <c:x val="-0.22047244094488189"/>
              <c:y val="-0.13426615795685443"/>
            </c:manualLayout>
          </c:layout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2545931758530183"/>
                  <c:h val="0.32061060137428588"/>
                </c:manualLayout>
              </c15:layout>
            </c:ext>
          </c:extLst>
        </c:dLbl>
      </c:pivotFmt>
      <c:pivotFmt>
        <c:idx val="2"/>
        <c:dLbl>
          <c:idx val="0"/>
          <c:layout>
            <c:manualLayout>
              <c:x val="0.17847769028871391"/>
              <c:y val="0.13984568803251438"/>
            </c:manualLayout>
          </c:layout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5039370078740156"/>
                  <c:h val="0.2442747439042178"/>
                </c:manualLayout>
              </c15:layout>
            </c:ext>
          </c:extLst>
        </c:dLbl>
      </c:pivotFmt>
      <c:pivotFmt>
        <c:idx val="3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5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6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8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9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11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12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25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26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0.14133238871278939"/>
              <c:y val="0.20373034048955135"/>
            </c:manualLayout>
          </c:layout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fld id="{A700BDB6-6EC6-49E4-9A71-19107432FF09}" type="VALUE">
                  <a:rPr lang="en-US"/>
                  <a:pPr>
                    <a:defRPr sz="700" b="1">
                      <a:solidFill>
                        <a:schemeClr val="bg1"/>
                      </a:solidFill>
                    </a:defRPr>
                  </a:pPr>
                  <a:t>[VALOR]</a:t>
                </a:fld>
                <a:r>
                  <a:rPr lang="en-US" baseline="0"/>
                  <a:t>
</a:t>
                </a:r>
                <a:fld id="{7A56C9A6-0669-42DC-B845-0C5F3B89D44E}" type="PERCENTAGE">
                  <a:rPr lang="en-US" baseline="0"/>
                  <a:pPr>
                    <a:defRPr sz="700" b="1">
                      <a:solidFill>
                        <a:schemeClr val="bg1"/>
                      </a:solidFill>
                    </a:defRPr>
                  </a:pPr>
                  <a:t>[PORCENTAGEM]</a:t>
                </a:fld>
                <a:endParaRPr lang="en-US" baseline="0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47512690646821015"/>
                  <c:h val="0.35072254141722581"/>
                </c:manualLayout>
              </c15:layout>
              <c15:dlblFieldTable/>
              <c15:showDataLabelsRange val="0"/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0.22258967018064435"/>
          <c:y val="0.11821841470661733"/>
          <c:w val="0.56208308944126018"/>
          <c:h val="0.68511881267676644"/>
        </c:manualLayout>
      </c:layout>
      <c:pieChart>
        <c:varyColors val="1"/>
        <c:ser>
          <c:idx val="0"/>
          <c:order val="0"/>
          <c:tx>
            <c:strRef>
              <c:f>DINÂMICA!$P$4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dPt>
            <c:idx val="0"/>
            <c:bubble3D val="0"/>
            <c:explosion val="9"/>
            <c:spPr>
              <a:solidFill>
                <a:schemeClr val="accent6">
                  <a:lumMod val="75000"/>
                </a:schemeClr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5CD-417F-890B-78CE781EFD14}"/>
              </c:ext>
            </c:extLst>
          </c:dPt>
          <c:dPt>
            <c:idx val="1"/>
            <c:bubble3D val="0"/>
            <c:spPr>
              <a:solidFill>
                <a:srgbClr val="162746"/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5CD-417F-890B-78CE781EFD14}"/>
              </c:ext>
            </c:extLst>
          </c:dPt>
          <c:dLbls>
            <c:dLbl>
              <c:idx val="1"/>
              <c:layout>
                <c:manualLayout>
                  <c:x val="0.14133238871278939"/>
                  <c:y val="0.20373034048955135"/>
                </c:manualLayout>
              </c:layout>
              <c:tx>
                <c:rich>
                  <a:bodyPr/>
                  <a:lstStyle/>
                  <a:p>
                    <a:fld id="{A700BDB6-6EC6-49E4-9A71-19107432FF09}" type="VALUE">
                      <a:rPr lang="en-US"/>
                      <a:pPr/>
                      <a:t>[VALOR]</a:t>
                    </a:fld>
                    <a:r>
                      <a:rPr lang="en-US" baseline="0"/>
                      <a:t>
</a:t>
                    </a:r>
                    <a:fld id="{7A56C9A6-0669-42DC-B845-0C5F3B89D44E}" type="PERCENTAGE">
                      <a:rPr lang="en-US" baseline="0"/>
                      <a:pPr/>
                      <a:t>[PORCENTAGEM]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47512690646821015"/>
                      <c:h val="0.35072254141722581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5CD-417F-890B-78CE781EFD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DINÂMICA!$O$5:$O$7</c:f>
              <c:strCache>
                <c:ptCount val="2"/>
                <c:pt idx="0">
                  <c:v>LAVOURAS</c:v>
                </c:pt>
                <c:pt idx="1">
                  <c:v>PECUÁRIA</c:v>
                </c:pt>
              </c:strCache>
            </c:strRef>
          </c:cat>
          <c:val>
            <c:numRef>
              <c:f>DINÂMICA!$P$5:$P$7</c:f>
              <c:numCache>
                <c:formatCode>#,##0</c:formatCode>
                <c:ptCount val="2"/>
                <c:pt idx="0">
                  <c:v>812253.9449</c:v>
                </c:pt>
                <c:pt idx="1">
                  <c:v>337753.22149999999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CD-417F-890B-78CE781EFD1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4.7779906743900147E-2"/>
          <c:y val="0.82654690470990488"/>
          <c:w val="0.89597108544045589"/>
          <c:h val="0.139810524884392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MAPA!$E$10</c:f>
              <c:strCache>
                <c:ptCount val="1"/>
                <c:pt idx="0">
                  <c:v>BRASIL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C9F-4689-8BB4-A315EEA3EAE5}"/>
              </c:ext>
            </c:extLst>
          </c:dPt>
          <c:dLbls>
            <c:delete val="1"/>
          </c:dLbls>
          <c:val>
            <c:numRef>
              <c:f>MAPA!$F$10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9F-4689-8BB4-A315EEA3EAE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991089160143532E-2"/>
          <c:y val="6.406553854147487E-2"/>
          <c:w val="0.93201782167971292"/>
          <c:h val="0.871868922917050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MAPA!$E$26</c:f>
              <c:strCache>
                <c:ptCount val="1"/>
                <c:pt idx="0">
                  <c:v>RIO GRANDE DO SUL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D0E-473F-8DD7-1F42429AEB37}"/>
              </c:ext>
            </c:extLst>
          </c:dPt>
          <c:dLbls>
            <c:delete val="1"/>
          </c:dLbls>
          <c:val>
            <c:numRef>
              <c:f>MAPA!$F$26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0E-473F-8DD7-1F42429AEB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7330721240686033E-2"/>
          <c:y val="2.5927203761281905E-2"/>
          <c:w val="0.93689237167908546"/>
          <c:h val="0.896291184954872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MAPA!$E$29</c:f>
              <c:strCache>
                <c:ptCount val="1"/>
                <c:pt idx="0">
                  <c:v>SANTA CATARINA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AF5-4C44-B35E-53A86C45CF6A}"/>
              </c:ext>
            </c:extLst>
          </c:dPt>
          <c:dLbls>
            <c:delete val="1"/>
          </c:dLbls>
          <c:val>
            <c:numRef>
              <c:f>MAPA!$F$29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F5-4C44-B35E-53A86C45CF6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4487690338558689E-2"/>
          <c:y val="4.4898536378420423E-2"/>
          <c:w val="0.93102461932288261"/>
          <c:h val="0.910202927243159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MAPA!$E$17</c:f>
              <c:strCache>
                <c:ptCount val="1"/>
                <c:pt idx="0">
                  <c:v>MATO GROSSO DO SUL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F9B-4C5B-BC7B-2FD77D79B926}"/>
              </c:ext>
            </c:extLst>
          </c:dPt>
          <c:dLbls>
            <c:delete val="1"/>
          </c:dLbls>
          <c:val>
            <c:numRef>
              <c:f>MAPA!$F$17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9B-4C5B-BC7B-2FD77D79B92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6892718031695912"/>
          <c:h val="0.94471634843500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MAPA!$E$30</c:f>
              <c:strCache>
                <c:ptCount val="1"/>
                <c:pt idx="0">
                  <c:v>SÃO PAULO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756-4B8A-9424-968A4C410647}"/>
              </c:ext>
            </c:extLst>
          </c:dPt>
          <c:dLbls>
            <c:delete val="1"/>
          </c:dLbls>
          <c:val>
            <c:numRef>
              <c:f>MAPA!$F$30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56-4B8A-9424-968A4C41064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8474355478808807E-2"/>
          <c:y val="7.1987507049957628E-2"/>
          <c:w val="0.90381411130297795"/>
          <c:h val="0.856024985900084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MAPA!$E$13</c:f>
              <c:strCache>
                <c:ptCount val="1"/>
                <c:pt idx="0">
                  <c:v>ESPÍRITO SANTO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A0F-4518-89CB-76DF97870477}"/>
              </c:ext>
            </c:extLst>
          </c:dPt>
          <c:dLbls>
            <c:delete val="1"/>
          </c:dLbls>
          <c:val>
            <c:numRef>
              <c:f>MAPA!$F$13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0F-4518-89CB-76DF9787047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6818794695791456E-2"/>
          <c:y val="6.699702118231278E-2"/>
          <c:w val="0.94636241060841697"/>
          <c:h val="0.888338298029478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MAPA!$E$21</c:f>
              <c:strCache>
                <c:ptCount val="1"/>
                <c:pt idx="0">
                  <c:v>PARANÁ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915-4F6A-AE6B-F04A66538385}"/>
              </c:ext>
            </c:extLst>
          </c:dPt>
          <c:dLbls>
            <c:delete val="1"/>
          </c:dLbls>
          <c:val>
            <c:numRef>
              <c:f>MAPA!$F$21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15-4F6A-AE6B-F04A6653838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1169134133640076E-2"/>
          <c:y val="5.397984469106102E-2"/>
          <c:w val="0.8976617317327199"/>
          <c:h val="0.86505038827234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MAPA!$E$24</c:f>
              <c:strCache>
                <c:ptCount val="1"/>
                <c:pt idx="0">
                  <c:v>RIO DE JANEIRO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946-4F04-9284-FD1970F4EFE8}"/>
              </c:ext>
            </c:extLst>
          </c:dPt>
          <c:dLbls>
            <c:delete val="1"/>
          </c:dLbls>
          <c:val>
            <c:numRef>
              <c:f>MAPA!$F$24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46-4F04-9284-FD1970F4EFE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3678877136459317E-2"/>
          <c:y val="3.8567437340567681E-2"/>
          <c:w val="0.96053520477256782"/>
          <c:h val="0.948576750212576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MAPA!$E$18</c:f>
              <c:strCache>
                <c:ptCount val="1"/>
                <c:pt idx="0">
                  <c:v>MINAS GERAIS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6F2-4615-8B0C-64FFDA8E8588}"/>
              </c:ext>
            </c:extLst>
          </c:dPt>
          <c:dLbls>
            <c:delete val="1"/>
          </c:dLbls>
          <c:val>
            <c:numRef>
              <c:f>MAPA!$F$18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F2-4615-8B0C-64FFDA8E858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3574553132391251E-2"/>
          <c:y val="4.2892556959289223E-2"/>
          <c:w val="0.93285089373521746"/>
          <c:h val="0.914214886081421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MAPA!$E$14</c:f>
              <c:strCache>
                <c:ptCount val="1"/>
                <c:pt idx="0">
                  <c:v>GOIÁS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E30-4E36-AA99-5EE0C92396D3}"/>
              </c:ext>
            </c:extLst>
          </c:dPt>
          <c:dLbls>
            <c:delete val="1"/>
          </c:dLbls>
          <c:val>
            <c:numRef>
              <c:f>MAPA!$F$14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30-4E36-AA99-5EE0C92396D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1204869312430246E-2"/>
          <c:y val="5.4889604902895101E-2"/>
          <c:w val="0.93132521781261612"/>
          <c:h val="0.890220790194209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MAPA!$E$12</c:f>
              <c:strCache>
                <c:ptCount val="1"/>
                <c:pt idx="0">
                  <c:v>DISTRITO FEDERAL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C1D-4A6A-BA9A-05A4DF011A86}"/>
              </c:ext>
            </c:extLst>
          </c:dPt>
          <c:dLbls>
            <c:delete val="1"/>
          </c:dLbls>
          <c:val>
            <c:numRef>
              <c:f>MAPA!$F$12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1D-4A6A-BA9A-05A4DF011A8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1"/>
          <c:h val="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MAPA!$E$16</c:f>
              <c:strCache>
                <c:ptCount val="1"/>
                <c:pt idx="0">
                  <c:v>MATO GROSSO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3DD-4C95-AD7D-07E5FCFAE2FA}"/>
              </c:ext>
            </c:extLst>
          </c:dPt>
          <c:dLbls>
            <c:delete val="1"/>
          </c:dLbls>
          <c:val>
            <c:numRef>
              <c:f>MAPA!$F$16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DD-4C95-AD7D-07E5FCFAE2F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6025490742119958E-2"/>
          <c:y val="7.0873287765797835E-2"/>
          <c:w val="0.86771496480127452"/>
          <c:h val="0.858177949019095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MAPA!$E$27</c:f>
              <c:strCache>
                <c:ptCount val="1"/>
                <c:pt idx="0">
                  <c:v>RONDÔNIA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382-4B48-A2FC-2D298FEBDA4F}"/>
              </c:ext>
            </c:extLst>
          </c:dPt>
          <c:dLbls>
            <c:delete val="1"/>
          </c:dLbls>
          <c:val>
            <c:numRef>
              <c:f>MAPA!$F$27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82-4B48-A2FC-2D298FEBDA4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MAPA!$E$5</c:f>
              <c:strCache>
                <c:ptCount val="1"/>
                <c:pt idx="0">
                  <c:v>ACRE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D19-49AF-80EC-358302B3D012}"/>
              </c:ext>
            </c:extLst>
          </c:dPt>
          <c:dLbls>
            <c:delete val="1"/>
          </c:dLbls>
          <c:val>
            <c:numRef>
              <c:f>MAPA!$F$5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19-49AF-80EC-358302B3D01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MAPA!$E$8</c:f>
              <c:strCache>
                <c:ptCount val="1"/>
                <c:pt idx="0">
                  <c:v>AMAZONAS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177-4F1F-92CE-BE3E682E3506}"/>
              </c:ext>
            </c:extLst>
          </c:dPt>
          <c:dLbls>
            <c:delete val="1"/>
          </c:dLbls>
          <c:val>
            <c:numRef>
              <c:f>MAPA!$F$8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77-4F1F-92CE-BE3E682E350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4650783954388114E-2"/>
          <c:y val="9.5340692834058396E-2"/>
          <c:w val="0.87069843209122388"/>
          <c:h val="0.833153787540397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MAPA!$E$28</c:f>
              <c:strCache>
                <c:ptCount val="1"/>
                <c:pt idx="0">
                  <c:v>RORAIMA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7E5-4EE1-9569-9810186FADDB}"/>
              </c:ext>
            </c:extLst>
          </c:dPt>
          <c:dLbls>
            <c:delete val="1"/>
          </c:dLbls>
          <c:val>
            <c:numRef>
              <c:f>MAPA!$F$28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E5-4EE1-9569-9810186FADD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1.8135965475976273E-2"/>
          <c:w val="0.98560178855262826"/>
          <c:h val="0.981864034524023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MAPA!$E$7</c:f>
              <c:strCache>
                <c:ptCount val="1"/>
                <c:pt idx="0">
                  <c:v>AMAPÁ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D60-4592-BFED-C7A403F078D4}"/>
              </c:ext>
            </c:extLst>
          </c:dPt>
          <c:dLbls>
            <c:delete val="1"/>
          </c:dLbls>
          <c:val>
            <c:numRef>
              <c:f>MAPA!$F$7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60-4592-BFED-C7A403F078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9.0816649051573845E-3"/>
          <c:w val="0.99346360488881169"/>
          <c:h val="0.990918335094842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MAPA!$E$19</c:f>
              <c:strCache>
                <c:ptCount val="1"/>
                <c:pt idx="0">
                  <c:v>PARÁ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BC3-41FD-8422-4E05F0251D82}"/>
              </c:ext>
            </c:extLst>
          </c:dPt>
          <c:dLbls>
            <c:delete val="1"/>
          </c:dLbls>
          <c:val>
            <c:numRef>
              <c:f>MAPA!$F$19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C3-41FD-8422-4E05F0251D8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284837074974527E-2"/>
          <c:y val="2.6243166703000712E-2"/>
          <c:w val="0.91430325850050942"/>
          <c:h val="0.94751366659399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MAPA!$E$32</c:f>
              <c:strCache>
                <c:ptCount val="1"/>
                <c:pt idx="0">
                  <c:v>TOCANTINS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8D2-47E4-85F5-9834613D429C}"/>
              </c:ext>
            </c:extLst>
          </c:dPt>
          <c:dLbls>
            <c:delete val="1"/>
          </c:dLbls>
          <c:val>
            <c:numRef>
              <c:f>MAPA!$F$32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D2-47E4-85F5-9834613D429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2806266156309121E-2"/>
          <c:y val="1.2075342530877697E-2"/>
          <c:w val="0.96579060076553636"/>
          <c:h val="0.939623287345611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MAPA!$E$15</c:f>
              <c:strCache>
                <c:ptCount val="1"/>
                <c:pt idx="0">
                  <c:v>MARANHÃO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529-4CD2-8D9D-0C0F5C1503E2}"/>
              </c:ext>
            </c:extLst>
          </c:dPt>
          <c:dLbls>
            <c:delete val="1"/>
          </c:dLbls>
          <c:val>
            <c:numRef>
              <c:f>MAPA!$F$15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29-4CD2-8D9D-0C0F5C1503E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5203163294668637E-2"/>
          <c:y val="0.18289117830881824"/>
          <c:w val="0.97479683670533135"/>
          <c:h val="0.52448293639707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MAPA!$E$25</c:f>
              <c:strCache>
                <c:ptCount val="1"/>
                <c:pt idx="0">
                  <c:v>RIO GRANDE DO NORTE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1AC-4882-8F7C-73A6AA5BECAC}"/>
              </c:ext>
            </c:extLst>
          </c:dPt>
          <c:dLbls>
            <c:delete val="1"/>
          </c:dLbls>
          <c:val>
            <c:numRef>
              <c:f>MAPA!$F$25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AC-4882-8F7C-73A6AA5BECA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8728369194116206"/>
          <c:h val="0.918463595909865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MAPA!$E$20</c:f>
              <c:strCache>
                <c:ptCount val="1"/>
                <c:pt idx="0">
                  <c:v>PARAÍBA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C2B-47CA-8697-2D1FA5DCB14D}"/>
              </c:ext>
            </c:extLst>
          </c:dPt>
          <c:dLbls>
            <c:delete val="1"/>
          </c:dLbls>
          <c:val>
            <c:numRef>
              <c:f>MAPA!$F$20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2B-47CA-8697-2D1FA5DCB14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5632850096472199"/>
          <c:h val="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MAPA!$E$22</c:f>
              <c:strCache>
                <c:ptCount val="1"/>
                <c:pt idx="0">
                  <c:v>PERNAMBUCO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683-48B2-B10B-A6BD78EE2F6F}"/>
              </c:ext>
            </c:extLst>
          </c:dPt>
          <c:dLbls>
            <c:delete val="1"/>
          </c:dLbls>
          <c:val>
            <c:numRef>
              <c:f>MAPA!$F$22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83-48B2-B10B-A6BD78EE2F6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4.1026104878229996E-2"/>
          <c:w val="0.97716607634081876"/>
          <c:h val="0.9179477902435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MAPA!$E$6</c:f>
              <c:strCache>
                <c:ptCount val="1"/>
                <c:pt idx="0">
                  <c:v>ALAGOAS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595-4673-AB1C-73C0ED0E2DE9}"/>
              </c:ext>
            </c:extLst>
          </c:dPt>
          <c:dLbls>
            <c:delete val="1"/>
          </c:dLbls>
          <c:val>
            <c:numRef>
              <c:f>MAPA!$F$6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95-4673-AB1C-73C0ED0E2DE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142169206085593"/>
          <c:h val="0.964421883623140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MAPA!$E$31</c:f>
              <c:strCache>
                <c:ptCount val="1"/>
                <c:pt idx="0">
                  <c:v>SERGIPE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36F-45D6-A7A5-7D9D2FD22B03}"/>
              </c:ext>
            </c:extLst>
          </c:dPt>
          <c:dLbls>
            <c:delete val="1"/>
          </c:dLbls>
          <c:val>
            <c:numRef>
              <c:f>MAPA!$F$31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6F-45D6-A7A5-7D9D2FD22B0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8834598118616444E-2"/>
          <c:y val="2.2187727391448291E-2"/>
          <c:w val="0.95291350470345904"/>
          <c:h val="0.955624545217103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MAPA!$E$9</c:f>
              <c:strCache>
                <c:ptCount val="1"/>
                <c:pt idx="0">
                  <c:v>BAHIA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82-498C-B65E-55319FF78BA8}"/>
              </c:ext>
            </c:extLst>
          </c:dPt>
          <c:dLbls>
            <c:delete val="1"/>
          </c:dLbls>
          <c:val>
            <c:numRef>
              <c:f>MAPA!$F$9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82-498C-B65E-55319FF78BA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41036533886131"/>
          <c:y val="0.16410520909038595"/>
          <c:w val="0.83096892049438842"/>
          <c:h val="0.835894790909614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MAPA!$E$11</c:f>
              <c:strCache>
                <c:ptCount val="1"/>
                <c:pt idx="0">
                  <c:v>CEARÁ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20B-4657-918D-B9A88037C32E}"/>
              </c:ext>
            </c:extLst>
          </c:dPt>
          <c:dLbls>
            <c:delete val="1"/>
          </c:dLbls>
          <c:val>
            <c:numRef>
              <c:f>MAPA!$F$11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0B-4657-918D-B9A88037C32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1.3433325223976899E-2"/>
          <c:w val="1"/>
          <c:h val="0.973133349552046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MAPA!$E$23</c:f>
              <c:strCache>
                <c:ptCount val="1"/>
                <c:pt idx="0">
                  <c:v>PIAUÍ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1C9-43B7-9518-98917A4EA22F}"/>
              </c:ext>
            </c:extLst>
          </c:dPt>
          <c:dLbls>
            <c:delete val="1"/>
          </c:dLbls>
          <c:val>
            <c:numRef>
              <c:f>MAPA!$F$23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C9-43B7-9518-98917A4EA22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.png"/><Relationship Id="rId18" Type="http://schemas.openxmlformats.org/officeDocument/2006/relationships/image" Target="../media/image15.svg"/><Relationship Id="rId26" Type="http://schemas.openxmlformats.org/officeDocument/2006/relationships/chart" Target="../charts/chart7.xml"/><Relationship Id="rId39" Type="http://schemas.openxmlformats.org/officeDocument/2006/relationships/chart" Target="../charts/chart20.xml"/><Relationship Id="rId21" Type="http://schemas.openxmlformats.org/officeDocument/2006/relationships/image" Target="../media/image17.svg"/><Relationship Id="rId34" Type="http://schemas.openxmlformats.org/officeDocument/2006/relationships/chart" Target="../charts/chart15.xml"/><Relationship Id="rId42" Type="http://schemas.openxmlformats.org/officeDocument/2006/relationships/chart" Target="../charts/chart23.xml"/><Relationship Id="rId47" Type="http://schemas.openxmlformats.org/officeDocument/2006/relationships/chart" Target="../charts/chart28.xml"/><Relationship Id="rId50" Type="http://schemas.openxmlformats.org/officeDocument/2006/relationships/chart" Target="../charts/chart31.xml"/><Relationship Id="rId7" Type="http://schemas.openxmlformats.org/officeDocument/2006/relationships/image" Target="../media/image3.png"/><Relationship Id="rId2" Type="http://schemas.openxmlformats.org/officeDocument/2006/relationships/image" Target="../media/image2.png"/><Relationship Id="rId16" Type="http://schemas.openxmlformats.org/officeDocument/2006/relationships/image" Target="../media/image13.svg"/><Relationship Id="rId29" Type="http://schemas.openxmlformats.org/officeDocument/2006/relationships/chart" Target="../charts/chart10.xml"/><Relationship Id="rId11" Type="http://schemas.openxmlformats.org/officeDocument/2006/relationships/image" Target="../media/image5.png"/><Relationship Id="rId24" Type="http://schemas.openxmlformats.org/officeDocument/2006/relationships/chart" Target="../charts/chart5.xml"/><Relationship Id="rId32" Type="http://schemas.openxmlformats.org/officeDocument/2006/relationships/chart" Target="../charts/chart13.xml"/><Relationship Id="rId37" Type="http://schemas.openxmlformats.org/officeDocument/2006/relationships/chart" Target="../charts/chart18.xml"/><Relationship Id="rId40" Type="http://schemas.openxmlformats.org/officeDocument/2006/relationships/chart" Target="../charts/chart21.xml"/><Relationship Id="rId45" Type="http://schemas.openxmlformats.org/officeDocument/2006/relationships/chart" Target="../charts/chart26.xml"/><Relationship Id="rId5" Type="http://schemas.openxmlformats.org/officeDocument/2006/relationships/chart" Target="../charts/chart2.xml"/><Relationship Id="rId15" Type="http://schemas.openxmlformats.org/officeDocument/2006/relationships/image" Target="../media/image7.png"/><Relationship Id="rId23" Type="http://schemas.openxmlformats.org/officeDocument/2006/relationships/image" Target="../media/image18.svg"/><Relationship Id="rId28" Type="http://schemas.openxmlformats.org/officeDocument/2006/relationships/chart" Target="../charts/chart9.xml"/><Relationship Id="rId36" Type="http://schemas.openxmlformats.org/officeDocument/2006/relationships/chart" Target="../charts/chart17.xml"/><Relationship Id="rId49" Type="http://schemas.openxmlformats.org/officeDocument/2006/relationships/chart" Target="../charts/chart30.xml"/><Relationship Id="rId10" Type="http://schemas.openxmlformats.org/officeDocument/2006/relationships/image" Target="../media/image7.svg"/><Relationship Id="rId19" Type="http://schemas.openxmlformats.org/officeDocument/2006/relationships/chart" Target="../charts/chart4.xml"/><Relationship Id="rId31" Type="http://schemas.openxmlformats.org/officeDocument/2006/relationships/chart" Target="../charts/chart12.xml"/><Relationship Id="rId44" Type="http://schemas.openxmlformats.org/officeDocument/2006/relationships/chart" Target="../charts/chart25.xml"/><Relationship Id="rId4" Type="http://schemas.openxmlformats.org/officeDocument/2006/relationships/chart" Target="../charts/chart1.xml"/><Relationship Id="rId9" Type="http://schemas.openxmlformats.org/officeDocument/2006/relationships/image" Target="../media/image4.png"/><Relationship Id="rId14" Type="http://schemas.openxmlformats.org/officeDocument/2006/relationships/image" Target="../media/image11.svg"/><Relationship Id="rId22" Type="http://schemas.openxmlformats.org/officeDocument/2006/relationships/image" Target="../media/image10.png"/><Relationship Id="rId27" Type="http://schemas.openxmlformats.org/officeDocument/2006/relationships/chart" Target="../charts/chart8.xml"/><Relationship Id="rId30" Type="http://schemas.openxmlformats.org/officeDocument/2006/relationships/chart" Target="../charts/chart11.xml"/><Relationship Id="rId35" Type="http://schemas.openxmlformats.org/officeDocument/2006/relationships/chart" Target="../charts/chart16.xml"/><Relationship Id="rId43" Type="http://schemas.openxmlformats.org/officeDocument/2006/relationships/chart" Target="../charts/chart24.xml"/><Relationship Id="rId48" Type="http://schemas.openxmlformats.org/officeDocument/2006/relationships/chart" Target="../charts/chart29.xml"/><Relationship Id="rId8" Type="http://schemas.openxmlformats.org/officeDocument/2006/relationships/image" Target="../media/image5.svg"/><Relationship Id="rId51" Type="http://schemas.openxmlformats.org/officeDocument/2006/relationships/chart" Target="../charts/chart32.xml"/><Relationship Id="rId3" Type="http://schemas.openxmlformats.org/officeDocument/2006/relationships/image" Target="../media/image3.svg"/><Relationship Id="rId12" Type="http://schemas.openxmlformats.org/officeDocument/2006/relationships/image" Target="../media/image9.svg"/><Relationship Id="rId17" Type="http://schemas.openxmlformats.org/officeDocument/2006/relationships/image" Target="../media/image8.png"/><Relationship Id="rId25" Type="http://schemas.openxmlformats.org/officeDocument/2006/relationships/chart" Target="../charts/chart6.xml"/><Relationship Id="rId33" Type="http://schemas.openxmlformats.org/officeDocument/2006/relationships/chart" Target="../charts/chart14.xml"/><Relationship Id="rId38" Type="http://schemas.openxmlformats.org/officeDocument/2006/relationships/chart" Target="../charts/chart19.xml"/><Relationship Id="rId46" Type="http://schemas.openxmlformats.org/officeDocument/2006/relationships/chart" Target="../charts/chart27.xml"/><Relationship Id="rId20" Type="http://schemas.openxmlformats.org/officeDocument/2006/relationships/image" Target="../media/image9.png"/><Relationship Id="rId41" Type="http://schemas.openxmlformats.org/officeDocument/2006/relationships/chart" Target="../charts/chart22.xml"/><Relationship Id="rId1" Type="http://schemas.openxmlformats.org/officeDocument/2006/relationships/image" Target="../media/image1.jpeg"/><Relationship Id="rId6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0</xdr:row>
      <xdr:rowOff>15875</xdr:rowOff>
    </xdr:from>
    <xdr:to>
      <xdr:col>81</xdr:col>
      <xdr:colOff>148167</xdr:colOff>
      <xdr:row>48</xdr:row>
      <xdr:rowOff>10583</xdr:rowOff>
    </xdr:to>
    <xdr:sp macro="" textlink="">
      <xdr:nvSpPr>
        <xdr:cNvPr id="132" name="Retângulo 131">
          <a:extLst>
            <a:ext uri="{FF2B5EF4-FFF2-40B4-BE49-F238E27FC236}">
              <a16:creationId xmlns:a16="http://schemas.microsoft.com/office/drawing/2014/main" id="{75E83631-58B7-4A87-B51C-4CAEE72AD957}"/>
            </a:ext>
          </a:extLst>
        </xdr:cNvPr>
        <xdr:cNvSpPr/>
      </xdr:nvSpPr>
      <xdr:spPr>
        <a:xfrm>
          <a:off x="15875" y="15875"/>
          <a:ext cx="12991042" cy="7106708"/>
        </a:xfrm>
        <a:prstGeom prst="rect">
          <a:avLst/>
        </a:prstGeom>
        <a:solidFill>
          <a:srgbClr val="162746"/>
        </a:solidFill>
        <a:ln>
          <a:noFill/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25851</xdr:colOff>
      <xdr:row>0</xdr:row>
      <xdr:rowOff>105832</xdr:rowOff>
    </xdr:from>
    <xdr:to>
      <xdr:col>79</xdr:col>
      <xdr:colOff>153664</xdr:colOff>
      <xdr:row>46</xdr:row>
      <xdr:rowOff>91076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78497D4-CD08-4309-BBE5-BD06C29D427B}"/>
            </a:ext>
          </a:extLst>
        </xdr:cNvPr>
        <xdr:cNvGrpSpPr/>
      </xdr:nvGrpSpPr>
      <xdr:grpSpPr>
        <a:xfrm>
          <a:off x="187776" y="105832"/>
          <a:ext cx="12757963" cy="6557494"/>
          <a:chOff x="184601" y="105832"/>
          <a:chExt cx="12510313" cy="6557494"/>
        </a:xfrm>
      </xdr:grpSpPr>
      <xdr:sp macro="" textlink="">
        <xdr:nvSpPr>
          <xdr:cNvPr id="133" name="Retângulo: Cantos Arredondados 132">
            <a:extLst>
              <a:ext uri="{FF2B5EF4-FFF2-40B4-BE49-F238E27FC236}">
                <a16:creationId xmlns:a16="http://schemas.microsoft.com/office/drawing/2014/main" id="{3A42C68E-AEA1-4068-8C19-19A5AFF18036}"/>
              </a:ext>
            </a:extLst>
          </xdr:cNvPr>
          <xdr:cNvSpPr/>
        </xdr:nvSpPr>
        <xdr:spPr>
          <a:xfrm>
            <a:off x="185217" y="643526"/>
            <a:ext cx="12509697" cy="6019800"/>
          </a:xfrm>
          <a:prstGeom prst="roundRect">
            <a:avLst>
              <a:gd name="adj" fmla="val 2167"/>
            </a:avLst>
          </a:prstGeom>
          <a:pattFill prst="diagBrick">
            <a:fgClr>
              <a:schemeClr val="accent6">
                <a:lumMod val="20000"/>
                <a:lumOff val="80000"/>
              </a:schemeClr>
            </a:fgClr>
            <a:bgClr>
              <a:schemeClr val="bg1"/>
            </a:bgClr>
          </a:patt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34" name="Retângulo: Cantos Arredondados 133">
            <a:extLst>
              <a:ext uri="{FF2B5EF4-FFF2-40B4-BE49-F238E27FC236}">
                <a16:creationId xmlns:a16="http://schemas.microsoft.com/office/drawing/2014/main" id="{04F81C90-5262-4089-BF9D-5EDEE00CC221}"/>
              </a:ext>
            </a:extLst>
          </xdr:cNvPr>
          <xdr:cNvSpPr/>
        </xdr:nvSpPr>
        <xdr:spPr>
          <a:xfrm>
            <a:off x="184601" y="161931"/>
            <a:ext cx="1812926" cy="923919"/>
          </a:xfrm>
          <a:prstGeom prst="roundRect">
            <a:avLst>
              <a:gd name="adj" fmla="val 10343"/>
            </a:avLst>
          </a:prstGeom>
          <a:blipFill dpi="0" rotWithShape="1">
            <a:blip xmlns:r="http://schemas.openxmlformats.org/officeDocument/2006/relationships" r:embed="rId1"/>
            <a:srcRect/>
            <a:stretch>
              <a:fillRect/>
            </a:stretch>
          </a:blipFill>
          <a:ln>
            <a:noFill/>
          </a:ln>
          <a:effectLst>
            <a:outerShdw blurRad="63500" sx="102000" sy="102000" algn="ctr" rotWithShape="0">
              <a:schemeClr val="tx1">
                <a:alpha val="40000"/>
              </a:scheme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35" name="Retângulo: Cantos Diagonais Arredondados 134">
            <a:extLst>
              <a:ext uri="{FF2B5EF4-FFF2-40B4-BE49-F238E27FC236}">
                <a16:creationId xmlns:a16="http://schemas.microsoft.com/office/drawing/2014/main" id="{ED57E43A-D5A0-46BC-916D-1C6657AD50E4}"/>
              </a:ext>
            </a:extLst>
          </xdr:cNvPr>
          <xdr:cNvSpPr/>
        </xdr:nvSpPr>
        <xdr:spPr>
          <a:xfrm>
            <a:off x="8652049" y="105833"/>
            <a:ext cx="1063451" cy="415720"/>
          </a:xfrm>
          <a:prstGeom prst="round2DiagRect">
            <a:avLst>
              <a:gd name="adj1" fmla="val 43453"/>
              <a:gd name="adj2" fmla="val 0"/>
            </a:avLst>
          </a:prstGeom>
          <a:pattFill prst="diagBrick">
            <a:fgClr>
              <a:schemeClr val="accent6">
                <a:lumMod val="20000"/>
                <a:lumOff val="80000"/>
              </a:schemeClr>
            </a:fgClr>
            <a:bgClr>
              <a:schemeClr val="bg1"/>
            </a:bgClr>
          </a:patt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36" name="CaixaDeTexto 135">
            <a:extLst>
              <a:ext uri="{FF2B5EF4-FFF2-40B4-BE49-F238E27FC236}">
                <a16:creationId xmlns:a16="http://schemas.microsoft.com/office/drawing/2014/main" id="{EA5F8F36-6BD2-4343-B63F-335570EFA463}"/>
              </a:ext>
            </a:extLst>
          </xdr:cNvPr>
          <xdr:cNvSpPr txBox="1"/>
        </xdr:nvSpPr>
        <xdr:spPr>
          <a:xfrm>
            <a:off x="2328862" y="105832"/>
            <a:ext cx="6398419" cy="41286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800" b="0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VALOR</a:t>
            </a:r>
            <a:r>
              <a:rPr lang="pt-BR" sz="1800" b="0" baseline="0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 BRUTO DA PRODUÇÃO AGROPECUÁRIA</a:t>
            </a:r>
            <a:endParaRPr lang="pt-BR" sz="1800" b="0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Segoe UI" panose="020B0502040204020203" pitchFamily="34" charset="0"/>
            </a:endParaRPr>
          </a:p>
        </xdr:txBody>
      </xdr:sp>
      <xdr:sp macro="" textlink="DINÂMICA!AB2">
        <xdr:nvSpPr>
          <xdr:cNvPr id="137" name="CaixaDeTexto 136">
            <a:extLst>
              <a:ext uri="{FF2B5EF4-FFF2-40B4-BE49-F238E27FC236}">
                <a16:creationId xmlns:a16="http://schemas.microsoft.com/office/drawing/2014/main" id="{CA0C1124-6B4C-4024-8FB0-0F95464529C6}"/>
              </a:ext>
            </a:extLst>
          </xdr:cNvPr>
          <xdr:cNvSpPr txBox="1"/>
        </xdr:nvSpPr>
        <xdr:spPr>
          <a:xfrm>
            <a:off x="8699110" y="174626"/>
            <a:ext cx="963473" cy="2803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BB1CBB78-DE88-452C-8E8E-57B9DE833DBE}" type="TxLink">
              <a:rPr lang="en-US" sz="1800" b="0" i="0" u="none" strike="noStrike">
                <a:solidFill>
                  <a:srgbClr val="162746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2023</a:t>
            </a:fld>
            <a:endParaRPr lang="pt-BR" sz="1800" b="0" i="0" u="none" strike="noStrike">
              <a:solidFill>
                <a:srgbClr val="162746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138" name="CaixaDeTexto 137">
            <a:extLst>
              <a:ext uri="{FF2B5EF4-FFF2-40B4-BE49-F238E27FC236}">
                <a16:creationId xmlns:a16="http://schemas.microsoft.com/office/drawing/2014/main" id="{109FE2BF-E195-48AB-9D00-B36BE695A9A1}"/>
              </a:ext>
            </a:extLst>
          </xdr:cNvPr>
          <xdr:cNvSpPr txBox="1"/>
        </xdr:nvSpPr>
        <xdr:spPr>
          <a:xfrm>
            <a:off x="883319" y="1284818"/>
            <a:ext cx="963473" cy="2803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en-US" sz="800" b="0" i="0" u="none" strike="noStrike">
                <a:solidFill>
                  <a:schemeClr val="bg2"/>
                </a:solidFill>
                <a:latin typeface="Segoe UI" panose="020B05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JULHO/2021</a:t>
            </a:r>
          </a:p>
        </xdr:txBody>
      </xdr:sp>
      <xdr:sp macro="" textlink="">
        <xdr:nvSpPr>
          <xdr:cNvPr id="140" name="Retângulo: Cantos Superiores Arredondados 139">
            <a:extLst>
              <a:ext uri="{FF2B5EF4-FFF2-40B4-BE49-F238E27FC236}">
                <a16:creationId xmlns:a16="http://schemas.microsoft.com/office/drawing/2014/main" id="{74E9F630-799C-4A42-9FD7-8F854E260E44}"/>
              </a:ext>
            </a:extLst>
          </xdr:cNvPr>
          <xdr:cNvSpPr/>
        </xdr:nvSpPr>
        <xdr:spPr>
          <a:xfrm flipV="1">
            <a:off x="4771425" y="1097172"/>
            <a:ext cx="3791551" cy="5267334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41" name="Retângulo: Cantos Diagonais Arredondados 140">
            <a:extLst>
              <a:ext uri="{FF2B5EF4-FFF2-40B4-BE49-F238E27FC236}">
                <a16:creationId xmlns:a16="http://schemas.microsoft.com/office/drawing/2014/main" id="{E6A7AF95-B285-49F1-8CAD-2E17D212D1B9}"/>
              </a:ext>
            </a:extLst>
          </xdr:cNvPr>
          <xdr:cNvSpPr/>
        </xdr:nvSpPr>
        <xdr:spPr>
          <a:xfrm>
            <a:off x="4763571" y="764169"/>
            <a:ext cx="3796866" cy="470289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42" name="Elipse 141">
            <a:extLst>
              <a:ext uri="{FF2B5EF4-FFF2-40B4-BE49-F238E27FC236}">
                <a16:creationId xmlns:a16="http://schemas.microsoft.com/office/drawing/2014/main" id="{54A063B4-2574-44B6-B211-BEFCF0A82E9E}"/>
              </a:ext>
            </a:extLst>
          </xdr:cNvPr>
          <xdr:cNvSpPr/>
        </xdr:nvSpPr>
        <xdr:spPr>
          <a:xfrm>
            <a:off x="4651376" y="766232"/>
            <a:ext cx="508781" cy="510117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143" name="Gráfico 142" descr="Soja com preenchimento sólido">
            <a:extLst>
              <a:ext uri="{FF2B5EF4-FFF2-40B4-BE49-F238E27FC236}">
                <a16:creationId xmlns:a16="http://schemas.microsoft.com/office/drawing/2014/main" id="{AFBCDC8B-A437-4D80-B618-29D111831F8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xmlns="" r:embed="rId3"/>
              </a:ext>
            </a:extLst>
          </a:blip>
          <a:stretch>
            <a:fillRect/>
          </a:stretch>
        </xdr:blipFill>
        <xdr:spPr>
          <a:xfrm>
            <a:off x="4747824" y="857410"/>
            <a:ext cx="327613" cy="340148"/>
          </a:xfrm>
          <a:prstGeom prst="rect">
            <a:avLst/>
          </a:prstGeom>
        </xdr:spPr>
      </xdr:pic>
      <xdr:sp macro="" textlink="">
        <xdr:nvSpPr>
          <xdr:cNvPr id="144" name="CaixaDeTexto 143">
            <a:extLst>
              <a:ext uri="{FF2B5EF4-FFF2-40B4-BE49-F238E27FC236}">
                <a16:creationId xmlns:a16="http://schemas.microsoft.com/office/drawing/2014/main" id="{A7B6ADF0-9703-4D69-8616-6CC9CED55172}"/>
              </a:ext>
            </a:extLst>
          </xdr:cNvPr>
          <xdr:cNvSpPr txBox="1"/>
        </xdr:nvSpPr>
        <xdr:spPr>
          <a:xfrm>
            <a:off x="5622924" y="1250157"/>
            <a:ext cx="2333626" cy="2357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sp macro="" textlink="">
        <xdr:nvSpPr>
          <xdr:cNvPr id="155" name="Retângulo: Cantos Superiores Arredondados 154">
            <a:extLst>
              <a:ext uri="{FF2B5EF4-FFF2-40B4-BE49-F238E27FC236}">
                <a16:creationId xmlns:a16="http://schemas.microsoft.com/office/drawing/2014/main" id="{3619E48A-6817-408A-812B-6E40E8CF4CE6}"/>
              </a:ext>
            </a:extLst>
          </xdr:cNvPr>
          <xdr:cNvSpPr/>
        </xdr:nvSpPr>
        <xdr:spPr>
          <a:xfrm flipV="1">
            <a:off x="8759225" y="1119399"/>
            <a:ext cx="3782026" cy="5243300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56" name="Retângulo: Cantos Diagonais Arredondados 155">
            <a:extLst>
              <a:ext uri="{FF2B5EF4-FFF2-40B4-BE49-F238E27FC236}">
                <a16:creationId xmlns:a16="http://schemas.microsoft.com/office/drawing/2014/main" id="{A11CCF01-22E5-4732-9118-51609257981B}"/>
              </a:ext>
            </a:extLst>
          </xdr:cNvPr>
          <xdr:cNvSpPr/>
        </xdr:nvSpPr>
        <xdr:spPr>
          <a:xfrm>
            <a:off x="8751371" y="767344"/>
            <a:ext cx="3793691" cy="470289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59" name="CaixaDeTexto 158">
            <a:extLst>
              <a:ext uri="{FF2B5EF4-FFF2-40B4-BE49-F238E27FC236}">
                <a16:creationId xmlns:a16="http://schemas.microsoft.com/office/drawing/2014/main" id="{28BA1824-55D9-4858-B5C7-A01A297A8815}"/>
              </a:ext>
            </a:extLst>
          </xdr:cNvPr>
          <xdr:cNvSpPr txBox="1"/>
        </xdr:nvSpPr>
        <xdr:spPr>
          <a:xfrm>
            <a:off x="9950450" y="1244712"/>
            <a:ext cx="1691821" cy="2430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sp macro="" textlink="">
        <xdr:nvSpPr>
          <xdr:cNvPr id="165" name="Retângulo: Cantos Diagonais Arredondados 164">
            <a:extLst>
              <a:ext uri="{FF2B5EF4-FFF2-40B4-BE49-F238E27FC236}">
                <a16:creationId xmlns:a16="http://schemas.microsoft.com/office/drawing/2014/main" id="{4C0A0F70-E488-4E97-9557-5110212FC00E}"/>
              </a:ext>
            </a:extLst>
          </xdr:cNvPr>
          <xdr:cNvSpPr/>
        </xdr:nvSpPr>
        <xdr:spPr>
          <a:xfrm>
            <a:off x="1767679" y="2832665"/>
            <a:ext cx="1355725" cy="590550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67" name="Retângulo: Cantos Superiores Arredondados 166">
            <a:extLst>
              <a:ext uri="{FF2B5EF4-FFF2-40B4-BE49-F238E27FC236}">
                <a16:creationId xmlns:a16="http://schemas.microsoft.com/office/drawing/2014/main" id="{22729344-77D2-430A-BAD9-9DAA5F4BE8CB}"/>
              </a:ext>
            </a:extLst>
          </xdr:cNvPr>
          <xdr:cNvSpPr/>
        </xdr:nvSpPr>
        <xdr:spPr>
          <a:xfrm flipV="1">
            <a:off x="375563" y="4823787"/>
            <a:ext cx="4228187" cy="1540720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68" name="Retângulo: Cantos Diagonais Arredondados 167">
            <a:extLst>
              <a:ext uri="{FF2B5EF4-FFF2-40B4-BE49-F238E27FC236}">
                <a16:creationId xmlns:a16="http://schemas.microsoft.com/office/drawing/2014/main" id="{22BD0D14-F52E-45CE-A807-4735582E82EA}"/>
              </a:ext>
            </a:extLst>
          </xdr:cNvPr>
          <xdr:cNvSpPr/>
        </xdr:nvSpPr>
        <xdr:spPr>
          <a:xfrm>
            <a:off x="377060" y="4687985"/>
            <a:ext cx="4236215" cy="304216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graphicFrame macro="">
        <xdr:nvGraphicFramePr>
          <xdr:cNvPr id="169" name="Gráfico 168">
            <a:extLst>
              <a:ext uri="{FF2B5EF4-FFF2-40B4-BE49-F238E27FC236}">
                <a16:creationId xmlns:a16="http://schemas.microsoft.com/office/drawing/2014/main" id="{C45A8394-B8AE-4173-8AB0-726795A3A660}"/>
              </a:ext>
            </a:extLst>
          </xdr:cNvPr>
          <xdr:cNvGraphicFramePr>
            <a:graphicFrameLocks/>
          </xdr:cNvGraphicFramePr>
        </xdr:nvGraphicFramePr>
        <xdr:xfrm>
          <a:off x="485775" y="5170594"/>
          <a:ext cx="4035425" cy="115252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sp macro="" textlink="">
        <xdr:nvSpPr>
          <xdr:cNvPr id="172" name="CaixaDeTexto 171">
            <a:extLst>
              <a:ext uri="{FF2B5EF4-FFF2-40B4-BE49-F238E27FC236}">
                <a16:creationId xmlns:a16="http://schemas.microsoft.com/office/drawing/2014/main" id="{2950CF58-75D4-4426-B45C-E43F243897FD}"/>
              </a:ext>
            </a:extLst>
          </xdr:cNvPr>
          <xdr:cNvSpPr txBox="1"/>
        </xdr:nvSpPr>
        <xdr:spPr>
          <a:xfrm>
            <a:off x="1374775" y="4991100"/>
            <a:ext cx="2044700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graphicFrame macro="">
        <xdr:nvGraphicFramePr>
          <xdr:cNvPr id="173" name="Gráfico 172">
            <a:extLst>
              <a:ext uri="{FF2B5EF4-FFF2-40B4-BE49-F238E27FC236}">
                <a16:creationId xmlns:a16="http://schemas.microsoft.com/office/drawing/2014/main" id="{471F0822-C2C3-452D-B8DA-AAB0FAD14B7C}"/>
              </a:ext>
            </a:extLst>
          </xdr:cNvPr>
          <xdr:cNvGraphicFramePr>
            <a:graphicFrameLocks/>
          </xdr:cNvGraphicFramePr>
        </xdr:nvGraphicFramePr>
        <xdr:xfrm>
          <a:off x="4772025" y="1428750"/>
          <a:ext cx="3717924" cy="48863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174" name="Gráfico 173">
            <a:extLst>
              <a:ext uri="{FF2B5EF4-FFF2-40B4-BE49-F238E27FC236}">
                <a16:creationId xmlns:a16="http://schemas.microsoft.com/office/drawing/2014/main" id="{9462ED8F-184D-4A9D-8823-C3354A85BBD4}"/>
              </a:ext>
            </a:extLst>
          </xdr:cNvPr>
          <xdr:cNvGraphicFramePr>
            <a:graphicFrameLocks/>
          </xdr:cNvGraphicFramePr>
        </xdr:nvGraphicFramePr>
        <xdr:xfrm>
          <a:off x="8763000" y="1438274"/>
          <a:ext cx="3778250" cy="490537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175" name="COD UF 3">
                <a:extLst>
                  <a:ext uri="{FF2B5EF4-FFF2-40B4-BE49-F238E27FC236}">
                    <a16:creationId xmlns:a16="http://schemas.microsoft.com/office/drawing/2014/main" id="{414CB8DB-68E9-42D9-BA0C-A49F30D63487}"/>
                  </a:ext>
                </a:extLst>
              </xdr:cNvPr>
              <xdr:cNvGraphicFramePr/>
            </xdr:nvGraphicFramePr>
            <xdr:xfrm>
              <a:off x="6959600" y="4191000"/>
              <a:ext cx="1603023" cy="2133599"/>
            </xdr:xfrm>
            <a:graphic>
              <a:graphicData uri="http://schemas.microsoft.com/office/drawing/2010/slicer">
                <sle:slicer xmlns:sle="http://schemas.microsoft.com/office/drawing/2010/slicer" name="COD UF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7096891" y="4191000"/>
                <a:ext cx="1634756" cy="2133599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176" name="PRODUTO 3">
                <a:extLst>
                  <a:ext uri="{FF2B5EF4-FFF2-40B4-BE49-F238E27FC236}">
                    <a16:creationId xmlns:a16="http://schemas.microsoft.com/office/drawing/2014/main" id="{0E587A78-EA54-4E50-9C9E-8A2BAB6244DE}"/>
                  </a:ext>
                </a:extLst>
              </xdr:cNvPr>
              <xdr:cNvGraphicFramePr/>
            </xdr:nvGraphicFramePr>
            <xdr:xfrm>
              <a:off x="10179050" y="3771901"/>
              <a:ext cx="2327275" cy="2564496"/>
            </xdr:xfrm>
            <a:graphic>
              <a:graphicData uri="http://schemas.microsoft.com/office/drawing/2010/slicer">
                <sle:slicer xmlns:sle="http://schemas.microsoft.com/office/drawing/2010/slicer" name="PRODUTO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0380072" y="3771901"/>
                <a:ext cx="2373345" cy="2564496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xdr:sp macro="" textlink="">
        <xdr:nvSpPr>
          <xdr:cNvPr id="33" name="Elipse 32">
            <a:extLst>
              <a:ext uri="{FF2B5EF4-FFF2-40B4-BE49-F238E27FC236}">
                <a16:creationId xmlns:a16="http://schemas.microsoft.com/office/drawing/2014/main" id="{2812FAF5-FAF8-47BE-B918-F7F7D266FF4C}"/>
              </a:ext>
            </a:extLst>
          </xdr:cNvPr>
          <xdr:cNvSpPr/>
        </xdr:nvSpPr>
        <xdr:spPr>
          <a:xfrm>
            <a:off x="8649771" y="767344"/>
            <a:ext cx="508781" cy="510117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34" name="Gráfico 33" descr="América do Sul com preenchimento sólido">
            <a:extLst>
              <a:ext uri="{FF2B5EF4-FFF2-40B4-BE49-F238E27FC236}">
                <a16:creationId xmlns:a16="http://schemas.microsoft.com/office/drawing/2014/main" id="{98275349-893A-438D-A3C5-FB6200CD0B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xmlns="" r:embed="rId8"/>
              </a:ext>
            </a:extLst>
          </a:blip>
          <a:stretch>
            <a:fillRect/>
          </a:stretch>
        </xdr:blipFill>
        <xdr:spPr>
          <a:xfrm>
            <a:off x="8707524" y="809625"/>
            <a:ext cx="414023" cy="454443"/>
          </a:xfrm>
          <a:prstGeom prst="rect">
            <a:avLst/>
          </a:prstGeom>
        </xdr:spPr>
      </xdr:pic>
      <xdr:sp macro="" textlink="">
        <xdr:nvSpPr>
          <xdr:cNvPr id="35" name="Elipse 34">
            <a:extLst>
              <a:ext uri="{FF2B5EF4-FFF2-40B4-BE49-F238E27FC236}">
                <a16:creationId xmlns:a16="http://schemas.microsoft.com/office/drawing/2014/main" id="{51C7B74D-05F2-4B4D-989F-3FE928D1BEB2}"/>
              </a:ext>
            </a:extLst>
          </xdr:cNvPr>
          <xdr:cNvSpPr/>
        </xdr:nvSpPr>
        <xdr:spPr>
          <a:xfrm>
            <a:off x="317500" y="4638675"/>
            <a:ext cx="403226" cy="409575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171" name="Gráfico 170" descr="Gráfico de barras com tendência ascendente com preenchimento sólido">
            <a:extLst>
              <a:ext uri="{FF2B5EF4-FFF2-40B4-BE49-F238E27FC236}">
                <a16:creationId xmlns:a16="http://schemas.microsoft.com/office/drawing/2014/main" id="{5DF8A971-9F7E-4C48-B370-ED4C9F7D259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xmlns="" r:embed="rId10"/>
              </a:ext>
            </a:extLst>
          </a:blip>
          <a:stretch>
            <a:fillRect/>
          </a:stretch>
        </xdr:blipFill>
        <xdr:spPr>
          <a:xfrm>
            <a:off x="373585" y="4697215"/>
            <a:ext cx="277200" cy="301298"/>
          </a:xfrm>
          <a:prstGeom prst="rect">
            <a:avLst/>
          </a:prstGeom>
        </xdr:spPr>
      </xdr:pic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36" name="Ano 3">
                <a:extLst>
                  <a:ext uri="{FF2B5EF4-FFF2-40B4-BE49-F238E27FC236}">
                    <a16:creationId xmlns:a16="http://schemas.microsoft.com/office/drawing/2014/main" id="{F29330EE-C68E-4817-AC0B-B797076A2C17}"/>
                  </a:ext>
                </a:extLst>
              </xdr:cNvPr>
              <xdr:cNvGraphicFramePr/>
            </xdr:nvGraphicFramePr>
            <xdr:xfrm>
              <a:off x="10798175" y="142875"/>
              <a:ext cx="1797049" cy="400050"/>
            </xdr:xfrm>
            <a:graphic>
              <a:graphicData uri="http://schemas.microsoft.com/office/drawing/2010/slicer">
                <sle:slicer xmlns:sle="http://schemas.microsoft.com/office/drawing/2010/slicer" name="Ano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1011453" y="142875"/>
                <a:ext cx="1832623" cy="40005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xdr:sp macro="" textlink="">
        <xdr:nvSpPr>
          <xdr:cNvPr id="37" name="CaixaDeTexto 36">
            <a:extLst>
              <a:ext uri="{FF2B5EF4-FFF2-40B4-BE49-F238E27FC236}">
                <a16:creationId xmlns:a16="http://schemas.microsoft.com/office/drawing/2014/main" id="{65872141-BBB5-45A7-9AEE-B4848E13A876}"/>
              </a:ext>
            </a:extLst>
          </xdr:cNvPr>
          <xdr:cNvSpPr txBox="1"/>
        </xdr:nvSpPr>
        <xdr:spPr>
          <a:xfrm>
            <a:off x="5078414" y="790574"/>
            <a:ext cx="1660523" cy="417341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2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Ranking de Produtos</a:t>
            </a:r>
          </a:p>
        </xdr:txBody>
      </xdr:sp>
      <xdr:sp macro="" textlink="">
        <xdr:nvSpPr>
          <xdr:cNvPr id="38" name="CaixaDeTexto 37">
            <a:extLst>
              <a:ext uri="{FF2B5EF4-FFF2-40B4-BE49-F238E27FC236}">
                <a16:creationId xmlns:a16="http://schemas.microsoft.com/office/drawing/2014/main" id="{3C2B1D4B-161C-4A68-A82A-41AB4317675B}"/>
              </a:ext>
            </a:extLst>
          </xdr:cNvPr>
          <xdr:cNvSpPr txBox="1"/>
        </xdr:nvSpPr>
        <xdr:spPr>
          <a:xfrm>
            <a:off x="9053192" y="794543"/>
            <a:ext cx="1423516" cy="400051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2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Ranking Estados</a:t>
            </a:r>
          </a:p>
        </xdr:txBody>
      </xdr:sp>
      <xdr:sp macro="" textlink="">
        <xdr:nvSpPr>
          <xdr:cNvPr id="39" name="CaixaDeTexto 38">
            <a:extLst>
              <a:ext uri="{FF2B5EF4-FFF2-40B4-BE49-F238E27FC236}">
                <a16:creationId xmlns:a16="http://schemas.microsoft.com/office/drawing/2014/main" id="{01849907-C463-463B-A76C-513D2FFF2D6C}"/>
              </a:ext>
            </a:extLst>
          </xdr:cNvPr>
          <xdr:cNvSpPr txBox="1"/>
        </xdr:nvSpPr>
        <xdr:spPr>
          <a:xfrm>
            <a:off x="643445" y="4714875"/>
            <a:ext cx="1226630" cy="247650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0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Histórico VBP</a:t>
            </a:r>
          </a:p>
        </xdr:txBody>
      </xdr:sp>
      <xdr:sp macro="" textlink="DINÂMICA!S5">
        <xdr:nvSpPr>
          <xdr:cNvPr id="40" name="CaixaDeTexto 39">
            <a:extLst>
              <a:ext uri="{FF2B5EF4-FFF2-40B4-BE49-F238E27FC236}">
                <a16:creationId xmlns:a16="http://schemas.microsoft.com/office/drawing/2014/main" id="{64A25DEC-AF50-4540-9D47-3D1D6C80C0E9}"/>
              </a:ext>
            </a:extLst>
          </xdr:cNvPr>
          <xdr:cNvSpPr txBox="1"/>
        </xdr:nvSpPr>
        <xdr:spPr>
          <a:xfrm>
            <a:off x="6603999" y="785812"/>
            <a:ext cx="1952628" cy="428625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fld id="{0990B14E-256E-4B97-B06F-C99F82441E65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l"/>
              <a:t>BRASIL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DINÂMICA!X2">
        <xdr:nvSpPr>
          <xdr:cNvPr id="41" name="CaixaDeTexto 40">
            <a:extLst>
              <a:ext uri="{FF2B5EF4-FFF2-40B4-BE49-F238E27FC236}">
                <a16:creationId xmlns:a16="http://schemas.microsoft.com/office/drawing/2014/main" id="{759081BD-966C-48A0-828E-E65CF17D98DD}"/>
              </a:ext>
            </a:extLst>
          </xdr:cNvPr>
          <xdr:cNvSpPr txBox="1"/>
        </xdr:nvSpPr>
        <xdr:spPr>
          <a:xfrm>
            <a:off x="10402092" y="809626"/>
            <a:ext cx="2123282" cy="378608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fld id="{FD28B726-FD01-46B7-A5A8-CB022EC2139D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l"/>
              <a:t>(Tudo)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44" name="Retângulo: Cantos Diagonais Arredondados 43">
            <a:extLst>
              <a:ext uri="{FF2B5EF4-FFF2-40B4-BE49-F238E27FC236}">
                <a16:creationId xmlns:a16="http://schemas.microsoft.com/office/drawing/2014/main" id="{27831480-F574-461D-B9C1-F517562B8940}"/>
              </a:ext>
            </a:extLst>
          </xdr:cNvPr>
          <xdr:cNvSpPr/>
        </xdr:nvSpPr>
        <xdr:spPr>
          <a:xfrm>
            <a:off x="1768509" y="3464245"/>
            <a:ext cx="1355725" cy="590550"/>
          </a:xfrm>
          <a:prstGeom prst="round2DiagRect">
            <a:avLst>
              <a:gd name="adj1" fmla="val 0"/>
              <a:gd name="adj2" fmla="val 4887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4" name="Retângulo: Cantos Diagonais Arredondados 53">
            <a:extLst>
              <a:ext uri="{FF2B5EF4-FFF2-40B4-BE49-F238E27FC236}">
                <a16:creationId xmlns:a16="http://schemas.microsoft.com/office/drawing/2014/main" id="{3CF54A8E-D243-420B-AFC4-4FA87F741781}"/>
              </a:ext>
            </a:extLst>
          </xdr:cNvPr>
          <xdr:cNvSpPr/>
        </xdr:nvSpPr>
        <xdr:spPr>
          <a:xfrm>
            <a:off x="317894" y="2832665"/>
            <a:ext cx="1347788" cy="590550"/>
          </a:xfrm>
          <a:prstGeom prst="round2DiagRect">
            <a:avLst>
              <a:gd name="adj1" fmla="val 0"/>
              <a:gd name="adj2" fmla="val 4887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5" name="Retângulo: Cantos Diagonais Arredondados 54">
            <a:extLst>
              <a:ext uri="{FF2B5EF4-FFF2-40B4-BE49-F238E27FC236}">
                <a16:creationId xmlns:a16="http://schemas.microsoft.com/office/drawing/2014/main" id="{BA433AB9-523B-4EC4-A394-F4E37D08D956}"/>
              </a:ext>
            </a:extLst>
          </xdr:cNvPr>
          <xdr:cNvSpPr/>
        </xdr:nvSpPr>
        <xdr:spPr>
          <a:xfrm>
            <a:off x="321863" y="3460767"/>
            <a:ext cx="1355725" cy="590550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56" name="Gráfico 55" descr="Fixar com preenchimento sólido">
            <a:extLst>
              <a:ext uri="{FF2B5EF4-FFF2-40B4-BE49-F238E27FC236}">
                <a16:creationId xmlns:a16="http://schemas.microsoft.com/office/drawing/2014/main" id="{C455D347-4655-4027-9F5D-472DC9B586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xmlns="" r:embed="rId12"/>
              </a:ext>
            </a:extLst>
          </a:blip>
          <a:stretch>
            <a:fillRect/>
          </a:stretch>
        </xdr:blipFill>
        <xdr:spPr>
          <a:xfrm>
            <a:off x="318621" y="2836698"/>
            <a:ext cx="187575" cy="206358"/>
          </a:xfrm>
          <a:prstGeom prst="rect">
            <a:avLst/>
          </a:prstGeom>
        </xdr:spPr>
      </xdr:pic>
      <xdr:sp macro="" textlink="DINÂMICA!S5">
        <xdr:nvSpPr>
          <xdr:cNvPr id="57" name="CaixaDeTexto 56">
            <a:extLst>
              <a:ext uri="{FF2B5EF4-FFF2-40B4-BE49-F238E27FC236}">
                <a16:creationId xmlns:a16="http://schemas.microsoft.com/office/drawing/2014/main" id="{6B92D9D6-2865-43AC-B8D6-9FE67DD56A0A}"/>
              </a:ext>
            </a:extLst>
          </xdr:cNvPr>
          <xdr:cNvSpPr txBox="1"/>
        </xdr:nvSpPr>
        <xdr:spPr>
          <a:xfrm>
            <a:off x="353218" y="2848801"/>
            <a:ext cx="1270000" cy="57149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1FF4EE3A-EB60-4E7D-BEF8-118D058B83B5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BRASIL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DINÂMICA!X2">
        <xdr:nvSpPr>
          <xdr:cNvPr id="58" name="CaixaDeTexto 57">
            <a:extLst>
              <a:ext uri="{FF2B5EF4-FFF2-40B4-BE49-F238E27FC236}">
                <a16:creationId xmlns:a16="http://schemas.microsoft.com/office/drawing/2014/main" id="{5BEC04A4-661A-4793-9B11-64858DB1FA65}"/>
              </a:ext>
            </a:extLst>
          </xdr:cNvPr>
          <xdr:cNvSpPr txBox="1"/>
        </xdr:nvSpPr>
        <xdr:spPr>
          <a:xfrm>
            <a:off x="1793874" y="2848802"/>
            <a:ext cx="1293813" cy="57149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DC2EC54-FEC0-43DC-8C63-44BD61A1A04A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(Tudo)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pic>
        <xdr:nvPicPr>
          <xdr:cNvPr id="59" name="Gráfico 58" descr="Planta Sendo Regada com preenchimento sólido">
            <a:extLst>
              <a:ext uri="{FF2B5EF4-FFF2-40B4-BE49-F238E27FC236}">
                <a16:creationId xmlns:a16="http://schemas.microsoft.com/office/drawing/2014/main" id="{37756FEE-37B3-426C-A60A-359F6748D2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xmlns="" r:embed="rId14"/>
              </a:ext>
            </a:extLst>
          </a:blip>
          <a:stretch>
            <a:fillRect/>
          </a:stretch>
        </xdr:blipFill>
        <xdr:spPr>
          <a:xfrm>
            <a:off x="2829454" y="2853575"/>
            <a:ext cx="275240" cy="303473"/>
          </a:xfrm>
          <a:prstGeom prst="rect">
            <a:avLst/>
          </a:prstGeom>
        </xdr:spPr>
      </xdr:pic>
      <xdr:sp macro="" textlink="DINÂMICA!S5">
        <xdr:nvSpPr>
          <xdr:cNvPr id="218" name="CaixaDeTexto 217">
            <a:extLst>
              <a:ext uri="{FF2B5EF4-FFF2-40B4-BE49-F238E27FC236}">
                <a16:creationId xmlns:a16="http://schemas.microsoft.com/office/drawing/2014/main" id="{619325CF-A0BC-4708-BA96-C6A9F9BD42DE}"/>
              </a:ext>
            </a:extLst>
          </xdr:cNvPr>
          <xdr:cNvSpPr txBox="1"/>
        </xdr:nvSpPr>
        <xdr:spPr>
          <a:xfrm>
            <a:off x="1760566" y="4714874"/>
            <a:ext cx="1620471" cy="25003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0990B14E-256E-4B97-B06F-C99F82441E65}" type="TxLink">
              <a:rPr lang="en-US" sz="1000" b="0" i="0" u="none" strike="noStrike">
                <a:solidFill>
                  <a:schemeClr val="bg1"/>
                </a:solidFill>
                <a:latin typeface="Segoe UI" panose="020B05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pPr marL="0" indent="0" algn="ctr"/>
              <a:t>BRASIL</a:t>
            </a:fld>
            <a:endParaRPr lang="pt-BR" sz="1000" b="0" i="0" u="none" strike="noStrike">
              <a:solidFill>
                <a:schemeClr val="bg1"/>
              </a:solidFill>
              <a:latin typeface="Segoe UI" panose="020B0502040204020203" pitchFamily="34" charset="0"/>
              <a:ea typeface="Segoe UI Black" panose="020B0A02040204020203" pitchFamily="34" charset="0"/>
              <a:cs typeface="Segoe UI" panose="020B0502040204020203" pitchFamily="34" charset="0"/>
            </a:endParaRPr>
          </a:p>
        </xdr:txBody>
      </xdr:sp>
      <xdr:sp macro="" textlink="DINÂMICA!X2">
        <xdr:nvSpPr>
          <xdr:cNvPr id="220" name="CaixaDeTexto 219">
            <a:extLst>
              <a:ext uri="{FF2B5EF4-FFF2-40B4-BE49-F238E27FC236}">
                <a16:creationId xmlns:a16="http://schemas.microsoft.com/office/drawing/2014/main" id="{00A315CD-A592-40F5-961E-730215907482}"/>
              </a:ext>
            </a:extLst>
          </xdr:cNvPr>
          <xdr:cNvSpPr txBox="1"/>
        </xdr:nvSpPr>
        <xdr:spPr>
          <a:xfrm>
            <a:off x="3236940" y="4702969"/>
            <a:ext cx="1354667" cy="2619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2FB0D0C-7FDF-481F-A011-622B3C4BA701}" type="TxLink">
              <a:rPr lang="en-US" sz="1000" b="0" i="0" u="none" strike="noStrike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pPr marL="0" indent="0" algn="ctr"/>
              <a:t>(Tudo)</a:t>
            </a:fld>
            <a:endParaRPr lang="pt-BR" sz="1000" b="0">
              <a:solidFill>
                <a:schemeClr val="bg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endParaRPr>
          </a:p>
        </xdr:txBody>
      </xdr:sp>
      <xdr:sp macro="" textlink="DINÂMICA!T5">
        <xdr:nvSpPr>
          <xdr:cNvPr id="223" name="CaixaDeTexto 222">
            <a:extLst>
              <a:ext uri="{FF2B5EF4-FFF2-40B4-BE49-F238E27FC236}">
                <a16:creationId xmlns:a16="http://schemas.microsoft.com/office/drawing/2014/main" id="{E09FECFE-6E36-4AA6-9469-37CBBFA5BDC1}"/>
              </a:ext>
            </a:extLst>
          </xdr:cNvPr>
          <xdr:cNvSpPr txBox="1"/>
        </xdr:nvSpPr>
        <xdr:spPr>
          <a:xfrm>
            <a:off x="339307" y="3730871"/>
            <a:ext cx="1301356" cy="313322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4B81672-9D06-4F93-A327-9CAC23656AB4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1.150.007,17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24" name="CaixaDeTexto 223">
            <a:extLst>
              <a:ext uri="{FF2B5EF4-FFF2-40B4-BE49-F238E27FC236}">
                <a16:creationId xmlns:a16="http://schemas.microsoft.com/office/drawing/2014/main" id="{BAD7938D-D29C-4535-AC93-EED36FFEE703}"/>
              </a:ext>
            </a:extLst>
          </xdr:cNvPr>
          <xdr:cNvSpPr txBox="1"/>
        </xdr:nvSpPr>
        <xdr:spPr>
          <a:xfrm>
            <a:off x="372880" y="3467968"/>
            <a:ext cx="1292150" cy="1964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da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UF 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DINÂMICA!W5">
        <xdr:nvSpPr>
          <xdr:cNvPr id="225" name="CaixaDeTexto 224">
            <a:extLst>
              <a:ext uri="{FF2B5EF4-FFF2-40B4-BE49-F238E27FC236}">
                <a16:creationId xmlns:a16="http://schemas.microsoft.com/office/drawing/2014/main" id="{6A5B1FCA-690B-4355-8CB6-8575B312DFB3}"/>
              </a:ext>
            </a:extLst>
          </xdr:cNvPr>
          <xdr:cNvSpPr txBox="1"/>
        </xdr:nvSpPr>
        <xdr:spPr>
          <a:xfrm>
            <a:off x="1797030" y="3741065"/>
            <a:ext cx="1320008" cy="307555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A8390DAF-7D5C-423C-A682-4B09E92E4779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1.150.007,17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28" name="CaixaDeTexto 227">
            <a:extLst>
              <a:ext uri="{FF2B5EF4-FFF2-40B4-BE49-F238E27FC236}">
                <a16:creationId xmlns:a16="http://schemas.microsoft.com/office/drawing/2014/main" id="{58C889CE-CA8C-47EF-8020-F20625C9705A}"/>
              </a:ext>
            </a:extLst>
          </xdr:cNvPr>
          <xdr:cNvSpPr txBox="1"/>
        </xdr:nvSpPr>
        <xdr:spPr>
          <a:xfrm>
            <a:off x="1768509" y="3471582"/>
            <a:ext cx="1317625" cy="27467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do Produto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n</a:t>
            </a:r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UF</a:t>
            </a:r>
          </a:p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241" name="Retângulo: Cantos Superiores Arredondados 240">
            <a:extLst>
              <a:ext uri="{FF2B5EF4-FFF2-40B4-BE49-F238E27FC236}">
                <a16:creationId xmlns:a16="http://schemas.microsoft.com/office/drawing/2014/main" id="{F8EE7BC6-6ADA-4E27-B430-AD666DC86CFC}"/>
              </a:ext>
            </a:extLst>
          </xdr:cNvPr>
          <xdr:cNvSpPr/>
        </xdr:nvSpPr>
        <xdr:spPr>
          <a:xfrm flipV="1">
            <a:off x="3239570" y="3053382"/>
            <a:ext cx="1497028" cy="1407028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42" name="Retângulo: Cantos Diagonais Arredondados 241">
            <a:extLst>
              <a:ext uri="{FF2B5EF4-FFF2-40B4-BE49-F238E27FC236}">
                <a16:creationId xmlns:a16="http://schemas.microsoft.com/office/drawing/2014/main" id="{D3ECD187-BB0C-4148-959D-ED85DC37F109}"/>
              </a:ext>
            </a:extLst>
          </xdr:cNvPr>
          <xdr:cNvSpPr/>
        </xdr:nvSpPr>
        <xdr:spPr>
          <a:xfrm>
            <a:off x="3227954" y="2942852"/>
            <a:ext cx="1502041" cy="405448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3" name="Elipse 242">
            <a:extLst>
              <a:ext uri="{FF2B5EF4-FFF2-40B4-BE49-F238E27FC236}">
                <a16:creationId xmlns:a16="http://schemas.microsoft.com/office/drawing/2014/main" id="{CF7C03F8-DB85-4490-B97C-9EA1BAE336F3}"/>
              </a:ext>
            </a:extLst>
          </xdr:cNvPr>
          <xdr:cNvSpPr/>
        </xdr:nvSpPr>
        <xdr:spPr>
          <a:xfrm>
            <a:off x="3141483" y="2952468"/>
            <a:ext cx="449867" cy="457200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244" name="Gráfico 243" descr="Colheitas estrutura de tópicos">
            <a:extLst>
              <a:ext uri="{FF2B5EF4-FFF2-40B4-BE49-F238E27FC236}">
                <a16:creationId xmlns:a16="http://schemas.microsoft.com/office/drawing/2014/main" id="{EF168C14-07BE-45A4-918E-48033BDD59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xmlns="" r:embed="rId16"/>
              </a:ext>
            </a:extLst>
          </a:blip>
          <a:stretch>
            <a:fillRect/>
          </a:stretch>
        </xdr:blipFill>
        <xdr:spPr>
          <a:xfrm>
            <a:off x="3229590" y="2947872"/>
            <a:ext cx="265409" cy="241123"/>
          </a:xfrm>
          <a:prstGeom prst="rect">
            <a:avLst/>
          </a:prstGeom>
        </xdr:spPr>
      </xdr:pic>
      <xdr:pic>
        <xdr:nvPicPr>
          <xdr:cNvPr id="245" name="Gráfico 244" descr="Vaca estrutura de tópicos">
            <a:extLst>
              <a:ext uri="{FF2B5EF4-FFF2-40B4-BE49-F238E27FC236}">
                <a16:creationId xmlns:a16="http://schemas.microsoft.com/office/drawing/2014/main" id="{CAAE3BBB-1FD8-4A3B-B4D8-900780BE74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xmlns="" r:embed="rId18"/>
              </a:ext>
            </a:extLst>
          </a:blip>
          <a:stretch>
            <a:fillRect/>
          </a:stretch>
        </xdr:blipFill>
        <xdr:spPr>
          <a:xfrm>
            <a:off x="3239796" y="3153714"/>
            <a:ext cx="257682" cy="256258"/>
          </a:xfrm>
          <a:prstGeom prst="rect">
            <a:avLst/>
          </a:prstGeom>
        </xdr:spPr>
      </xdr:pic>
      <xdr:graphicFrame macro="">
        <xdr:nvGraphicFramePr>
          <xdr:cNvPr id="246" name="Gráfico 245">
            <a:extLst>
              <a:ext uri="{FF2B5EF4-FFF2-40B4-BE49-F238E27FC236}">
                <a16:creationId xmlns:a16="http://schemas.microsoft.com/office/drawing/2014/main" id="{7C7A590D-85CD-40EE-8F62-1854FDEFC299}"/>
              </a:ext>
            </a:extLst>
          </xdr:cNvPr>
          <xdr:cNvGraphicFramePr>
            <a:graphicFrameLocks/>
          </xdr:cNvGraphicFramePr>
        </xdr:nvGraphicFramePr>
        <xdr:xfrm>
          <a:off x="3295941" y="3373949"/>
          <a:ext cx="1366109" cy="112000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9"/>
          </a:graphicData>
        </a:graphic>
      </xdr:graphicFrame>
      <xdr:sp macro="" textlink="">
        <xdr:nvSpPr>
          <xdr:cNvPr id="248" name="Retângulo: Cantos Diagonais Arredondados 247">
            <a:extLst>
              <a:ext uri="{FF2B5EF4-FFF2-40B4-BE49-F238E27FC236}">
                <a16:creationId xmlns:a16="http://schemas.microsoft.com/office/drawing/2014/main" id="{6D05FB5B-4315-4AE0-AC44-82F7DC82EF63}"/>
              </a:ext>
            </a:extLst>
          </xdr:cNvPr>
          <xdr:cNvSpPr/>
        </xdr:nvSpPr>
        <xdr:spPr>
          <a:xfrm>
            <a:off x="319669" y="4083844"/>
            <a:ext cx="1354357" cy="492038"/>
          </a:xfrm>
          <a:prstGeom prst="round2DiagRect">
            <a:avLst>
              <a:gd name="adj1" fmla="val 50000"/>
              <a:gd name="adj2" fmla="val 49779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9" name="Retângulo: Cantos Diagonais Arredondados 248">
            <a:extLst>
              <a:ext uri="{FF2B5EF4-FFF2-40B4-BE49-F238E27FC236}">
                <a16:creationId xmlns:a16="http://schemas.microsoft.com/office/drawing/2014/main" id="{E4239FA2-48E6-45AE-9439-26C15D60274E}"/>
              </a:ext>
            </a:extLst>
          </xdr:cNvPr>
          <xdr:cNvSpPr/>
        </xdr:nvSpPr>
        <xdr:spPr>
          <a:xfrm>
            <a:off x="1793526" y="4095750"/>
            <a:ext cx="1355725" cy="484728"/>
          </a:xfrm>
          <a:prstGeom prst="round2DiagRect">
            <a:avLst>
              <a:gd name="adj1" fmla="val 50000"/>
              <a:gd name="adj2" fmla="val 49779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DINÂMICA!AP8">
        <xdr:nvSpPr>
          <xdr:cNvPr id="251" name="CaixaDeTexto 250">
            <a:extLst>
              <a:ext uri="{FF2B5EF4-FFF2-40B4-BE49-F238E27FC236}">
                <a16:creationId xmlns:a16="http://schemas.microsoft.com/office/drawing/2014/main" id="{776805C1-1948-46BC-B5A7-8DE5ECA2486B}"/>
              </a:ext>
            </a:extLst>
          </xdr:cNvPr>
          <xdr:cNvSpPr txBox="1"/>
        </xdr:nvSpPr>
        <xdr:spPr>
          <a:xfrm>
            <a:off x="492219" y="4083842"/>
            <a:ext cx="1002261" cy="32146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64D4F4A9-3DB0-4113-BBA4-87DD7AFD2AEA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100,00%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pic>
        <xdr:nvPicPr>
          <xdr:cNvPr id="252" name="Gráfico 251" descr="Imposto com preenchimento sólido">
            <a:extLst>
              <a:ext uri="{FF2B5EF4-FFF2-40B4-BE49-F238E27FC236}">
                <a16:creationId xmlns:a16="http://schemas.microsoft.com/office/drawing/2014/main" id="{EA73B252-D16F-4501-8F5D-2A2396ADB29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xmlns="" r:embed="rId21"/>
              </a:ext>
            </a:extLst>
          </a:blip>
          <a:stretch>
            <a:fillRect/>
          </a:stretch>
        </xdr:blipFill>
        <xdr:spPr>
          <a:xfrm>
            <a:off x="1350172" y="4293895"/>
            <a:ext cx="221453" cy="242159"/>
          </a:xfrm>
          <a:prstGeom prst="rect">
            <a:avLst/>
          </a:prstGeom>
        </xdr:spPr>
      </xdr:pic>
      <xdr:sp macro="" textlink="DINÂMICA!AP9">
        <xdr:nvSpPr>
          <xdr:cNvPr id="253" name="CaixaDeTexto 252">
            <a:extLst>
              <a:ext uri="{FF2B5EF4-FFF2-40B4-BE49-F238E27FC236}">
                <a16:creationId xmlns:a16="http://schemas.microsoft.com/office/drawing/2014/main" id="{BB430FBA-33A9-413E-B3A1-E92FA802BFB2}"/>
              </a:ext>
            </a:extLst>
          </xdr:cNvPr>
          <xdr:cNvSpPr txBox="1"/>
        </xdr:nvSpPr>
        <xdr:spPr>
          <a:xfrm>
            <a:off x="2002506" y="4089796"/>
            <a:ext cx="1003644" cy="309562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AC81C846-6526-473F-93BC-D75AC9A13672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2,67%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56" name="CaixaDeTexto 255">
            <a:extLst>
              <a:ext uri="{FF2B5EF4-FFF2-40B4-BE49-F238E27FC236}">
                <a16:creationId xmlns:a16="http://schemas.microsoft.com/office/drawing/2014/main" id="{EBBEC011-C347-4638-A4BF-0B51B507DE3E}"/>
              </a:ext>
            </a:extLst>
          </xdr:cNvPr>
          <xdr:cNvSpPr txBox="1"/>
        </xdr:nvSpPr>
        <xdr:spPr>
          <a:xfrm>
            <a:off x="571496" y="4345781"/>
            <a:ext cx="853282" cy="214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do VBP Brasil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pic>
        <xdr:nvPicPr>
          <xdr:cNvPr id="259" name="Gráfico 258" descr="Imposto com preenchimento sólido">
            <a:extLst>
              <a:ext uri="{FF2B5EF4-FFF2-40B4-BE49-F238E27FC236}">
                <a16:creationId xmlns:a16="http://schemas.microsoft.com/office/drawing/2014/main" id="{ABF7AB02-4BA3-46C1-9CEB-EAF92431DF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xmlns="" r:embed="rId23"/>
              </a:ext>
            </a:extLst>
          </a:blip>
          <a:stretch>
            <a:fillRect/>
          </a:stretch>
        </xdr:blipFill>
        <xdr:spPr>
          <a:xfrm>
            <a:off x="2850012" y="4321969"/>
            <a:ext cx="213516" cy="242159"/>
          </a:xfrm>
          <a:prstGeom prst="rect">
            <a:avLst/>
          </a:prstGeom>
        </xdr:spPr>
      </xdr:pic>
      <xdr:sp macro="" textlink="">
        <xdr:nvSpPr>
          <xdr:cNvPr id="260" name="CaixaDeTexto 259">
            <a:extLst>
              <a:ext uri="{FF2B5EF4-FFF2-40B4-BE49-F238E27FC236}">
                <a16:creationId xmlns:a16="http://schemas.microsoft.com/office/drawing/2014/main" id="{8C600C49-82FC-4790-85F7-A1D6FA50FE22}"/>
              </a:ext>
            </a:extLst>
          </xdr:cNvPr>
          <xdr:cNvSpPr txBox="1"/>
        </xdr:nvSpPr>
        <xdr:spPr>
          <a:xfrm>
            <a:off x="2059431" y="4373855"/>
            <a:ext cx="845344" cy="214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do VBP Brasil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263" name="CaixaDeTexto 262">
            <a:extLst>
              <a:ext uri="{FF2B5EF4-FFF2-40B4-BE49-F238E27FC236}">
                <a16:creationId xmlns:a16="http://schemas.microsoft.com/office/drawing/2014/main" id="{1951C071-502B-4D54-8ADC-EFAB337A4760}"/>
              </a:ext>
            </a:extLst>
          </xdr:cNvPr>
          <xdr:cNvSpPr txBox="1"/>
        </xdr:nvSpPr>
        <xdr:spPr>
          <a:xfrm>
            <a:off x="3543546" y="2966434"/>
            <a:ext cx="1191977" cy="354538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marL="0" indent="0" algn="ctr"/>
            <a:r>
              <a:rPr lang="pt-BR" sz="10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% Categoria no Estado</a:t>
            </a:r>
          </a:p>
        </xdr:txBody>
      </xdr:sp>
      <xdr:sp macro="" textlink="">
        <xdr:nvSpPr>
          <xdr:cNvPr id="264" name="CaixaDeTexto 263">
            <a:extLst>
              <a:ext uri="{FF2B5EF4-FFF2-40B4-BE49-F238E27FC236}">
                <a16:creationId xmlns:a16="http://schemas.microsoft.com/office/drawing/2014/main" id="{AD6F7245-2F3B-4224-A4AF-272DF515A5E9}"/>
              </a:ext>
            </a:extLst>
          </xdr:cNvPr>
          <xdr:cNvSpPr txBox="1"/>
        </xdr:nvSpPr>
        <xdr:spPr>
          <a:xfrm>
            <a:off x="3702381" y="3320841"/>
            <a:ext cx="576412" cy="2171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R$ </a:t>
            </a:r>
          </a:p>
        </xdr:txBody>
      </xdr:sp>
      <xdr:sp macro="" textlink="">
        <xdr:nvSpPr>
          <xdr:cNvPr id="265" name="Retângulo: Cantos Diagonais Arredondados 264">
            <a:extLst>
              <a:ext uri="{FF2B5EF4-FFF2-40B4-BE49-F238E27FC236}">
                <a16:creationId xmlns:a16="http://schemas.microsoft.com/office/drawing/2014/main" id="{CB5246D3-0DF7-4B27-AFD6-AE4A7850126D}"/>
              </a:ext>
            </a:extLst>
          </xdr:cNvPr>
          <xdr:cNvSpPr/>
        </xdr:nvSpPr>
        <xdr:spPr>
          <a:xfrm>
            <a:off x="670995" y="1486288"/>
            <a:ext cx="1485682" cy="772995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66" name="CaixaDeTexto 265">
            <a:extLst>
              <a:ext uri="{FF2B5EF4-FFF2-40B4-BE49-F238E27FC236}">
                <a16:creationId xmlns:a16="http://schemas.microsoft.com/office/drawing/2014/main" id="{DB2D89EC-B729-4E30-86DE-7566FF9245DE}"/>
              </a:ext>
            </a:extLst>
          </xdr:cNvPr>
          <xdr:cNvSpPr txBox="1"/>
        </xdr:nvSpPr>
        <xdr:spPr>
          <a:xfrm>
            <a:off x="818129" y="1509519"/>
            <a:ext cx="1292151" cy="1964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Brasil 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DINÂMICA!AP5">
        <xdr:nvSpPr>
          <xdr:cNvPr id="267" name="CaixaDeTexto 266">
            <a:extLst>
              <a:ext uri="{FF2B5EF4-FFF2-40B4-BE49-F238E27FC236}">
                <a16:creationId xmlns:a16="http://schemas.microsoft.com/office/drawing/2014/main" id="{B9DA4C1E-DFF9-4BC1-9A88-27F7068EDF0B}"/>
              </a:ext>
            </a:extLst>
          </xdr:cNvPr>
          <xdr:cNvSpPr txBox="1"/>
        </xdr:nvSpPr>
        <xdr:spPr>
          <a:xfrm>
            <a:off x="740690" y="1783653"/>
            <a:ext cx="1301357" cy="313323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953C670E-90DB-44FB-B4A3-860EC232DA13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1.150.007,17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grpSp>
        <xdr:nvGrpSpPr>
          <xdr:cNvPr id="322" name="Agrupar 321">
            <a:extLst>
              <a:ext uri="{FF2B5EF4-FFF2-40B4-BE49-F238E27FC236}">
                <a16:creationId xmlns:a16="http://schemas.microsoft.com/office/drawing/2014/main" id="{E27FB819-AB96-4381-97F7-E815F6D31283}"/>
              </a:ext>
            </a:extLst>
          </xdr:cNvPr>
          <xdr:cNvGrpSpPr/>
        </xdr:nvGrpSpPr>
        <xdr:grpSpPr>
          <a:xfrm>
            <a:off x="1950517" y="586376"/>
            <a:ext cx="3006725" cy="2419350"/>
            <a:chOff x="4324350" y="333375"/>
            <a:chExt cx="3067050" cy="2419350"/>
          </a:xfrm>
        </xdr:grpSpPr>
        <xdr:grpSp>
          <xdr:nvGrpSpPr>
            <xdr:cNvPr id="323" name="Agrupar 322">
              <a:extLst>
                <a:ext uri="{FF2B5EF4-FFF2-40B4-BE49-F238E27FC236}">
                  <a16:creationId xmlns:a16="http://schemas.microsoft.com/office/drawing/2014/main" id="{E81D04A6-1B5E-4025-9DF5-A969EC1D9509}"/>
                </a:ext>
              </a:extLst>
            </xdr:cNvPr>
            <xdr:cNvGrpSpPr/>
          </xdr:nvGrpSpPr>
          <xdr:grpSpPr>
            <a:xfrm>
              <a:off x="4785295" y="477854"/>
              <a:ext cx="2139379" cy="2112945"/>
              <a:chOff x="2303378" y="767720"/>
              <a:chExt cx="1704585" cy="1646941"/>
            </a:xfrm>
          </xdr:grpSpPr>
          <xdr:sp macro="" textlink="">
            <xdr:nvSpPr>
              <xdr:cNvPr id="353" name="S_GO">
                <a:extLst>
                  <a:ext uri="{FF2B5EF4-FFF2-40B4-BE49-F238E27FC236}">
                    <a16:creationId xmlns:a16="http://schemas.microsoft.com/office/drawing/2014/main" id="{263A8628-CBC1-449D-9D54-CF6C8381E3E2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92534" y="1511032"/>
                <a:ext cx="322807" cy="312311"/>
              </a:xfrm>
              <a:custGeom>
                <a:avLst/>
                <a:gdLst>
                  <a:gd name="T0" fmla="*/ 2147483647 w 143"/>
                  <a:gd name="T1" fmla="*/ 2147483647 h 146"/>
                  <a:gd name="T2" fmla="*/ 2147483647 w 143"/>
                  <a:gd name="T3" fmla="*/ 2147483647 h 146"/>
                  <a:gd name="T4" fmla="*/ 2147483647 w 143"/>
                  <a:gd name="T5" fmla="*/ 2147483647 h 146"/>
                  <a:gd name="T6" fmla="*/ 2147483647 w 143"/>
                  <a:gd name="T7" fmla="*/ 2147483647 h 146"/>
                  <a:gd name="T8" fmla="*/ 2147483647 w 143"/>
                  <a:gd name="T9" fmla="*/ 2147483647 h 146"/>
                  <a:gd name="T10" fmla="*/ 2147483647 w 143"/>
                  <a:gd name="T11" fmla="*/ 2147483647 h 146"/>
                  <a:gd name="T12" fmla="*/ 2147483647 w 143"/>
                  <a:gd name="T13" fmla="*/ 2147483647 h 146"/>
                  <a:gd name="T14" fmla="*/ 2147483647 w 143"/>
                  <a:gd name="T15" fmla="*/ 2147483647 h 146"/>
                  <a:gd name="T16" fmla="*/ 2147483647 w 143"/>
                  <a:gd name="T17" fmla="*/ 2147483647 h 146"/>
                  <a:gd name="T18" fmla="*/ 2147483647 w 143"/>
                  <a:gd name="T19" fmla="*/ 2147483647 h 146"/>
                  <a:gd name="T20" fmla="*/ 2147483647 w 143"/>
                  <a:gd name="T21" fmla="*/ 2147483647 h 146"/>
                  <a:gd name="T22" fmla="*/ 2147483647 w 143"/>
                  <a:gd name="T23" fmla="*/ 2147483647 h 146"/>
                  <a:gd name="T24" fmla="*/ 2147483647 w 143"/>
                  <a:gd name="T25" fmla="*/ 2147483647 h 146"/>
                  <a:gd name="T26" fmla="*/ 2147483647 w 143"/>
                  <a:gd name="T27" fmla="*/ 2147483647 h 146"/>
                  <a:gd name="T28" fmla="*/ 2147483647 w 143"/>
                  <a:gd name="T29" fmla="*/ 2147483647 h 146"/>
                  <a:gd name="T30" fmla="*/ 2147483647 w 143"/>
                  <a:gd name="T31" fmla="*/ 2147483647 h 146"/>
                  <a:gd name="T32" fmla="*/ 2147483647 w 143"/>
                  <a:gd name="T33" fmla="*/ 2147483647 h 146"/>
                  <a:gd name="T34" fmla="*/ 2147483647 w 143"/>
                  <a:gd name="T35" fmla="*/ 2147483647 h 146"/>
                  <a:gd name="T36" fmla="*/ 2147483647 w 143"/>
                  <a:gd name="T37" fmla="*/ 2147483647 h 146"/>
                  <a:gd name="T38" fmla="*/ 2147483647 w 143"/>
                  <a:gd name="T39" fmla="*/ 2147483647 h 146"/>
                  <a:gd name="T40" fmla="*/ 2147483647 w 143"/>
                  <a:gd name="T41" fmla="*/ 2147483647 h 146"/>
                  <a:gd name="T42" fmla="*/ 2147483647 w 143"/>
                  <a:gd name="T43" fmla="*/ 2147483647 h 146"/>
                  <a:gd name="T44" fmla="*/ 2147483647 w 143"/>
                  <a:gd name="T45" fmla="*/ 2147483647 h 146"/>
                  <a:gd name="T46" fmla="*/ 2147483647 w 143"/>
                  <a:gd name="T47" fmla="*/ 2147483647 h 146"/>
                  <a:gd name="T48" fmla="*/ 2147483647 w 143"/>
                  <a:gd name="T49" fmla="*/ 2147483647 h 146"/>
                  <a:gd name="T50" fmla="*/ 2147483647 w 143"/>
                  <a:gd name="T51" fmla="*/ 2147483647 h 146"/>
                  <a:gd name="T52" fmla="*/ 2147483647 w 143"/>
                  <a:gd name="T53" fmla="*/ 2147483647 h 146"/>
                  <a:gd name="T54" fmla="*/ 2147483647 w 143"/>
                  <a:gd name="T55" fmla="*/ 2147483647 h 146"/>
                  <a:gd name="T56" fmla="*/ 2147483647 w 143"/>
                  <a:gd name="T57" fmla="*/ 2147483647 h 146"/>
                  <a:gd name="T58" fmla="*/ 2147483647 w 143"/>
                  <a:gd name="T59" fmla="*/ 2147483647 h 146"/>
                  <a:gd name="T60" fmla="*/ 2147483647 w 143"/>
                  <a:gd name="T61" fmla="*/ 2147483647 h 146"/>
                  <a:gd name="T62" fmla="*/ 2147483647 w 143"/>
                  <a:gd name="T63" fmla="*/ 2147483647 h 146"/>
                  <a:gd name="T64" fmla="*/ 2147483647 w 143"/>
                  <a:gd name="T65" fmla="*/ 2147483647 h 146"/>
                  <a:gd name="T66" fmla="*/ 2147483647 w 143"/>
                  <a:gd name="T67" fmla="*/ 2147483647 h 146"/>
                  <a:gd name="T68" fmla="*/ 2147483647 w 143"/>
                  <a:gd name="T69" fmla="*/ 2147483647 h 146"/>
                  <a:gd name="T70" fmla="*/ 2147483647 w 143"/>
                  <a:gd name="T71" fmla="*/ 2147483647 h 146"/>
                  <a:gd name="T72" fmla="*/ 2147483647 w 143"/>
                  <a:gd name="T73" fmla="*/ 2147483647 h 146"/>
                  <a:gd name="T74" fmla="*/ 2147483647 w 143"/>
                  <a:gd name="T75" fmla="*/ 2147483647 h 146"/>
                  <a:gd name="T76" fmla="*/ 2147483647 w 143"/>
                  <a:gd name="T77" fmla="*/ 2147483647 h 146"/>
                  <a:gd name="T78" fmla="*/ 2147483647 w 143"/>
                  <a:gd name="T79" fmla="*/ 2147483647 h 146"/>
                  <a:gd name="T80" fmla="*/ 2147483647 w 143"/>
                  <a:gd name="T81" fmla="*/ 2147483647 h 146"/>
                  <a:gd name="T82" fmla="*/ 2147483647 w 143"/>
                  <a:gd name="T83" fmla="*/ 2147483647 h 14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143"/>
                  <a:gd name="T127" fmla="*/ 0 h 146"/>
                  <a:gd name="T128" fmla="*/ 143 w 143"/>
                  <a:gd name="T129" fmla="*/ 146 h 146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143" h="146">
                    <a:moveTo>
                      <a:pt x="1" y="113"/>
                    </a:moveTo>
                    <a:lnTo>
                      <a:pt x="2" y="116"/>
                    </a:lnTo>
                    <a:lnTo>
                      <a:pt x="0" y="119"/>
                    </a:lnTo>
                    <a:lnTo>
                      <a:pt x="5" y="118"/>
                    </a:lnTo>
                    <a:lnTo>
                      <a:pt x="10" y="121"/>
                    </a:lnTo>
                    <a:lnTo>
                      <a:pt x="6" y="127"/>
                    </a:lnTo>
                    <a:lnTo>
                      <a:pt x="19" y="131"/>
                    </a:lnTo>
                    <a:lnTo>
                      <a:pt x="19" y="135"/>
                    </a:lnTo>
                    <a:lnTo>
                      <a:pt x="23" y="135"/>
                    </a:lnTo>
                    <a:lnTo>
                      <a:pt x="31" y="143"/>
                    </a:lnTo>
                    <a:lnTo>
                      <a:pt x="39" y="146"/>
                    </a:lnTo>
                    <a:lnTo>
                      <a:pt x="47" y="144"/>
                    </a:lnTo>
                    <a:lnTo>
                      <a:pt x="58" y="130"/>
                    </a:lnTo>
                    <a:lnTo>
                      <a:pt x="78" y="130"/>
                    </a:lnTo>
                    <a:lnTo>
                      <a:pt x="80" y="125"/>
                    </a:lnTo>
                    <a:lnTo>
                      <a:pt x="82" y="128"/>
                    </a:lnTo>
                    <a:lnTo>
                      <a:pt x="92" y="127"/>
                    </a:lnTo>
                    <a:lnTo>
                      <a:pt x="98" y="131"/>
                    </a:lnTo>
                    <a:lnTo>
                      <a:pt x="104" y="127"/>
                    </a:lnTo>
                    <a:lnTo>
                      <a:pt x="109" y="126"/>
                    </a:lnTo>
                    <a:lnTo>
                      <a:pt x="112" y="122"/>
                    </a:lnTo>
                    <a:lnTo>
                      <a:pt x="108" y="119"/>
                    </a:lnTo>
                    <a:lnTo>
                      <a:pt x="110" y="113"/>
                    </a:lnTo>
                    <a:lnTo>
                      <a:pt x="106" y="110"/>
                    </a:lnTo>
                    <a:lnTo>
                      <a:pt x="107" y="106"/>
                    </a:lnTo>
                    <a:lnTo>
                      <a:pt x="115" y="99"/>
                    </a:lnTo>
                    <a:lnTo>
                      <a:pt x="109" y="92"/>
                    </a:lnTo>
                    <a:lnTo>
                      <a:pt x="115" y="85"/>
                    </a:lnTo>
                    <a:lnTo>
                      <a:pt x="96" y="85"/>
                    </a:lnTo>
                    <a:lnTo>
                      <a:pt x="98" y="81"/>
                    </a:lnTo>
                    <a:lnTo>
                      <a:pt x="96" y="78"/>
                    </a:lnTo>
                    <a:lnTo>
                      <a:pt x="99" y="76"/>
                    </a:lnTo>
                    <a:lnTo>
                      <a:pt x="99" y="72"/>
                    </a:lnTo>
                    <a:lnTo>
                      <a:pt x="112" y="72"/>
                    </a:lnTo>
                    <a:lnTo>
                      <a:pt x="115" y="77"/>
                    </a:lnTo>
                    <a:lnTo>
                      <a:pt x="115" y="83"/>
                    </a:lnTo>
                    <a:lnTo>
                      <a:pt x="126" y="79"/>
                    </a:lnTo>
                    <a:lnTo>
                      <a:pt x="125" y="73"/>
                    </a:lnTo>
                    <a:lnTo>
                      <a:pt x="125" y="69"/>
                    </a:lnTo>
                    <a:lnTo>
                      <a:pt x="124" y="62"/>
                    </a:lnTo>
                    <a:lnTo>
                      <a:pt x="130" y="63"/>
                    </a:lnTo>
                    <a:lnTo>
                      <a:pt x="131" y="59"/>
                    </a:lnTo>
                    <a:lnTo>
                      <a:pt x="137" y="62"/>
                    </a:lnTo>
                    <a:lnTo>
                      <a:pt x="143" y="56"/>
                    </a:lnTo>
                    <a:lnTo>
                      <a:pt x="142" y="52"/>
                    </a:lnTo>
                    <a:lnTo>
                      <a:pt x="137" y="47"/>
                    </a:lnTo>
                    <a:lnTo>
                      <a:pt x="138" y="42"/>
                    </a:lnTo>
                    <a:lnTo>
                      <a:pt x="139" y="32"/>
                    </a:lnTo>
                    <a:lnTo>
                      <a:pt x="136" y="27"/>
                    </a:lnTo>
                    <a:lnTo>
                      <a:pt x="137" y="25"/>
                    </a:lnTo>
                    <a:lnTo>
                      <a:pt x="128" y="29"/>
                    </a:lnTo>
                    <a:lnTo>
                      <a:pt x="121" y="30"/>
                    </a:lnTo>
                    <a:lnTo>
                      <a:pt x="117" y="32"/>
                    </a:lnTo>
                    <a:lnTo>
                      <a:pt x="110" y="26"/>
                    </a:lnTo>
                    <a:lnTo>
                      <a:pt x="109" y="30"/>
                    </a:lnTo>
                    <a:lnTo>
                      <a:pt x="104" y="28"/>
                    </a:lnTo>
                    <a:lnTo>
                      <a:pt x="102" y="23"/>
                    </a:lnTo>
                    <a:lnTo>
                      <a:pt x="96" y="24"/>
                    </a:lnTo>
                    <a:lnTo>
                      <a:pt x="94" y="27"/>
                    </a:lnTo>
                    <a:lnTo>
                      <a:pt x="91" y="25"/>
                    </a:lnTo>
                    <a:lnTo>
                      <a:pt x="91" y="21"/>
                    </a:lnTo>
                    <a:lnTo>
                      <a:pt x="91" y="17"/>
                    </a:lnTo>
                    <a:lnTo>
                      <a:pt x="87" y="14"/>
                    </a:lnTo>
                    <a:lnTo>
                      <a:pt x="87" y="11"/>
                    </a:lnTo>
                    <a:lnTo>
                      <a:pt x="80" y="19"/>
                    </a:lnTo>
                    <a:lnTo>
                      <a:pt x="75" y="6"/>
                    </a:lnTo>
                    <a:lnTo>
                      <a:pt x="70" y="0"/>
                    </a:lnTo>
                    <a:lnTo>
                      <a:pt x="66" y="2"/>
                    </a:lnTo>
                    <a:lnTo>
                      <a:pt x="56" y="12"/>
                    </a:lnTo>
                    <a:lnTo>
                      <a:pt x="53" y="25"/>
                    </a:lnTo>
                    <a:lnTo>
                      <a:pt x="47" y="38"/>
                    </a:lnTo>
                    <a:lnTo>
                      <a:pt x="47" y="47"/>
                    </a:lnTo>
                    <a:lnTo>
                      <a:pt x="47" y="53"/>
                    </a:lnTo>
                    <a:lnTo>
                      <a:pt x="42" y="54"/>
                    </a:lnTo>
                    <a:lnTo>
                      <a:pt x="41" y="58"/>
                    </a:lnTo>
                    <a:lnTo>
                      <a:pt x="33" y="60"/>
                    </a:lnTo>
                    <a:lnTo>
                      <a:pt x="27" y="71"/>
                    </a:lnTo>
                    <a:lnTo>
                      <a:pt x="18" y="76"/>
                    </a:lnTo>
                    <a:lnTo>
                      <a:pt x="13" y="83"/>
                    </a:lnTo>
                    <a:lnTo>
                      <a:pt x="15" y="88"/>
                    </a:lnTo>
                    <a:lnTo>
                      <a:pt x="7" y="94"/>
                    </a:lnTo>
                    <a:lnTo>
                      <a:pt x="3" y="100"/>
                    </a:lnTo>
                    <a:lnTo>
                      <a:pt x="1" y="107"/>
                    </a:lnTo>
                    <a:lnTo>
                      <a:pt x="1" y="111"/>
                    </a:lnTo>
                    <a:lnTo>
                      <a:pt x="1" y="11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4" name="S_SP">
                <a:extLst>
                  <a:ext uri="{FF2B5EF4-FFF2-40B4-BE49-F238E27FC236}">
                    <a16:creationId xmlns:a16="http://schemas.microsoft.com/office/drawing/2014/main" id="{82763CC5-24B7-4E24-ABB8-3771867616D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8329" y="1836657"/>
                <a:ext cx="352243" cy="229859"/>
              </a:xfrm>
              <a:custGeom>
                <a:avLst/>
                <a:gdLst>
                  <a:gd name="T0" fmla="*/ 2147483647 w 164"/>
                  <a:gd name="T1" fmla="*/ 2147483647 h 109"/>
                  <a:gd name="T2" fmla="*/ 2147483647 w 164"/>
                  <a:gd name="T3" fmla="*/ 2147483647 h 109"/>
                  <a:gd name="T4" fmla="*/ 2147483647 w 164"/>
                  <a:gd name="T5" fmla="*/ 0 h 109"/>
                  <a:gd name="T6" fmla="*/ 2147483647 w 164"/>
                  <a:gd name="T7" fmla="*/ 2147483647 h 109"/>
                  <a:gd name="T8" fmla="*/ 2147483647 w 164"/>
                  <a:gd name="T9" fmla="*/ 2147483647 h 109"/>
                  <a:gd name="T10" fmla="*/ 2147483647 w 164"/>
                  <a:gd name="T11" fmla="*/ 2147483647 h 109"/>
                  <a:gd name="T12" fmla="*/ 2147483647 w 164"/>
                  <a:gd name="T13" fmla="*/ 2147483647 h 109"/>
                  <a:gd name="T14" fmla="*/ 2147483647 w 164"/>
                  <a:gd name="T15" fmla="*/ 2147483647 h 109"/>
                  <a:gd name="T16" fmla="*/ 2147483647 w 164"/>
                  <a:gd name="T17" fmla="*/ 2147483647 h 109"/>
                  <a:gd name="T18" fmla="*/ 2147483647 w 164"/>
                  <a:gd name="T19" fmla="*/ 2147483647 h 109"/>
                  <a:gd name="T20" fmla="*/ 2147483647 w 164"/>
                  <a:gd name="T21" fmla="*/ 2147483647 h 109"/>
                  <a:gd name="T22" fmla="*/ 2147483647 w 164"/>
                  <a:gd name="T23" fmla="*/ 2147483647 h 109"/>
                  <a:gd name="T24" fmla="*/ 2147483647 w 164"/>
                  <a:gd name="T25" fmla="*/ 2147483647 h 109"/>
                  <a:gd name="T26" fmla="*/ 2147483647 w 164"/>
                  <a:gd name="T27" fmla="*/ 2147483647 h 109"/>
                  <a:gd name="T28" fmla="*/ 2147483647 w 164"/>
                  <a:gd name="T29" fmla="*/ 2147483647 h 109"/>
                  <a:gd name="T30" fmla="*/ 2147483647 w 164"/>
                  <a:gd name="T31" fmla="*/ 2147483647 h 109"/>
                  <a:gd name="T32" fmla="*/ 2147483647 w 164"/>
                  <a:gd name="T33" fmla="*/ 2147483647 h 109"/>
                  <a:gd name="T34" fmla="*/ 2147483647 w 164"/>
                  <a:gd name="T35" fmla="*/ 2147483647 h 109"/>
                  <a:gd name="T36" fmla="*/ 2147483647 w 164"/>
                  <a:gd name="T37" fmla="*/ 2147483647 h 109"/>
                  <a:gd name="T38" fmla="*/ 2147483647 w 164"/>
                  <a:gd name="T39" fmla="*/ 2147483647 h 109"/>
                  <a:gd name="T40" fmla="*/ 2147483647 w 164"/>
                  <a:gd name="T41" fmla="*/ 2147483647 h 109"/>
                  <a:gd name="T42" fmla="*/ 2147483647 w 164"/>
                  <a:gd name="T43" fmla="*/ 2147483647 h 109"/>
                  <a:gd name="T44" fmla="*/ 2147483647 w 164"/>
                  <a:gd name="T45" fmla="*/ 2147483647 h 109"/>
                  <a:gd name="T46" fmla="*/ 2147483647 w 164"/>
                  <a:gd name="T47" fmla="*/ 2147483647 h 109"/>
                  <a:gd name="T48" fmla="*/ 2147483647 w 164"/>
                  <a:gd name="T49" fmla="*/ 2147483647 h 109"/>
                  <a:gd name="T50" fmla="*/ 2147483647 w 164"/>
                  <a:gd name="T51" fmla="*/ 2147483647 h 109"/>
                  <a:gd name="T52" fmla="*/ 2147483647 w 164"/>
                  <a:gd name="T53" fmla="*/ 2147483647 h 109"/>
                  <a:gd name="T54" fmla="*/ 2147483647 w 164"/>
                  <a:gd name="T55" fmla="*/ 2147483647 h 109"/>
                  <a:gd name="T56" fmla="*/ 2147483647 w 164"/>
                  <a:gd name="T57" fmla="*/ 2147483647 h 109"/>
                  <a:gd name="T58" fmla="*/ 2147483647 w 164"/>
                  <a:gd name="T59" fmla="*/ 2147483647 h 109"/>
                  <a:gd name="T60" fmla="*/ 2147483647 w 164"/>
                  <a:gd name="T61" fmla="*/ 2147483647 h 109"/>
                  <a:gd name="T62" fmla="*/ 2147483647 w 164"/>
                  <a:gd name="T63" fmla="*/ 2147483647 h 109"/>
                  <a:gd name="T64" fmla="*/ 2147483647 w 164"/>
                  <a:gd name="T65" fmla="*/ 2147483647 h 109"/>
                  <a:gd name="T66" fmla="*/ 2147483647 w 164"/>
                  <a:gd name="T67" fmla="*/ 2147483647 h 109"/>
                  <a:gd name="T68" fmla="*/ 2147483647 w 164"/>
                  <a:gd name="T69" fmla="*/ 2147483647 h 109"/>
                  <a:gd name="T70" fmla="*/ 0 w 164"/>
                  <a:gd name="T71" fmla="*/ 2147483647 h 109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164"/>
                  <a:gd name="T109" fmla="*/ 0 h 109"/>
                  <a:gd name="T110" fmla="*/ 164 w 164"/>
                  <a:gd name="T111" fmla="*/ 109 h 109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164" h="109">
                    <a:moveTo>
                      <a:pt x="0" y="54"/>
                    </a:moveTo>
                    <a:lnTo>
                      <a:pt x="15" y="45"/>
                    </a:lnTo>
                    <a:lnTo>
                      <a:pt x="25" y="31"/>
                    </a:lnTo>
                    <a:lnTo>
                      <a:pt x="34" y="18"/>
                    </a:lnTo>
                    <a:lnTo>
                      <a:pt x="42" y="6"/>
                    </a:lnTo>
                    <a:lnTo>
                      <a:pt x="50" y="0"/>
                    </a:lnTo>
                    <a:lnTo>
                      <a:pt x="55" y="0"/>
                    </a:lnTo>
                    <a:lnTo>
                      <a:pt x="56" y="3"/>
                    </a:lnTo>
                    <a:lnTo>
                      <a:pt x="67" y="4"/>
                    </a:lnTo>
                    <a:lnTo>
                      <a:pt x="69" y="1"/>
                    </a:lnTo>
                    <a:lnTo>
                      <a:pt x="76" y="3"/>
                    </a:lnTo>
                    <a:lnTo>
                      <a:pt x="78" y="9"/>
                    </a:lnTo>
                    <a:lnTo>
                      <a:pt x="85" y="11"/>
                    </a:lnTo>
                    <a:lnTo>
                      <a:pt x="95" y="10"/>
                    </a:lnTo>
                    <a:lnTo>
                      <a:pt x="102" y="9"/>
                    </a:lnTo>
                    <a:lnTo>
                      <a:pt x="106" y="7"/>
                    </a:lnTo>
                    <a:lnTo>
                      <a:pt x="114" y="10"/>
                    </a:lnTo>
                    <a:lnTo>
                      <a:pt x="117" y="21"/>
                    </a:lnTo>
                    <a:lnTo>
                      <a:pt x="115" y="26"/>
                    </a:lnTo>
                    <a:lnTo>
                      <a:pt x="119" y="31"/>
                    </a:lnTo>
                    <a:lnTo>
                      <a:pt x="123" y="36"/>
                    </a:lnTo>
                    <a:lnTo>
                      <a:pt x="127" y="34"/>
                    </a:lnTo>
                    <a:lnTo>
                      <a:pt x="128" y="38"/>
                    </a:lnTo>
                    <a:lnTo>
                      <a:pt x="125" y="40"/>
                    </a:lnTo>
                    <a:lnTo>
                      <a:pt x="124" y="53"/>
                    </a:lnTo>
                    <a:lnTo>
                      <a:pt x="128" y="59"/>
                    </a:lnTo>
                    <a:lnTo>
                      <a:pt x="128" y="63"/>
                    </a:lnTo>
                    <a:lnTo>
                      <a:pt x="131" y="67"/>
                    </a:lnTo>
                    <a:lnTo>
                      <a:pt x="139" y="67"/>
                    </a:lnTo>
                    <a:lnTo>
                      <a:pt x="140" y="63"/>
                    </a:lnTo>
                    <a:lnTo>
                      <a:pt x="148" y="63"/>
                    </a:lnTo>
                    <a:lnTo>
                      <a:pt x="151" y="59"/>
                    </a:lnTo>
                    <a:lnTo>
                      <a:pt x="155" y="59"/>
                    </a:lnTo>
                    <a:lnTo>
                      <a:pt x="158" y="64"/>
                    </a:lnTo>
                    <a:lnTo>
                      <a:pt x="163" y="64"/>
                    </a:lnTo>
                    <a:lnTo>
                      <a:pt x="164" y="67"/>
                    </a:lnTo>
                    <a:lnTo>
                      <a:pt x="154" y="72"/>
                    </a:lnTo>
                    <a:lnTo>
                      <a:pt x="155" y="78"/>
                    </a:lnTo>
                    <a:lnTo>
                      <a:pt x="150" y="76"/>
                    </a:lnTo>
                    <a:lnTo>
                      <a:pt x="148" y="79"/>
                    </a:lnTo>
                    <a:lnTo>
                      <a:pt x="140" y="81"/>
                    </a:lnTo>
                    <a:lnTo>
                      <a:pt x="141" y="85"/>
                    </a:lnTo>
                    <a:lnTo>
                      <a:pt x="136" y="85"/>
                    </a:lnTo>
                    <a:lnTo>
                      <a:pt x="133" y="83"/>
                    </a:lnTo>
                    <a:lnTo>
                      <a:pt x="129" y="84"/>
                    </a:lnTo>
                    <a:lnTo>
                      <a:pt x="125" y="89"/>
                    </a:lnTo>
                    <a:lnTo>
                      <a:pt x="121" y="87"/>
                    </a:lnTo>
                    <a:lnTo>
                      <a:pt x="112" y="94"/>
                    </a:lnTo>
                    <a:lnTo>
                      <a:pt x="110" y="98"/>
                    </a:lnTo>
                    <a:lnTo>
                      <a:pt x="105" y="98"/>
                    </a:lnTo>
                    <a:lnTo>
                      <a:pt x="93" y="105"/>
                    </a:lnTo>
                    <a:lnTo>
                      <a:pt x="93" y="109"/>
                    </a:lnTo>
                    <a:lnTo>
                      <a:pt x="88" y="103"/>
                    </a:lnTo>
                    <a:lnTo>
                      <a:pt x="83" y="103"/>
                    </a:lnTo>
                    <a:lnTo>
                      <a:pt x="87" y="99"/>
                    </a:lnTo>
                    <a:lnTo>
                      <a:pt x="83" y="94"/>
                    </a:lnTo>
                    <a:lnTo>
                      <a:pt x="75" y="95"/>
                    </a:lnTo>
                    <a:lnTo>
                      <a:pt x="71" y="94"/>
                    </a:lnTo>
                    <a:lnTo>
                      <a:pt x="72" y="88"/>
                    </a:lnTo>
                    <a:lnTo>
                      <a:pt x="68" y="83"/>
                    </a:lnTo>
                    <a:lnTo>
                      <a:pt x="67" y="79"/>
                    </a:lnTo>
                    <a:lnTo>
                      <a:pt x="68" y="73"/>
                    </a:lnTo>
                    <a:lnTo>
                      <a:pt x="62" y="62"/>
                    </a:lnTo>
                    <a:lnTo>
                      <a:pt x="55" y="62"/>
                    </a:lnTo>
                    <a:lnTo>
                      <a:pt x="43" y="59"/>
                    </a:lnTo>
                    <a:lnTo>
                      <a:pt x="39" y="56"/>
                    </a:lnTo>
                    <a:lnTo>
                      <a:pt x="33" y="53"/>
                    </a:lnTo>
                    <a:lnTo>
                      <a:pt x="25" y="53"/>
                    </a:lnTo>
                    <a:lnTo>
                      <a:pt x="22" y="49"/>
                    </a:lnTo>
                    <a:lnTo>
                      <a:pt x="17" y="52"/>
                    </a:lnTo>
                    <a:lnTo>
                      <a:pt x="1" y="52"/>
                    </a:lnTo>
                    <a:lnTo>
                      <a:pt x="0" y="5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5" name="S_PR">
                <a:extLst>
                  <a:ext uri="{FF2B5EF4-FFF2-40B4-BE49-F238E27FC236}">
                    <a16:creationId xmlns:a16="http://schemas.microsoft.com/office/drawing/2014/main" id="{488AB1FD-FDCC-4DEE-85F4-B1343C8AE4B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30056" y="1939538"/>
                <a:ext cx="256924" cy="179758"/>
              </a:xfrm>
              <a:custGeom>
                <a:avLst/>
                <a:gdLst>
                  <a:gd name="T0" fmla="*/ 2147483647 w 118"/>
                  <a:gd name="T1" fmla="*/ 2147483647 h 85"/>
                  <a:gd name="T2" fmla="*/ 2147483647 w 118"/>
                  <a:gd name="T3" fmla="*/ 2147483647 h 85"/>
                  <a:gd name="T4" fmla="*/ 2147483647 w 118"/>
                  <a:gd name="T5" fmla="*/ 0 h 85"/>
                  <a:gd name="T6" fmla="*/ 2147483647 w 118"/>
                  <a:gd name="T7" fmla="*/ 2147483647 h 85"/>
                  <a:gd name="T8" fmla="*/ 2147483647 w 118"/>
                  <a:gd name="T9" fmla="*/ 2147483647 h 85"/>
                  <a:gd name="T10" fmla="*/ 2147483647 w 118"/>
                  <a:gd name="T11" fmla="*/ 2147483647 h 85"/>
                  <a:gd name="T12" fmla="*/ 2147483647 w 118"/>
                  <a:gd name="T13" fmla="*/ 2147483647 h 85"/>
                  <a:gd name="T14" fmla="*/ 2147483647 w 118"/>
                  <a:gd name="T15" fmla="*/ 2147483647 h 85"/>
                  <a:gd name="T16" fmla="*/ 2147483647 w 118"/>
                  <a:gd name="T17" fmla="*/ 2147483647 h 85"/>
                  <a:gd name="T18" fmla="*/ 2147483647 w 118"/>
                  <a:gd name="T19" fmla="*/ 2147483647 h 85"/>
                  <a:gd name="T20" fmla="*/ 2147483647 w 118"/>
                  <a:gd name="T21" fmla="*/ 2147483647 h 85"/>
                  <a:gd name="T22" fmla="*/ 2147483647 w 118"/>
                  <a:gd name="T23" fmla="*/ 2147483647 h 85"/>
                  <a:gd name="T24" fmla="*/ 2147483647 w 118"/>
                  <a:gd name="T25" fmla="*/ 2147483647 h 85"/>
                  <a:gd name="T26" fmla="*/ 2147483647 w 118"/>
                  <a:gd name="T27" fmla="*/ 2147483647 h 85"/>
                  <a:gd name="T28" fmla="*/ 2147483647 w 118"/>
                  <a:gd name="T29" fmla="*/ 2147483647 h 85"/>
                  <a:gd name="T30" fmla="*/ 2147483647 w 118"/>
                  <a:gd name="T31" fmla="*/ 2147483647 h 85"/>
                  <a:gd name="T32" fmla="*/ 2147483647 w 118"/>
                  <a:gd name="T33" fmla="*/ 2147483647 h 85"/>
                  <a:gd name="T34" fmla="*/ 2147483647 w 118"/>
                  <a:gd name="T35" fmla="*/ 2147483647 h 85"/>
                  <a:gd name="T36" fmla="*/ 2147483647 w 118"/>
                  <a:gd name="T37" fmla="*/ 2147483647 h 85"/>
                  <a:gd name="T38" fmla="*/ 2147483647 w 118"/>
                  <a:gd name="T39" fmla="*/ 2147483647 h 85"/>
                  <a:gd name="T40" fmla="*/ 2147483647 w 118"/>
                  <a:gd name="T41" fmla="*/ 2147483647 h 85"/>
                  <a:gd name="T42" fmla="*/ 2147483647 w 118"/>
                  <a:gd name="T43" fmla="*/ 2147483647 h 85"/>
                  <a:gd name="T44" fmla="*/ 2147483647 w 118"/>
                  <a:gd name="T45" fmla="*/ 2147483647 h 85"/>
                  <a:gd name="T46" fmla="*/ 2147483647 w 118"/>
                  <a:gd name="T47" fmla="*/ 2147483647 h 85"/>
                  <a:gd name="T48" fmla="*/ 2147483647 w 118"/>
                  <a:gd name="T49" fmla="*/ 2147483647 h 85"/>
                  <a:gd name="T50" fmla="*/ 2147483647 w 118"/>
                  <a:gd name="T51" fmla="*/ 2147483647 h 85"/>
                  <a:gd name="T52" fmla="*/ 2147483647 w 118"/>
                  <a:gd name="T53" fmla="*/ 2147483647 h 85"/>
                  <a:gd name="T54" fmla="*/ 2147483647 w 118"/>
                  <a:gd name="T55" fmla="*/ 2147483647 h 85"/>
                  <a:gd name="T56" fmla="*/ 2147483647 w 118"/>
                  <a:gd name="T57" fmla="*/ 2147483647 h 85"/>
                  <a:gd name="T58" fmla="*/ 2147483647 w 118"/>
                  <a:gd name="T59" fmla="*/ 2147483647 h 85"/>
                  <a:gd name="T60" fmla="*/ 2147483647 w 118"/>
                  <a:gd name="T61" fmla="*/ 2147483647 h 85"/>
                  <a:gd name="T62" fmla="*/ 2147483647 w 118"/>
                  <a:gd name="T63" fmla="*/ 2147483647 h 85"/>
                  <a:gd name="T64" fmla="*/ 2147483647 w 118"/>
                  <a:gd name="T65" fmla="*/ 2147483647 h 85"/>
                  <a:gd name="T66" fmla="*/ 2147483647 w 118"/>
                  <a:gd name="T67" fmla="*/ 2147483647 h 85"/>
                  <a:gd name="T68" fmla="*/ 2147483647 w 118"/>
                  <a:gd name="T69" fmla="*/ 2147483647 h 85"/>
                  <a:gd name="T70" fmla="*/ 2147483647 w 118"/>
                  <a:gd name="T71" fmla="*/ 2147483647 h 85"/>
                  <a:gd name="T72" fmla="*/ 2147483647 w 118"/>
                  <a:gd name="T73" fmla="*/ 2147483647 h 85"/>
                  <a:gd name="T74" fmla="*/ 2147483647 w 118"/>
                  <a:gd name="T75" fmla="*/ 2147483647 h 85"/>
                  <a:gd name="T76" fmla="*/ 2147483647 w 118"/>
                  <a:gd name="T77" fmla="*/ 2147483647 h 85"/>
                  <a:gd name="T78" fmla="*/ 2147483647 w 118"/>
                  <a:gd name="T79" fmla="*/ 2147483647 h 85"/>
                  <a:gd name="T80" fmla="*/ 2147483647 w 118"/>
                  <a:gd name="T81" fmla="*/ 2147483647 h 85"/>
                  <a:gd name="T82" fmla="*/ 2147483647 w 118"/>
                  <a:gd name="T83" fmla="*/ 2147483647 h 85"/>
                  <a:gd name="T84" fmla="*/ 2147483647 w 118"/>
                  <a:gd name="T85" fmla="*/ 2147483647 h 85"/>
                  <a:gd name="T86" fmla="*/ 2147483647 w 118"/>
                  <a:gd name="T87" fmla="*/ 2147483647 h 85"/>
                  <a:gd name="T88" fmla="*/ 2147483647 w 118"/>
                  <a:gd name="T89" fmla="*/ 2147483647 h 85"/>
                  <a:gd name="T90" fmla="*/ 2147483647 w 118"/>
                  <a:gd name="T91" fmla="*/ 2147483647 h 85"/>
                  <a:gd name="T92" fmla="*/ 0 w 118"/>
                  <a:gd name="T93" fmla="*/ 2147483647 h 85"/>
                  <a:gd name="T94" fmla="*/ 2147483647 w 118"/>
                  <a:gd name="T95" fmla="*/ 2147483647 h 85"/>
                  <a:gd name="T96" fmla="*/ 2147483647 w 118"/>
                  <a:gd name="T97" fmla="*/ 2147483647 h 85"/>
                  <a:gd name="T98" fmla="*/ 2147483647 w 118"/>
                  <a:gd name="T99" fmla="*/ 2147483647 h 85"/>
                  <a:gd name="T100" fmla="*/ 2147483647 w 118"/>
                  <a:gd name="T101" fmla="*/ 2147483647 h 85"/>
                  <a:gd name="T102" fmla="*/ 2147483647 w 118"/>
                  <a:gd name="T103" fmla="*/ 2147483647 h 85"/>
                  <a:gd name="T104" fmla="*/ 2147483647 w 118"/>
                  <a:gd name="T105" fmla="*/ 2147483647 h 85"/>
                  <a:gd name="T106" fmla="*/ 2147483647 w 118"/>
                  <a:gd name="T107" fmla="*/ 2147483647 h 85"/>
                  <a:gd name="T108" fmla="*/ 2147483647 w 118"/>
                  <a:gd name="T109" fmla="*/ 2147483647 h 85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w 118"/>
                  <a:gd name="T166" fmla="*/ 0 h 85"/>
                  <a:gd name="T167" fmla="*/ 118 w 118"/>
                  <a:gd name="T168" fmla="*/ 85 h 85"/>
                </a:gdLst>
                <a:ahLst/>
                <a:cxnLst>
                  <a:cxn ang="T110">
                    <a:pos x="T0" y="T1"/>
                  </a:cxn>
                  <a:cxn ang="T111">
                    <a:pos x="T2" y="T3"/>
                  </a:cxn>
                  <a:cxn ang="T112">
                    <a:pos x="T4" y="T5"/>
                  </a:cxn>
                  <a:cxn ang="T113">
                    <a:pos x="T6" y="T7"/>
                  </a:cxn>
                  <a:cxn ang="T114">
                    <a:pos x="T8" y="T9"/>
                  </a:cxn>
                  <a:cxn ang="T115">
                    <a:pos x="T10" y="T11"/>
                  </a:cxn>
                  <a:cxn ang="T116">
                    <a:pos x="T12" y="T13"/>
                  </a:cxn>
                  <a:cxn ang="T117">
                    <a:pos x="T14" y="T15"/>
                  </a:cxn>
                  <a:cxn ang="T118">
                    <a:pos x="T16" y="T17"/>
                  </a:cxn>
                  <a:cxn ang="T119">
                    <a:pos x="T18" y="T19"/>
                  </a:cxn>
                  <a:cxn ang="T120">
                    <a:pos x="T20" y="T21"/>
                  </a:cxn>
                  <a:cxn ang="T121">
                    <a:pos x="T22" y="T23"/>
                  </a:cxn>
                  <a:cxn ang="T122">
                    <a:pos x="T24" y="T25"/>
                  </a:cxn>
                  <a:cxn ang="T123">
                    <a:pos x="T26" y="T27"/>
                  </a:cxn>
                  <a:cxn ang="T124">
                    <a:pos x="T28" y="T29"/>
                  </a:cxn>
                  <a:cxn ang="T125">
                    <a:pos x="T30" y="T31"/>
                  </a:cxn>
                  <a:cxn ang="T126">
                    <a:pos x="T32" y="T33"/>
                  </a:cxn>
                  <a:cxn ang="T127">
                    <a:pos x="T34" y="T35"/>
                  </a:cxn>
                  <a:cxn ang="T128">
                    <a:pos x="T36" y="T37"/>
                  </a:cxn>
                  <a:cxn ang="T129">
                    <a:pos x="T38" y="T39"/>
                  </a:cxn>
                  <a:cxn ang="T130">
                    <a:pos x="T40" y="T41"/>
                  </a:cxn>
                  <a:cxn ang="T131">
                    <a:pos x="T42" y="T43"/>
                  </a:cxn>
                  <a:cxn ang="T132">
                    <a:pos x="T44" y="T45"/>
                  </a:cxn>
                  <a:cxn ang="T133">
                    <a:pos x="T46" y="T47"/>
                  </a:cxn>
                  <a:cxn ang="T134">
                    <a:pos x="T48" y="T49"/>
                  </a:cxn>
                  <a:cxn ang="T135">
                    <a:pos x="T50" y="T51"/>
                  </a:cxn>
                  <a:cxn ang="T136">
                    <a:pos x="T52" y="T53"/>
                  </a:cxn>
                  <a:cxn ang="T137">
                    <a:pos x="T54" y="T55"/>
                  </a:cxn>
                  <a:cxn ang="T138">
                    <a:pos x="T56" y="T57"/>
                  </a:cxn>
                  <a:cxn ang="T139">
                    <a:pos x="T58" y="T59"/>
                  </a:cxn>
                  <a:cxn ang="T140">
                    <a:pos x="T60" y="T61"/>
                  </a:cxn>
                  <a:cxn ang="T141">
                    <a:pos x="T62" y="T63"/>
                  </a:cxn>
                  <a:cxn ang="T142">
                    <a:pos x="T64" y="T65"/>
                  </a:cxn>
                  <a:cxn ang="T143">
                    <a:pos x="T66" y="T67"/>
                  </a:cxn>
                  <a:cxn ang="T144">
                    <a:pos x="T68" y="T69"/>
                  </a:cxn>
                  <a:cxn ang="T145">
                    <a:pos x="T70" y="T71"/>
                  </a:cxn>
                  <a:cxn ang="T146">
                    <a:pos x="T72" y="T73"/>
                  </a:cxn>
                  <a:cxn ang="T147">
                    <a:pos x="T74" y="T75"/>
                  </a:cxn>
                  <a:cxn ang="T148">
                    <a:pos x="T76" y="T77"/>
                  </a:cxn>
                  <a:cxn ang="T149">
                    <a:pos x="T78" y="T79"/>
                  </a:cxn>
                  <a:cxn ang="T150">
                    <a:pos x="T80" y="T81"/>
                  </a:cxn>
                  <a:cxn ang="T151">
                    <a:pos x="T82" y="T83"/>
                  </a:cxn>
                  <a:cxn ang="T152">
                    <a:pos x="T84" y="T85"/>
                  </a:cxn>
                  <a:cxn ang="T153">
                    <a:pos x="T86" y="T87"/>
                  </a:cxn>
                  <a:cxn ang="T154">
                    <a:pos x="T88" y="T89"/>
                  </a:cxn>
                  <a:cxn ang="T155">
                    <a:pos x="T90" y="T91"/>
                  </a:cxn>
                  <a:cxn ang="T156">
                    <a:pos x="T92" y="T93"/>
                  </a:cxn>
                  <a:cxn ang="T157">
                    <a:pos x="T94" y="T95"/>
                  </a:cxn>
                  <a:cxn ang="T158">
                    <a:pos x="T96" y="T97"/>
                  </a:cxn>
                  <a:cxn ang="T159">
                    <a:pos x="T98" y="T99"/>
                  </a:cxn>
                  <a:cxn ang="T160">
                    <a:pos x="T100" y="T101"/>
                  </a:cxn>
                  <a:cxn ang="T161">
                    <a:pos x="T102" y="T103"/>
                  </a:cxn>
                  <a:cxn ang="T162">
                    <a:pos x="T104" y="T105"/>
                  </a:cxn>
                  <a:cxn ang="T163">
                    <a:pos x="T106" y="T107"/>
                  </a:cxn>
                  <a:cxn ang="T164">
                    <a:pos x="T108" y="T109"/>
                  </a:cxn>
                </a:cxnLst>
                <a:rect l="T165" t="T166" r="T167" b="T168"/>
                <a:pathLst>
                  <a:path w="118" h="85">
                    <a:moveTo>
                      <a:pt x="25" y="4"/>
                    </a:moveTo>
                    <a:lnTo>
                      <a:pt x="42" y="3"/>
                    </a:lnTo>
                    <a:lnTo>
                      <a:pt x="47" y="0"/>
                    </a:lnTo>
                    <a:lnTo>
                      <a:pt x="50" y="4"/>
                    </a:lnTo>
                    <a:lnTo>
                      <a:pt x="57" y="4"/>
                    </a:lnTo>
                    <a:lnTo>
                      <a:pt x="69" y="10"/>
                    </a:lnTo>
                    <a:lnTo>
                      <a:pt x="81" y="14"/>
                    </a:lnTo>
                    <a:lnTo>
                      <a:pt x="86" y="13"/>
                    </a:lnTo>
                    <a:lnTo>
                      <a:pt x="93" y="24"/>
                    </a:lnTo>
                    <a:lnTo>
                      <a:pt x="91" y="29"/>
                    </a:lnTo>
                    <a:lnTo>
                      <a:pt x="93" y="35"/>
                    </a:lnTo>
                    <a:lnTo>
                      <a:pt x="98" y="38"/>
                    </a:lnTo>
                    <a:lnTo>
                      <a:pt x="97" y="44"/>
                    </a:lnTo>
                    <a:lnTo>
                      <a:pt x="100" y="45"/>
                    </a:lnTo>
                    <a:lnTo>
                      <a:pt x="107" y="44"/>
                    </a:lnTo>
                    <a:lnTo>
                      <a:pt x="113" y="50"/>
                    </a:lnTo>
                    <a:lnTo>
                      <a:pt x="109" y="53"/>
                    </a:lnTo>
                    <a:lnTo>
                      <a:pt x="113" y="54"/>
                    </a:lnTo>
                    <a:lnTo>
                      <a:pt x="118" y="59"/>
                    </a:lnTo>
                    <a:lnTo>
                      <a:pt x="110" y="65"/>
                    </a:lnTo>
                    <a:lnTo>
                      <a:pt x="106" y="72"/>
                    </a:lnTo>
                    <a:lnTo>
                      <a:pt x="105" y="74"/>
                    </a:lnTo>
                    <a:lnTo>
                      <a:pt x="97" y="74"/>
                    </a:lnTo>
                    <a:lnTo>
                      <a:pt x="96" y="72"/>
                    </a:lnTo>
                    <a:lnTo>
                      <a:pt x="89" y="77"/>
                    </a:lnTo>
                    <a:lnTo>
                      <a:pt x="84" y="76"/>
                    </a:lnTo>
                    <a:lnTo>
                      <a:pt x="80" y="72"/>
                    </a:lnTo>
                    <a:lnTo>
                      <a:pt x="77" y="72"/>
                    </a:lnTo>
                    <a:lnTo>
                      <a:pt x="75" y="74"/>
                    </a:lnTo>
                    <a:lnTo>
                      <a:pt x="71" y="71"/>
                    </a:lnTo>
                    <a:lnTo>
                      <a:pt x="63" y="78"/>
                    </a:lnTo>
                    <a:lnTo>
                      <a:pt x="60" y="75"/>
                    </a:lnTo>
                    <a:lnTo>
                      <a:pt x="58" y="77"/>
                    </a:lnTo>
                    <a:lnTo>
                      <a:pt x="58" y="84"/>
                    </a:lnTo>
                    <a:lnTo>
                      <a:pt x="55" y="85"/>
                    </a:lnTo>
                    <a:lnTo>
                      <a:pt x="52" y="83"/>
                    </a:lnTo>
                    <a:lnTo>
                      <a:pt x="47" y="83"/>
                    </a:lnTo>
                    <a:lnTo>
                      <a:pt x="38" y="79"/>
                    </a:lnTo>
                    <a:lnTo>
                      <a:pt x="32" y="80"/>
                    </a:lnTo>
                    <a:lnTo>
                      <a:pt x="27" y="77"/>
                    </a:lnTo>
                    <a:lnTo>
                      <a:pt x="19" y="76"/>
                    </a:lnTo>
                    <a:lnTo>
                      <a:pt x="15" y="75"/>
                    </a:lnTo>
                    <a:lnTo>
                      <a:pt x="13" y="69"/>
                    </a:lnTo>
                    <a:lnTo>
                      <a:pt x="9" y="62"/>
                    </a:lnTo>
                    <a:lnTo>
                      <a:pt x="5" y="60"/>
                    </a:lnTo>
                    <a:lnTo>
                      <a:pt x="1" y="62"/>
                    </a:lnTo>
                    <a:lnTo>
                      <a:pt x="0" y="57"/>
                    </a:lnTo>
                    <a:lnTo>
                      <a:pt x="3" y="52"/>
                    </a:lnTo>
                    <a:lnTo>
                      <a:pt x="2" y="46"/>
                    </a:lnTo>
                    <a:lnTo>
                      <a:pt x="6" y="41"/>
                    </a:lnTo>
                    <a:lnTo>
                      <a:pt x="6" y="33"/>
                    </a:lnTo>
                    <a:lnTo>
                      <a:pt x="13" y="22"/>
                    </a:lnTo>
                    <a:lnTo>
                      <a:pt x="16" y="15"/>
                    </a:lnTo>
                    <a:lnTo>
                      <a:pt x="18" y="6"/>
                    </a:lnTo>
                    <a:lnTo>
                      <a:pt x="25" y="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6" name="S_SC">
                <a:extLst>
                  <a:ext uri="{FF2B5EF4-FFF2-40B4-BE49-F238E27FC236}">
                    <a16:creationId xmlns:a16="http://schemas.microsoft.com/office/drawing/2014/main" id="{1AEAB4DC-EAAA-46EB-A197-5AF299F5D82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56489" y="2088632"/>
                <a:ext cx="206460" cy="146858"/>
              </a:xfrm>
              <a:custGeom>
                <a:avLst/>
                <a:gdLst>
                  <a:gd name="T0" fmla="*/ 2147483647 w 93"/>
                  <a:gd name="T1" fmla="*/ 2147483647 h 67"/>
                  <a:gd name="T2" fmla="*/ 2147483647 w 93"/>
                  <a:gd name="T3" fmla="*/ 2147483647 h 67"/>
                  <a:gd name="T4" fmla="*/ 2147483647 w 93"/>
                  <a:gd name="T5" fmla="*/ 2147483647 h 67"/>
                  <a:gd name="T6" fmla="*/ 2147483647 w 93"/>
                  <a:gd name="T7" fmla="*/ 2147483647 h 67"/>
                  <a:gd name="T8" fmla="*/ 2147483647 w 93"/>
                  <a:gd name="T9" fmla="*/ 2147483647 h 67"/>
                  <a:gd name="T10" fmla="*/ 2147483647 w 93"/>
                  <a:gd name="T11" fmla="*/ 0 h 67"/>
                  <a:gd name="T12" fmla="*/ 2147483647 w 93"/>
                  <a:gd name="T13" fmla="*/ 2147483647 h 67"/>
                  <a:gd name="T14" fmla="*/ 2147483647 w 93"/>
                  <a:gd name="T15" fmla="*/ 2147483647 h 67"/>
                  <a:gd name="T16" fmla="*/ 2147483647 w 93"/>
                  <a:gd name="T17" fmla="*/ 2147483647 h 67"/>
                  <a:gd name="T18" fmla="*/ 2147483647 w 93"/>
                  <a:gd name="T19" fmla="*/ 2147483647 h 67"/>
                  <a:gd name="T20" fmla="*/ 2147483647 w 93"/>
                  <a:gd name="T21" fmla="*/ 2147483647 h 67"/>
                  <a:gd name="T22" fmla="*/ 2147483647 w 93"/>
                  <a:gd name="T23" fmla="*/ 2147483647 h 67"/>
                  <a:gd name="T24" fmla="*/ 2147483647 w 93"/>
                  <a:gd name="T25" fmla="*/ 2147483647 h 67"/>
                  <a:gd name="T26" fmla="*/ 2147483647 w 93"/>
                  <a:gd name="T27" fmla="*/ 2147483647 h 67"/>
                  <a:gd name="T28" fmla="*/ 2147483647 w 93"/>
                  <a:gd name="T29" fmla="*/ 2147483647 h 67"/>
                  <a:gd name="T30" fmla="*/ 2147483647 w 93"/>
                  <a:gd name="T31" fmla="*/ 2147483647 h 67"/>
                  <a:gd name="T32" fmla="*/ 2147483647 w 93"/>
                  <a:gd name="T33" fmla="*/ 2147483647 h 67"/>
                  <a:gd name="T34" fmla="*/ 2147483647 w 93"/>
                  <a:gd name="T35" fmla="*/ 2147483647 h 67"/>
                  <a:gd name="T36" fmla="*/ 2147483647 w 93"/>
                  <a:gd name="T37" fmla="*/ 2147483647 h 67"/>
                  <a:gd name="T38" fmla="*/ 2147483647 w 93"/>
                  <a:gd name="T39" fmla="*/ 2147483647 h 67"/>
                  <a:gd name="T40" fmla="*/ 2147483647 w 93"/>
                  <a:gd name="T41" fmla="*/ 2147483647 h 67"/>
                  <a:gd name="T42" fmla="*/ 2147483647 w 93"/>
                  <a:gd name="T43" fmla="*/ 2147483647 h 67"/>
                  <a:gd name="T44" fmla="*/ 2147483647 w 93"/>
                  <a:gd name="T45" fmla="*/ 2147483647 h 67"/>
                  <a:gd name="T46" fmla="*/ 2147483647 w 93"/>
                  <a:gd name="T47" fmla="*/ 2147483647 h 67"/>
                  <a:gd name="T48" fmla="*/ 2147483647 w 93"/>
                  <a:gd name="T49" fmla="*/ 2147483647 h 67"/>
                  <a:gd name="T50" fmla="*/ 2147483647 w 93"/>
                  <a:gd name="T51" fmla="*/ 2147483647 h 67"/>
                  <a:gd name="T52" fmla="*/ 2147483647 w 93"/>
                  <a:gd name="T53" fmla="*/ 2147483647 h 67"/>
                  <a:gd name="T54" fmla="*/ 2147483647 w 93"/>
                  <a:gd name="T55" fmla="*/ 2147483647 h 67"/>
                  <a:gd name="T56" fmla="*/ 2147483647 w 93"/>
                  <a:gd name="T57" fmla="*/ 2147483647 h 67"/>
                  <a:gd name="T58" fmla="*/ 2147483647 w 93"/>
                  <a:gd name="T59" fmla="*/ 2147483647 h 67"/>
                  <a:gd name="T60" fmla="*/ 2147483647 w 93"/>
                  <a:gd name="T61" fmla="*/ 2147483647 h 67"/>
                  <a:gd name="T62" fmla="*/ 2147483647 w 93"/>
                  <a:gd name="T63" fmla="*/ 2147483647 h 67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w 93"/>
                  <a:gd name="T97" fmla="*/ 0 h 67"/>
                  <a:gd name="T98" fmla="*/ 93 w 93"/>
                  <a:gd name="T99" fmla="*/ 67 h 67"/>
                </a:gdLst>
                <a:ahLst/>
                <a:cxnLst>
                  <a:cxn ang="T64">
                    <a:pos x="T0" y="T1"/>
                  </a:cxn>
                  <a:cxn ang="T65">
                    <a:pos x="T2" y="T3"/>
                  </a:cxn>
                  <a:cxn ang="T66">
                    <a:pos x="T4" y="T5"/>
                  </a:cxn>
                  <a:cxn ang="T67">
                    <a:pos x="T6" y="T7"/>
                  </a:cxn>
                  <a:cxn ang="T68">
                    <a:pos x="T8" y="T9"/>
                  </a:cxn>
                  <a:cxn ang="T69">
                    <a:pos x="T10" y="T11"/>
                  </a:cxn>
                  <a:cxn ang="T70">
                    <a:pos x="T12" y="T13"/>
                  </a:cxn>
                  <a:cxn ang="T71">
                    <a:pos x="T14" y="T15"/>
                  </a:cxn>
                  <a:cxn ang="T72">
                    <a:pos x="T16" y="T17"/>
                  </a:cxn>
                  <a:cxn ang="T73">
                    <a:pos x="T18" y="T19"/>
                  </a:cxn>
                  <a:cxn ang="T74">
                    <a:pos x="T20" y="T21"/>
                  </a:cxn>
                  <a:cxn ang="T75">
                    <a:pos x="T22" y="T23"/>
                  </a:cxn>
                  <a:cxn ang="T76">
                    <a:pos x="T24" y="T25"/>
                  </a:cxn>
                  <a:cxn ang="T77">
                    <a:pos x="T26" y="T27"/>
                  </a:cxn>
                  <a:cxn ang="T78">
                    <a:pos x="T28" y="T29"/>
                  </a:cxn>
                  <a:cxn ang="T79">
                    <a:pos x="T30" y="T31"/>
                  </a:cxn>
                  <a:cxn ang="T80">
                    <a:pos x="T32" y="T33"/>
                  </a:cxn>
                  <a:cxn ang="T81">
                    <a:pos x="T34" y="T35"/>
                  </a:cxn>
                  <a:cxn ang="T82">
                    <a:pos x="T36" y="T37"/>
                  </a:cxn>
                  <a:cxn ang="T83">
                    <a:pos x="T38" y="T39"/>
                  </a:cxn>
                  <a:cxn ang="T84">
                    <a:pos x="T40" y="T41"/>
                  </a:cxn>
                  <a:cxn ang="T85">
                    <a:pos x="T42" y="T43"/>
                  </a:cxn>
                  <a:cxn ang="T86">
                    <a:pos x="T44" y="T45"/>
                  </a:cxn>
                  <a:cxn ang="T87">
                    <a:pos x="T46" y="T47"/>
                  </a:cxn>
                  <a:cxn ang="T88">
                    <a:pos x="T48" y="T49"/>
                  </a:cxn>
                  <a:cxn ang="T89">
                    <a:pos x="T50" y="T51"/>
                  </a:cxn>
                  <a:cxn ang="T90">
                    <a:pos x="T52" y="T53"/>
                  </a:cxn>
                  <a:cxn ang="T91">
                    <a:pos x="T54" y="T55"/>
                  </a:cxn>
                  <a:cxn ang="T92">
                    <a:pos x="T56" y="T57"/>
                  </a:cxn>
                  <a:cxn ang="T93">
                    <a:pos x="T58" y="T59"/>
                  </a:cxn>
                  <a:cxn ang="T94">
                    <a:pos x="T60" y="T61"/>
                  </a:cxn>
                  <a:cxn ang="T95">
                    <a:pos x="T62" y="T63"/>
                  </a:cxn>
                </a:cxnLst>
                <a:rect l="T96" t="T97" r="T98" b="T99"/>
                <a:pathLst>
                  <a:path w="93" h="67">
                    <a:moveTo>
                      <a:pt x="1" y="5"/>
                    </a:moveTo>
                    <a:lnTo>
                      <a:pt x="13" y="7"/>
                    </a:lnTo>
                    <a:lnTo>
                      <a:pt x="18" y="10"/>
                    </a:lnTo>
                    <a:lnTo>
                      <a:pt x="24" y="9"/>
                    </a:lnTo>
                    <a:lnTo>
                      <a:pt x="34" y="13"/>
                    </a:lnTo>
                    <a:lnTo>
                      <a:pt x="38" y="12"/>
                    </a:lnTo>
                    <a:lnTo>
                      <a:pt x="41" y="15"/>
                    </a:lnTo>
                    <a:lnTo>
                      <a:pt x="45" y="14"/>
                    </a:lnTo>
                    <a:lnTo>
                      <a:pt x="44" y="7"/>
                    </a:lnTo>
                    <a:lnTo>
                      <a:pt x="45" y="4"/>
                    </a:lnTo>
                    <a:lnTo>
                      <a:pt x="49" y="7"/>
                    </a:lnTo>
                    <a:lnTo>
                      <a:pt x="57" y="0"/>
                    </a:lnTo>
                    <a:lnTo>
                      <a:pt x="61" y="3"/>
                    </a:lnTo>
                    <a:lnTo>
                      <a:pt x="63" y="1"/>
                    </a:lnTo>
                    <a:lnTo>
                      <a:pt x="66" y="1"/>
                    </a:lnTo>
                    <a:lnTo>
                      <a:pt x="71" y="6"/>
                    </a:lnTo>
                    <a:lnTo>
                      <a:pt x="75" y="5"/>
                    </a:lnTo>
                    <a:lnTo>
                      <a:pt x="81" y="1"/>
                    </a:lnTo>
                    <a:lnTo>
                      <a:pt x="84" y="4"/>
                    </a:lnTo>
                    <a:lnTo>
                      <a:pt x="90" y="3"/>
                    </a:lnTo>
                    <a:lnTo>
                      <a:pt x="91" y="7"/>
                    </a:lnTo>
                    <a:lnTo>
                      <a:pt x="89" y="8"/>
                    </a:lnTo>
                    <a:lnTo>
                      <a:pt x="91" y="10"/>
                    </a:lnTo>
                    <a:lnTo>
                      <a:pt x="86" y="23"/>
                    </a:lnTo>
                    <a:lnTo>
                      <a:pt x="92" y="29"/>
                    </a:lnTo>
                    <a:lnTo>
                      <a:pt x="93" y="34"/>
                    </a:lnTo>
                    <a:lnTo>
                      <a:pt x="90" y="38"/>
                    </a:lnTo>
                    <a:lnTo>
                      <a:pt x="90" y="41"/>
                    </a:lnTo>
                    <a:lnTo>
                      <a:pt x="89" y="45"/>
                    </a:lnTo>
                    <a:lnTo>
                      <a:pt x="89" y="47"/>
                    </a:lnTo>
                    <a:lnTo>
                      <a:pt x="88" y="50"/>
                    </a:lnTo>
                    <a:lnTo>
                      <a:pt x="85" y="47"/>
                    </a:lnTo>
                    <a:lnTo>
                      <a:pt x="81" y="50"/>
                    </a:lnTo>
                    <a:lnTo>
                      <a:pt x="85" y="54"/>
                    </a:lnTo>
                    <a:lnTo>
                      <a:pt x="83" y="56"/>
                    </a:lnTo>
                    <a:lnTo>
                      <a:pt x="79" y="56"/>
                    </a:lnTo>
                    <a:lnTo>
                      <a:pt x="68" y="67"/>
                    </a:lnTo>
                    <a:lnTo>
                      <a:pt x="65" y="64"/>
                    </a:lnTo>
                    <a:lnTo>
                      <a:pt x="62" y="66"/>
                    </a:lnTo>
                    <a:lnTo>
                      <a:pt x="60" y="67"/>
                    </a:lnTo>
                    <a:lnTo>
                      <a:pt x="60" y="64"/>
                    </a:lnTo>
                    <a:lnTo>
                      <a:pt x="64" y="60"/>
                    </a:lnTo>
                    <a:lnTo>
                      <a:pt x="65" y="55"/>
                    </a:lnTo>
                    <a:lnTo>
                      <a:pt x="68" y="54"/>
                    </a:lnTo>
                    <a:lnTo>
                      <a:pt x="69" y="50"/>
                    </a:lnTo>
                    <a:lnTo>
                      <a:pt x="65" y="48"/>
                    </a:lnTo>
                    <a:lnTo>
                      <a:pt x="62" y="49"/>
                    </a:lnTo>
                    <a:lnTo>
                      <a:pt x="56" y="49"/>
                    </a:lnTo>
                    <a:lnTo>
                      <a:pt x="52" y="47"/>
                    </a:lnTo>
                    <a:lnTo>
                      <a:pt x="48" y="45"/>
                    </a:lnTo>
                    <a:lnTo>
                      <a:pt x="49" y="43"/>
                    </a:lnTo>
                    <a:lnTo>
                      <a:pt x="43" y="36"/>
                    </a:lnTo>
                    <a:lnTo>
                      <a:pt x="41" y="35"/>
                    </a:lnTo>
                    <a:lnTo>
                      <a:pt x="41" y="32"/>
                    </a:lnTo>
                    <a:lnTo>
                      <a:pt x="33" y="31"/>
                    </a:lnTo>
                    <a:lnTo>
                      <a:pt x="27" y="25"/>
                    </a:lnTo>
                    <a:lnTo>
                      <a:pt x="21" y="25"/>
                    </a:lnTo>
                    <a:lnTo>
                      <a:pt x="16" y="24"/>
                    </a:lnTo>
                    <a:lnTo>
                      <a:pt x="8" y="23"/>
                    </a:lnTo>
                    <a:lnTo>
                      <a:pt x="1" y="22"/>
                    </a:lnTo>
                    <a:lnTo>
                      <a:pt x="0" y="17"/>
                    </a:lnTo>
                    <a:lnTo>
                      <a:pt x="3" y="13"/>
                    </a:lnTo>
                    <a:lnTo>
                      <a:pt x="1" y="10"/>
                    </a:lnTo>
                    <a:lnTo>
                      <a:pt x="1" y="5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7" name="S_RS">
                <a:extLst>
                  <a:ext uri="{FF2B5EF4-FFF2-40B4-BE49-F238E27FC236}">
                    <a16:creationId xmlns:a16="http://schemas.microsoft.com/office/drawing/2014/main" id="{0138AAB0-E794-4843-9635-69273B4EF41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002746" y="2139871"/>
                <a:ext cx="309590" cy="274790"/>
              </a:xfrm>
              <a:custGeom>
                <a:avLst/>
                <a:gdLst>
                  <a:gd name="T0" fmla="*/ 2147483647 w 142"/>
                  <a:gd name="T1" fmla="*/ 2147483647 h 130"/>
                  <a:gd name="T2" fmla="*/ 2147483647 w 142"/>
                  <a:gd name="T3" fmla="*/ 2147483647 h 130"/>
                  <a:gd name="T4" fmla="*/ 2147483647 w 142"/>
                  <a:gd name="T5" fmla="*/ 2147483647 h 130"/>
                  <a:gd name="T6" fmla="*/ 2147483647 w 142"/>
                  <a:gd name="T7" fmla="*/ 2147483647 h 130"/>
                  <a:gd name="T8" fmla="*/ 2147483647 w 142"/>
                  <a:gd name="T9" fmla="*/ 2147483647 h 130"/>
                  <a:gd name="T10" fmla="*/ 2147483647 w 142"/>
                  <a:gd name="T11" fmla="*/ 2147483647 h 130"/>
                  <a:gd name="T12" fmla="*/ 2147483647 w 142"/>
                  <a:gd name="T13" fmla="*/ 2147483647 h 130"/>
                  <a:gd name="T14" fmla="*/ 2147483647 w 142"/>
                  <a:gd name="T15" fmla="*/ 2147483647 h 130"/>
                  <a:gd name="T16" fmla="*/ 2147483647 w 142"/>
                  <a:gd name="T17" fmla="*/ 2147483647 h 130"/>
                  <a:gd name="T18" fmla="*/ 2147483647 w 142"/>
                  <a:gd name="T19" fmla="*/ 2147483647 h 130"/>
                  <a:gd name="T20" fmla="*/ 2147483647 w 142"/>
                  <a:gd name="T21" fmla="*/ 2147483647 h 130"/>
                  <a:gd name="T22" fmla="*/ 2147483647 w 142"/>
                  <a:gd name="T23" fmla="*/ 2147483647 h 130"/>
                  <a:gd name="T24" fmla="*/ 2147483647 w 142"/>
                  <a:gd name="T25" fmla="*/ 2147483647 h 130"/>
                  <a:gd name="T26" fmla="*/ 2147483647 w 142"/>
                  <a:gd name="T27" fmla="*/ 2147483647 h 130"/>
                  <a:gd name="T28" fmla="*/ 2147483647 w 142"/>
                  <a:gd name="T29" fmla="*/ 2147483647 h 130"/>
                  <a:gd name="T30" fmla="*/ 2147483647 w 142"/>
                  <a:gd name="T31" fmla="*/ 2147483647 h 130"/>
                  <a:gd name="T32" fmla="*/ 2147483647 w 142"/>
                  <a:gd name="T33" fmla="*/ 2147483647 h 130"/>
                  <a:gd name="T34" fmla="*/ 2147483647 w 142"/>
                  <a:gd name="T35" fmla="*/ 2147483647 h 130"/>
                  <a:gd name="T36" fmla="*/ 2147483647 w 142"/>
                  <a:gd name="T37" fmla="*/ 2147483647 h 130"/>
                  <a:gd name="T38" fmla="*/ 2147483647 w 142"/>
                  <a:gd name="T39" fmla="*/ 2147483647 h 130"/>
                  <a:gd name="T40" fmla="*/ 2147483647 w 142"/>
                  <a:gd name="T41" fmla="*/ 2147483647 h 130"/>
                  <a:gd name="T42" fmla="*/ 2147483647 w 142"/>
                  <a:gd name="T43" fmla="*/ 2147483647 h 130"/>
                  <a:gd name="T44" fmla="*/ 2147483647 w 142"/>
                  <a:gd name="T45" fmla="*/ 2147483647 h 130"/>
                  <a:gd name="T46" fmla="*/ 2147483647 w 142"/>
                  <a:gd name="T47" fmla="*/ 2147483647 h 130"/>
                  <a:gd name="T48" fmla="*/ 2147483647 w 142"/>
                  <a:gd name="T49" fmla="*/ 2147483647 h 130"/>
                  <a:gd name="T50" fmla="*/ 2147483647 w 142"/>
                  <a:gd name="T51" fmla="*/ 2147483647 h 130"/>
                  <a:gd name="T52" fmla="*/ 2147483647 w 142"/>
                  <a:gd name="T53" fmla="*/ 2147483647 h 130"/>
                  <a:gd name="T54" fmla="*/ 2147483647 w 142"/>
                  <a:gd name="T55" fmla="*/ 2147483647 h 130"/>
                  <a:gd name="T56" fmla="*/ 2147483647 w 142"/>
                  <a:gd name="T57" fmla="*/ 2147483647 h 130"/>
                  <a:gd name="T58" fmla="*/ 2147483647 w 142"/>
                  <a:gd name="T59" fmla="*/ 2147483647 h 130"/>
                  <a:gd name="T60" fmla="*/ 2147483647 w 142"/>
                  <a:gd name="T61" fmla="*/ 2147483647 h 130"/>
                  <a:gd name="T62" fmla="*/ 2147483647 w 142"/>
                  <a:gd name="T63" fmla="*/ 2147483647 h 130"/>
                  <a:gd name="T64" fmla="*/ 2147483647 w 142"/>
                  <a:gd name="T65" fmla="*/ 2147483647 h 130"/>
                  <a:gd name="T66" fmla="*/ 2147483647 w 142"/>
                  <a:gd name="T67" fmla="*/ 2147483647 h 130"/>
                  <a:gd name="T68" fmla="*/ 2147483647 w 142"/>
                  <a:gd name="T69" fmla="*/ 2147483647 h 130"/>
                  <a:gd name="T70" fmla="*/ 2147483647 w 142"/>
                  <a:gd name="T71" fmla="*/ 2147483647 h 130"/>
                  <a:gd name="T72" fmla="*/ 2147483647 w 142"/>
                  <a:gd name="T73" fmla="*/ 2147483647 h 130"/>
                  <a:gd name="T74" fmla="*/ 2147483647 w 142"/>
                  <a:gd name="T75" fmla="*/ 2147483647 h 130"/>
                  <a:gd name="T76" fmla="*/ 2147483647 w 142"/>
                  <a:gd name="T77" fmla="*/ 2147483647 h 130"/>
                  <a:gd name="T78" fmla="*/ 2147483647 w 142"/>
                  <a:gd name="T79" fmla="*/ 2147483647 h 130"/>
                  <a:gd name="T80" fmla="*/ 2147483647 w 142"/>
                  <a:gd name="T81" fmla="*/ 2147483647 h 130"/>
                  <a:gd name="T82" fmla="*/ 2147483647 w 142"/>
                  <a:gd name="T83" fmla="*/ 2147483647 h 130"/>
                  <a:gd name="T84" fmla="*/ 0 w 142"/>
                  <a:gd name="T85" fmla="*/ 2147483647 h 130"/>
                  <a:gd name="T86" fmla="*/ 2147483647 w 142"/>
                  <a:gd name="T87" fmla="*/ 2147483647 h 130"/>
                  <a:gd name="T88" fmla="*/ 2147483647 w 142"/>
                  <a:gd name="T89" fmla="*/ 2147483647 h 130"/>
                  <a:gd name="T90" fmla="*/ 2147483647 w 142"/>
                  <a:gd name="T91" fmla="*/ 2147483647 h 130"/>
                  <a:gd name="T92" fmla="*/ 2147483647 w 142"/>
                  <a:gd name="T93" fmla="*/ 2147483647 h 130"/>
                  <a:gd name="T94" fmla="*/ 2147483647 w 142"/>
                  <a:gd name="T95" fmla="*/ 2147483647 h 130"/>
                  <a:gd name="T96" fmla="*/ 2147483647 w 142"/>
                  <a:gd name="T97" fmla="*/ 2147483647 h 130"/>
                  <a:gd name="T98" fmla="*/ 2147483647 w 142"/>
                  <a:gd name="T99" fmla="*/ 2147483647 h 130"/>
                  <a:gd name="T100" fmla="*/ 2147483647 w 142"/>
                  <a:gd name="T101" fmla="*/ 2147483647 h 130"/>
                  <a:gd name="T102" fmla="*/ 2147483647 w 142"/>
                  <a:gd name="T103" fmla="*/ 2147483647 h 130"/>
                  <a:gd name="T104" fmla="*/ 2147483647 w 142"/>
                  <a:gd name="T105" fmla="*/ 0 h 130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w 142"/>
                  <a:gd name="T160" fmla="*/ 0 h 130"/>
                  <a:gd name="T161" fmla="*/ 142 w 142"/>
                  <a:gd name="T162" fmla="*/ 130 h 130"/>
                </a:gdLst>
                <a:ahLst/>
                <a:cxnLst>
                  <a:cxn ang="T106">
                    <a:pos x="T0" y="T1"/>
                  </a:cxn>
                  <a:cxn ang="T107">
                    <a:pos x="T2" y="T3"/>
                  </a:cxn>
                  <a:cxn ang="T108">
                    <a:pos x="T4" y="T5"/>
                  </a:cxn>
                  <a:cxn ang="T109">
                    <a:pos x="T6" y="T7"/>
                  </a:cxn>
                  <a:cxn ang="T110">
                    <a:pos x="T8" y="T9"/>
                  </a:cxn>
                  <a:cxn ang="T111">
                    <a:pos x="T10" y="T11"/>
                  </a:cxn>
                  <a:cxn ang="T112">
                    <a:pos x="T12" y="T13"/>
                  </a:cxn>
                  <a:cxn ang="T113">
                    <a:pos x="T14" y="T15"/>
                  </a:cxn>
                  <a:cxn ang="T114">
                    <a:pos x="T16" y="T17"/>
                  </a:cxn>
                  <a:cxn ang="T115">
                    <a:pos x="T18" y="T19"/>
                  </a:cxn>
                  <a:cxn ang="T116">
                    <a:pos x="T20" y="T21"/>
                  </a:cxn>
                  <a:cxn ang="T117">
                    <a:pos x="T22" y="T23"/>
                  </a:cxn>
                  <a:cxn ang="T118">
                    <a:pos x="T24" y="T25"/>
                  </a:cxn>
                  <a:cxn ang="T119">
                    <a:pos x="T26" y="T27"/>
                  </a:cxn>
                  <a:cxn ang="T120">
                    <a:pos x="T28" y="T29"/>
                  </a:cxn>
                  <a:cxn ang="T121">
                    <a:pos x="T30" y="T31"/>
                  </a:cxn>
                  <a:cxn ang="T122">
                    <a:pos x="T32" y="T33"/>
                  </a:cxn>
                  <a:cxn ang="T123">
                    <a:pos x="T34" y="T35"/>
                  </a:cxn>
                  <a:cxn ang="T124">
                    <a:pos x="T36" y="T37"/>
                  </a:cxn>
                  <a:cxn ang="T125">
                    <a:pos x="T38" y="T39"/>
                  </a:cxn>
                  <a:cxn ang="T126">
                    <a:pos x="T40" y="T41"/>
                  </a:cxn>
                  <a:cxn ang="T127">
                    <a:pos x="T42" y="T43"/>
                  </a:cxn>
                  <a:cxn ang="T128">
                    <a:pos x="T44" y="T45"/>
                  </a:cxn>
                  <a:cxn ang="T129">
                    <a:pos x="T46" y="T47"/>
                  </a:cxn>
                  <a:cxn ang="T130">
                    <a:pos x="T48" y="T49"/>
                  </a:cxn>
                  <a:cxn ang="T131">
                    <a:pos x="T50" y="T51"/>
                  </a:cxn>
                  <a:cxn ang="T132">
                    <a:pos x="T52" y="T53"/>
                  </a:cxn>
                  <a:cxn ang="T133">
                    <a:pos x="T54" y="T55"/>
                  </a:cxn>
                  <a:cxn ang="T134">
                    <a:pos x="T56" y="T57"/>
                  </a:cxn>
                  <a:cxn ang="T135">
                    <a:pos x="T58" y="T59"/>
                  </a:cxn>
                  <a:cxn ang="T136">
                    <a:pos x="T60" y="T61"/>
                  </a:cxn>
                  <a:cxn ang="T137">
                    <a:pos x="T62" y="T63"/>
                  </a:cxn>
                  <a:cxn ang="T138">
                    <a:pos x="T64" y="T65"/>
                  </a:cxn>
                  <a:cxn ang="T139">
                    <a:pos x="T66" y="T67"/>
                  </a:cxn>
                  <a:cxn ang="T140">
                    <a:pos x="T68" y="T69"/>
                  </a:cxn>
                  <a:cxn ang="T141">
                    <a:pos x="T70" y="T71"/>
                  </a:cxn>
                  <a:cxn ang="T142">
                    <a:pos x="T72" y="T73"/>
                  </a:cxn>
                  <a:cxn ang="T143">
                    <a:pos x="T74" y="T75"/>
                  </a:cxn>
                  <a:cxn ang="T144">
                    <a:pos x="T76" y="T77"/>
                  </a:cxn>
                  <a:cxn ang="T145">
                    <a:pos x="T78" y="T79"/>
                  </a:cxn>
                  <a:cxn ang="T146">
                    <a:pos x="T80" y="T81"/>
                  </a:cxn>
                  <a:cxn ang="T147">
                    <a:pos x="T82" y="T83"/>
                  </a:cxn>
                  <a:cxn ang="T148">
                    <a:pos x="T84" y="T85"/>
                  </a:cxn>
                  <a:cxn ang="T149">
                    <a:pos x="T86" y="T87"/>
                  </a:cxn>
                  <a:cxn ang="T150">
                    <a:pos x="T88" y="T89"/>
                  </a:cxn>
                  <a:cxn ang="T151">
                    <a:pos x="T90" y="T91"/>
                  </a:cxn>
                  <a:cxn ang="T152">
                    <a:pos x="T92" y="T93"/>
                  </a:cxn>
                  <a:cxn ang="T153">
                    <a:pos x="T94" y="T95"/>
                  </a:cxn>
                  <a:cxn ang="T154">
                    <a:pos x="T96" y="T97"/>
                  </a:cxn>
                  <a:cxn ang="T155">
                    <a:pos x="T98" y="T99"/>
                  </a:cxn>
                  <a:cxn ang="T156">
                    <a:pos x="T100" y="T101"/>
                  </a:cxn>
                  <a:cxn ang="T157">
                    <a:pos x="T102" y="T103"/>
                  </a:cxn>
                  <a:cxn ang="T158">
                    <a:pos x="T104" y="T105"/>
                  </a:cxn>
                </a:cxnLst>
                <a:rect l="T159" t="T160" r="T161" b="T162"/>
                <a:pathLst>
                  <a:path w="142" h="130">
                    <a:moveTo>
                      <a:pt x="72" y="0"/>
                    </a:moveTo>
                    <a:lnTo>
                      <a:pt x="82" y="1"/>
                    </a:lnTo>
                    <a:lnTo>
                      <a:pt x="89" y="3"/>
                    </a:lnTo>
                    <a:lnTo>
                      <a:pt x="99" y="2"/>
                    </a:lnTo>
                    <a:lnTo>
                      <a:pt x="105" y="9"/>
                    </a:lnTo>
                    <a:lnTo>
                      <a:pt x="114" y="9"/>
                    </a:lnTo>
                    <a:lnTo>
                      <a:pt x="114" y="13"/>
                    </a:lnTo>
                    <a:lnTo>
                      <a:pt x="121" y="20"/>
                    </a:lnTo>
                    <a:lnTo>
                      <a:pt x="120" y="24"/>
                    </a:lnTo>
                    <a:lnTo>
                      <a:pt x="128" y="27"/>
                    </a:lnTo>
                    <a:lnTo>
                      <a:pt x="135" y="26"/>
                    </a:lnTo>
                    <a:lnTo>
                      <a:pt x="138" y="25"/>
                    </a:lnTo>
                    <a:lnTo>
                      <a:pt x="142" y="28"/>
                    </a:lnTo>
                    <a:lnTo>
                      <a:pt x="140" y="32"/>
                    </a:lnTo>
                    <a:lnTo>
                      <a:pt x="136" y="33"/>
                    </a:lnTo>
                    <a:lnTo>
                      <a:pt x="136" y="38"/>
                    </a:lnTo>
                    <a:lnTo>
                      <a:pt x="132" y="41"/>
                    </a:lnTo>
                    <a:lnTo>
                      <a:pt x="132" y="45"/>
                    </a:lnTo>
                    <a:lnTo>
                      <a:pt x="137" y="42"/>
                    </a:lnTo>
                    <a:lnTo>
                      <a:pt x="139" y="45"/>
                    </a:lnTo>
                    <a:lnTo>
                      <a:pt x="131" y="57"/>
                    </a:lnTo>
                    <a:lnTo>
                      <a:pt x="127" y="70"/>
                    </a:lnTo>
                    <a:lnTo>
                      <a:pt x="111" y="89"/>
                    </a:lnTo>
                    <a:lnTo>
                      <a:pt x="104" y="93"/>
                    </a:lnTo>
                    <a:lnTo>
                      <a:pt x="96" y="100"/>
                    </a:lnTo>
                    <a:lnTo>
                      <a:pt x="95" y="95"/>
                    </a:lnTo>
                    <a:lnTo>
                      <a:pt x="101" y="94"/>
                    </a:lnTo>
                    <a:lnTo>
                      <a:pt x="99" y="91"/>
                    </a:lnTo>
                    <a:lnTo>
                      <a:pt x="102" y="90"/>
                    </a:lnTo>
                    <a:lnTo>
                      <a:pt x="108" y="88"/>
                    </a:lnTo>
                    <a:lnTo>
                      <a:pt x="111" y="80"/>
                    </a:lnTo>
                    <a:lnTo>
                      <a:pt x="115" y="79"/>
                    </a:lnTo>
                    <a:lnTo>
                      <a:pt x="116" y="76"/>
                    </a:lnTo>
                    <a:lnTo>
                      <a:pt x="119" y="74"/>
                    </a:lnTo>
                    <a:lnTo>
                      <a:pt x="119" y="69"/>
                    </a:lnTo>
                    <a:lnTo>
                      <a:pt x="121" y="72"/>
                    </a:lnTo>
                    <a:lnTo>
                      <a:pt x="123" y="69"/>
                    </a:lnTo>
                    <a:lnTo>
                      <a:pt x="121" y="64"/>
                    </a:lnTo>
                    <a:lnTo>
                      <a:pt x="116" y="66"/>
                    </a:lnTo>
                    <a:lnTo>
                      <a:pt x="113" y="62"/>
                    </a:lnTo>
                    <a:lnTo>
                      <a:pt x="111" y="59"/>
                    </a:lnTo>
                    <a:lnTo>
                      <a:pt x="111" y="63"/>
                    </a:lnTo>
                    <a:lnTo>
                      <a:pt x="109" y="66"/>
                    </a:lnTo>
                    <a:lnTo>
                      <a:pt x="112" y="68"/>
                    </a:lnTo>
                    <a:lnTo>
                      <a:pt x="107" y="73"/>
                    </a:lnTo>
                    <a:lnTo>
                      <a:pt x="107" y="79"/>
                    </a:lnTo>
                    <a:lnTo>
                      <a:pt x="100" y="86"/>
                    </a:lnTo>
                    <a:lnTo>
                      <a:pt x="98" y="86"/>
                    </a:lnTo>
                    <a:lnTo>
                      <a:pt x="96" y="89"/>
                    </a:lnTo>
                    <a:lnTo>
                      <a:pt x="97" y="91"/>
                    </a:lnTo>
                    <a:lnTo>
                      <a:pt x="93" y="92"/>
                    </a:lnTo>
                    <a:lnTo>
                      <a:pt x="90" y="97"/>
                    </a:lnTo>
                    <a:lnTo>
                      <a:pt x="90" y="100"/>
                    </a:lnTo>
                    <a:lnTo>
                      <a:pt x="93" y="98"/>
                    </a:lnTo>
                    <a:lnTo>
                      <a:pt x="93" y="101"/>
                    </a:lnTo>
                    <a:lnTo>
                      <a:pt x="89" y="108"/>
                    </a:lnTo>
                    <a:lnTo>
                      <a:pt x="89" y="113"/>
                    </a:lnTo>
                    <a:lnTo>
                      <a:pt x="74" y="130"/>
                    </a:lnTo>
                    <a:lnTo>
                      <a:pt x="72" y="127"/>
                    </a:lnTo>
                    <a:lnTo>
                      <a:pt x="73" y="118"/>
                    </a:lnTo>
                    <a:lnTo>
                      <a:pt x="76" y="119"/>
                    </a:lnTo>
                    <a:lnTo>
                      <a:pt x="78" y="116"/>
                    </a:lnTo>
                    <a:lnTo>
                      <a:pt x="78" y="114"/>
                    </a:lnTo>
                    <a:lnTo>
                      <a:pt x="81" y="113"/>
                    </a:lnTo>
                    <a:lnTo>
                      <a:pt x="83" y="114"/>
                    </a:lnTo>
                    <a:lnTo>
                      <a:pt x="78" y="122"/>
                    </a:lnTo>
                    <a:lnTo>
                      <a:pt x="87" y="114"/>
                    </a:lnTo>
                    <a:lnTo>
                      <a:pt x="85" y="113"/>
                    </a:lnTo>
                    <a:lnTo>
                      <a:pt x="86" y="109"/>
                    </a:lnTo>
                    <a:lnTo>
                      <a:pt x="85" y="104"/>
                    </a:lnTo>
                    <a:lnTo>
                      <a:pt x="84" y="102"/>
                    </a:lnTo>
                    <a:lnTo>
                      <a:pt x="81" y="107"/>
                    </a:lnTo>
                    <a:lnTo>
                      <a:pt x="81" y="109"/>
                    </a:lnTo>
                    <a:lnTo>
                      <a:pt x="78" y="109"/>
                    </a:lnTo>
                    <a:lnTo>
                      <a:pt x="77" y="111"/>
                    </a:lnTo>
                    <a:lnTo>
                      <a:pt x="63" y="96"/>
                    </a:lnTo>
                    <a:lnTo>
                      <a:pt x="64" y="94"/>
                    </a:lnTo>
                    <a:lnTo>
                      <a:pt x="55" y="87"/>
                    </a:lnTo>
                    <a:lnTo>
                      <a:pt x="53" y="88"/>
                    </a:lnTo>
                    <a:lnTo>
                      <a:pt x="47" y="83"/>
                    </a:lnTo>
                    <a:lnTo>
                      <a:pt x="42" y="79"/>
                    </a:lnTo>
                    <a:lnTo>
                      <a:pt x="36" y="72"/>
                    </a:lnTo>
                    <a:lnTo>
                      <a:pt x="30" y="70"/>
                    </a:lnTo>
                    <a:lnTo>
                      <a:pt x="12" y="56"/>
                    </a:lnTo>
                    <a:lnTo>
                      <a:pt x="3" y="62"/>
                    </a:lnTo>
                    <a:lnTo>
                      <a:pt x="0" y="63"/>
                    </a:lnTo>
                    <a:lnTo>
                      <a:pt x="4" y="55"/>
                    </a:lnTo>
                    <a:lnTo>
                      <a:pt x="19" y="43"/>
                    </a:lnTo>
                    <a:lnTo>
                      <a:pt x="21" y="39"/>
                    </a:lnTo>
                    <a:lnTo>
                      <a:pt x="25" y="37"/>
                    </a:lnTo>
                    <a:lnTo>
                      <a:pt x="26" y="31"/>
                    </a:lnTo>
                    <a:lnTo>
                      <a:pt x="32" y="25"/>
                    </a:lnTo>
                    <a:lnTo>
                      <a:pt x="32" y="23"/>
                    </a:lnTo>
                    <a:lnTo>
                      <a:pt x="37" y="23"/>
                    </a:lnTo>
                    <a:lnTo>
                      <a:pt x="39" y="22"/>
                    </a:lnTo>
                    <a:lnTo>
                      <a:pt x="36" y="19"/>
                    </a:lnTo>
                    <a:lnTo>
                      <a:pt x="49" y="10"/>
                    </a:lnTo>
                    <a:lnTo>
                      <a:pt x="49" y="8"/>
                    </a:lnTo>
                    <a:lnTo>
                      <a:pt x="51" y="8"/>
                    </a:lnTo>
                    <a:lnTo>
                      <a:pt x="53" y="6"/>
                    </a:lnTo>
                    <a:lnTo>
                      <a:pt x="57" y="4"/>
                    </a:lnTo>
                    <a:lnTo>
                      <a:pt x="60" y="4"/>
                    </a:lnTo>
                    <a:lnTo>
                      <a:pt x="62" y="4"/>
                    </a:lnTo>
                    <a:lnTo>
                      <a:pt x="64" y="2"/>
                    </a:lnTo>
                    <a:lnTo>
                      <a:pt x="69" y="1"/>
                    </a:lnTo>
                    <a:lnTo>
                      <a:pt x="72" y="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8" name="S_MS">
                <a:extLst>
                  <a:ext uri="{FF2B5EF4-FFF2-40B4-BE49-F238E27FC236}">
                    <a16:creationId xmlns:a16="http://schemas.microsoft.com/office/drawing/2014/main" id="{CC7AA433-A16B-4A5F-ADB8-CF3D1045A92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986074" y="1717268"/>
                <a:ext cx="304784" cy="296466"/>
              </a:xfrm>
              <a:custGeom>
                <a:avLst/>
                <a:gdLst>
                  <a:gd name="T0" fmla="*/ 2147483647 w 140"/>
                  <a:gd name="T1" fmla="*/ 2147483647 h 140"/>
                  <a:gd name="T2" fmla="*/ 2147483647 w 140"/>
                  <a:gd name="T3" fmla="*/ 2147483647 h 140"/>
                  <a:gd name="T4" fmla="*/ 2147483647 w 140"/>
                  <a:gd name="T5" fmla="*/ 2147483647 h 140"/>
                  <a:gd name="T6" fmla="*/ 2147483647 w 140"/>
                  <a:gd name="T7" fmla="*/ 2147483647 h 140"/>
                  <a:gd name="T8" fmla="*/ 2147483647 w 140"/>
                  <a:gd name="T9" fmla="*/ 2147483647 h 140"/>
                  <a:gd name="T10" fmla="*/ 2147483647 w 140"/>
                  <a:gd name="T11" fmla="*/ 2147483647 h 140"/>
                  <a:gd name="T12" fmla="*/ 2147483647 w 140"/>
                  <a:gd name="T13" fmla="*/ 2147483647 h 140"/>
                  <a:gd name="T14" fmla="*/ 2147483647 w 140"/>
                  <a:gd name="T15" fmla="*/ 2147483647 h 140"/>
                  <a:gd name="T16" fmla="*/ 2147483647 w 140"/>
                  <a:gd name="T17" fmla="*/ 2147483647 h 140"/>
                  <a:gd name="T18" fmla="*/ 2147483647 w 140"/>
                  <a:gd name="T19" fmla="*/ 2147483647 h 140"/>
                  <a:gd name="T20" fmla="*/ 2147483647 w 140"/>
                  <a:gd name="T21" fmla="*/ 2147483647 h 140"/>
                  <a:gd name="T22" fmla="*/ 2147483647 w 140"/>
                  <a:gd name="T23" fmla="*/ 2147483647 h 140"/>
                  <a:gd name="T24" fmla="*/ 2147483647 w 140"/>
                  <a:gd name="T25" fmla="*/ 2147483647 h 140"/>
                  <a:gd name="T26" fmla="*/ 2147483647 w 140"/>
                  <a:gd name="T27" fmla="*/ 2147483647 h 140"/>
                  <a:gd name="T28" fmla="*/ 2147483647 w 140"/>
                  <a:gd name="T29" fmla="*/ 2147483647 h 140"/>
                  <a:gd name="T30" fmla="*/ 2147483647 w 140"/>
                  <a:gd name="T31" fmla="*/ 2147483647 h 140"/>
                  <a:gd name="T32" fmla="*/ 2147483647 w 140"/>
                  <a:gd name="T33" fmla="*/ 0 h 140"/>
                  <a:gd name="T34" fmla="*/ 2147483647 w 140"/>
                  <a:gd name="T35" fmla="*/ 2147483647 h 140"/>
                  <a:gd name="T36" fmla="*/ 2147483647 w 140"/>
                  <a:gd name="T37" fmla="*/ 2147483647 h 140"/>
                  <a:gd name="T38" fmla="*/ 2147483647 w 140"/>
                  <a:gd name="T39" fmla="*/ 2147483647 h 140"/>
                  <a:gd name="T40" fmla="*/ 2147483647 w 140"/>
                  <a:gd name="T41" fmla="*/ 2147483647 h 140"/>
                  <a:gd name="T42" fmla="*/ 2147483647 w 140"/>
                  <a:gd name="T43" fmla="*/ 2147483647 h 140"/>
                  <a:gd name="T44" fmla="*/ 2147483647 w 140"/>
                  <a:gd name="T45" fmla="*/ 2147483647 h 140"/>
                  <a:gd name="T46" fmla="*/ 2147483647 w 140"/>
                  <a:gd name="T47" fmla="*/ 2147483647 h 140"/>
                  <a:gd name="T48" fmla="*/ 2147483647 w 140"/>
                  <a:gd name="T49" fmla="*/ 2147483647 h 140"/>
                  <a:gd name="T50" fmla="*/ 2147483647 w 140"/>
                  <a:gd name="T51" fmla="*/ 2147483647 h 140"/>
                  <a:gd name="T52" fmla="*/ 2147483647 w 140"/>
                  <a:gd name="T53" fmla="*/ 2147483647 h 140"/>
                  <a:gd name="T54" fmla="*/ 2147483647 w 140"/>
                  <a:gd name="T55" fmla="*/ 2147483647 h 140"/>
                  <a:gd name="T56" fmla="*/ 2147483647 w 140"/>
                  <a:gd name="T57" fmla="*/ 2147483647 h 140"/>
                  <a:gd name="T58" fmla="*/ 2147483647 w 140"/>
                  <a:gd name="T59" fmla="*/ 2147483647 h 140"/>
                  <a:gd name="T60" fmla="*/ 2147483647 w 140"/>
                  <a:gd name="T61" fmla="*/ 2147483647 h 140"/>
                  <a:gd name="T62" fmla="*/ 2147483647 w 140"/>
                  <a:gd name="T63" fmla="*/ 2147483647 h 140"/>
                  <a:gd name="T64" fmla="*/ 2147483647 w 140"/>
                  <a:gd name="T65" fmla="*/ 2147483647 h 140"/>
                  <a:gd name="T66" fmla="*/ 2147483647 w 140"/>
                  <a:gd name="T67" fmla="*/ 2147483647 h 140"/>
                  <a:gd name="T68" fmla="*/ 2147483647 w 140"/>
                  <a:gd name="T69" fmla="*/ 2147483647 h 140"/>
                  <a:gd name="T70" fmla="*/ 2147483647 w 140"/>
                  <a:gd name="T71" fmla="*/ 2147483647 h 140"/>
                  <a:gd name="T72" fmla="*/ 2147483647 w 140"/>
                  <a:gd name="T73" fmla="*/ 2147483647 h 140"/>
                  <a:gd name="T74" fmla="*/ 2147483647 w 140"/>
                  <a:gd name="T75" fmla="*/ 2147483647 h 140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w 140"/>
                  <a:gd name="T115" fmla="*/ 0 h 140"/>
                  <a:gd name="T116" fmla="*/ 140 w 140"/>
                  <a:gd name="T117" fmla="*/ 140 h 140"/>
                </a:gdLst>
                <a:ahLst/>
                <a:cxnLst>
                  <a:cxn ang="T76">
                    <a:pos x="T0" y="T1"/>
                  </a:cxn>
                  <a:cxn ang="T77">
                    <a:pos x="T2" y="T3"/>
                  </a:cxn>
                  <a:cxn ang="T78">
                    <a:pos x="T4" y="T5"/>
                  </a:cxn>
                  <a:cxn ang="T79">
                    <a:pos x="T6" y="T7"/>
                  </a:cxn>
                  <a:cxn ang="T80">
                    <a:pos x="T8" y="T9"/>
                  </a:cxn>
                  <a:cxn ang="T81">
                    <a:pos x="T10" y="T11"/>
                  </a:cxn>
                  <a:cxn ang="T82">
                    <a:pos x="T12" y="T13"/>
                  </a:cxn>
                  <a:cxn ang="T83">
                    <a:pos x="T14" y="T15"/>
                  </a:cxn>
                  <a:cxn ang="T84">
                    <a:pos x="T16" y="T17"/>
                  </a:cxn>
                  <a:cxn ang="T85">
                    <a:pos x="T18" y="T19"/>
                  </a:cxn>
                  <a:cxn ang="T86">
                    <a:pos x="T20" y="T21"/>
                  </a:cxn>
                  <a:cxn ang="T87">
                    <a:pos x="T22" y="T23"/>
                  </a:cxn>
                  <a:cxn ang="T88">
                    <a:pos x="T24" y="T25"/>
                  </a:cxn>
                  <a:cxn ang="T89">
                    <a:pos x="T26" y="T27"/>
                  </a:cxn>
                  <a:cxn ang="T90">
                    <a:pos x="T28" y="T29"/>
                  </a:cxn>
                  <a:cxn ang="T91">
                    <a:pos x="T30" y="T31"/>
                  </a:cxn>
                  <a:cxn ang="T92">
                    <a:pos x="T32" y="T33"/>
                  </a:cxn>
                  <a:cxn ang="T93">
                    <a:pos x="T34" y="T35"/>
                  </a:cxn>
                  <a:cxn ang="T94">
                    <a:pos x="T36" y="T37"/>
                  </a:cxn>
                  <a:cxn ang="T95">
                    <a:pos x="T38" y="T39"/>
                  </a:cxn>
                  <a:cxn ang="T96">
                    <a:pos x="T40" y="T41"/>
                  </a:cxn>
                  <a:cxn ang="T97">
                    <a:pos x="T42" y="T43"/>
                  </a:cxn>
                  <a:cxn ang="T98">
                    <a:pos x="T44" y="T45"/>
                  </a:cxn>
                  <a:cxn ang="T99">
                    <a:pos x="T46" y="T47"/>
                  </a:cxn>
                  <a:cxn ang="T100">
                    <a:pos x="T48" y="T49"/>
                  </a:cxn>
                  <a:cxn ang="T101">
                    <a:pos x="T50" y="T51"/>
                  </a:cxn>
                  <a:cxn ang="T102">
                    <a:pos x="T52" y="T53"/>
                  </a:cxn>
                  <a:cxn ang="T103">
                    <a:pos x="T54" y="T55"/>
                  </a:cxn>
                  <a:cxn ang="T104">
                    <a:pos x="T56" y="T57"/>
                  </a:cxn>
                  <a:cxn ang="T105">
                    <a:pos x="T58" y="T59"/>
                  </a:cxn>
                  <a:cxn ang="T106">
                    <a:pos x="T60" y="T61"/>
                  </a:cxn>
                  <a:cxn ang="T107">
                    <a:pos x="T62" y="T63"/>
                  </a:cxn>
                  <a:cxn ang="T108">
                    <a:pos x="T64" y="T65"/>
                  </a:cxn>
                  <a:cxn ang="T109">
                    <a:pos x="T66" y="T67"/>
                  </a:cxn>
                  <a:cxn ang="T110">
                    <a:pos x="T68" y="T69"/>
                  </a:cxn>
                  <a:cxn ang="T111">
                    <a:pos x="T70" y="T71"/>
                  </a:cxn>
                  <a:cxn ang="T112">
                    <a:pos x="T72" y="T73"/>
                  </a:cxn>
                  <a:cxn ang="T113">
                    <a:pos x="T74" y="T75"/>
                  </a:cxn>
                </a:cxnLst>
                <a:rect l="T114" t="T115" r="T116" b="T117"/>
                <a:pathLst>
                  <a:path w="140" h="140">
                    <a:moveTo>
                      <a:pt x="71" y="140"/>
                    </a:moveTo>
                    <a:lnTo>
                      <a:pt x="77" y="131"/>
                    </a:lnTo>
                    <a:lnTo>
                      <a:pt x="81" y="122"/>
                    </a:lnTo>
                    <a:lnTo>
                      <a:pt x="83" y="113"/>
                    </a:lnTo>
                    <a:lnTo>
                      <a:pt x="91" y="110"/>
                    </a:lnTo>
                    <a:lnTo>
                      <a:pt x="94" y="109"/>
                    </a:lnTo>
                    <a:lnTo>
                      <a:pt x="106" y="102"/>
                    </a:lnTo>
                    <a:lnTo>
                      <a:pt x="119" y="83"/>
                    </a:lnTo>
                    <a:lnTo>
                      <a:pt x="132" y="64"/>
                    </a:lnTo>
                    <a:lnTo>
                      <a:pt x="140" y="58"/>
                    </a:lnTo>
                    <a:lnTo>
                      <a:pt x="137" y="57"/>
                    </a:lnTo>
                    <a:lnTo>
                      <a:pt x="137" y="52"/>
                    </a:lnTo>
                    <a:lnTo>
                      <a:pt x="134" y="50"/>
                    </a:lnTo>
                    <a:lnTo>
                      <a:pt x="131" y="48"/>
                    </a:lnTo>
                    <a:lnTo>
                      <a:pt x="125" y="46"/>
                    </a:lnTo>
                    <a:lnTo>
                      <a:pt x="117" y="39"/>
                    </a:lnTo>
                    <a:lnTo>
                      <a:pt x="115" y="39"/>
                    </a:lnTo>
                    <a:lnTo>
                      <a:pt x="113" y="35"/>
                    </a:lnTo>
                    <a:lnTo>
                      <a:pt x="101" y="31"/>
                    </a:lnTo>
                    <a:lnTo>
                      <a:pt x="104" y="26"/>
                    </a:lnTo>
                    <a:lnTo>
                      <a:pt x="101" y="22"/>
                    </a:lnTo>
                    <a:lnTo>
                      <a:pt x="96" y="23"/>
                    </a:lnTo>
                    <a:lnTo>
                      <a:pt x="98" y="20"/>
                    </a:lnTo>
                    <a:lnTo>
                      <a:pt x="96" y="17"/>
                    </a:lnTo>
                    <a:lnTo>
                      <a:pt x="92" y="14"/>
                    </a:lnTo>
                    <a:lnTo>
                      <a:pt x="90" y="4"/>
                    </a:lnTo>
                    <a:lnTo>
                      <a:pt x="87" y="2"/>
                    </a:lnTo>
                    <a:lnTo>
                      <a:pt x="82" y="10"/>
                    </a:lnTo>
                    <a:lnTo>
                      <a:pt x="63" y="9"/>
                    </a:lnTo>
                    <a:lnTo>
                      <a:pt x="59" y="11"/>
                    </a:lnTo>
                    <a:lnTo>
                      <a:pt x="53" y="10"/>
                    </a:lnTo>
                    <a:lnTo>
                      <a:pt x="47" y="5"/>
                    </a:lnTo>
                    <a:lnTo>
                      <a:pt x="45" y="5"/>
                    </a:lnTo>
                    <a:lnTo>
                      <a:pt x="39" y="0"/>
                    </a:lnTo>
                    <a:lnTo>
                      <a:pt x="36" y="2"/>
                    </a:lnTo>
                    <a:lnTo>
                      <a:pt x="31" y="5"/>
                    </a:lnTo>
                    <a:lnTo>
                      <a:pt x="28" y="4"/>
                    </a:lnTo>
                    <a:lnTo>
                      <a:pt x="27" y="8"/>
                    </a:lnTo>
                    <a:lnTo>
                      <a:pt x="22" y="9"/>
                    </a:lnTo>
                    <a:lnTo>
                      <a:pt x="19" y="14"/>
                    </a:lnTo>
                    <a:lnTo>
                      <a:pt x="11" y="12"/>
                    </a:lnTo>
                    <a:lnTo>
                      <a:pt x="12" y="20"/>
                    </a:lnTo>
                    <a:lnTo>
                      <a:pt x="14" y="22"/>
                    </a:lnTo>
                    <a:lnTo>
                      <a:pt x="11" y="26"/>
                    </a:lnTo>
                    <a:lnTo>
                      <a:pt x="8" y="37"/>
                    </a:lnTo>
                    <a:lnTo>
                      <a:pt x="3" y="46"/>
                    </a:lnTo>
                    <a:lnTo>
                      <a:pt x="0" y="52"/>
                    </a:lnTo>
                    <a:lnTo>
                      <a:pt x="1" y="56"/>
                    </a:lnTo>
                    <a:lnTo>
                      <a:pt x="4" y="57"/>
                    </a:lnTo>
                    <a:lnTo>
                      <a:pt x="1" y="61"/>
                    </a:lnTo>
                    <a:lnTo>
                      <a:pt x="3" y="68"/>
                    </a:lnTo>
                    <a:lnTo>
                      <a:pt x="4" y="72"/>
                    </a:lnTo>
                    <a:lnTo>
                      <a:pt x="7" y="74"/>
                    </a:lnTo>
                    <a:lnTo>
                      <a:pt x="6" y="80"/>
                    </a:lnTo>
                    <a:lnTo>
                      <a:pt x="4" y="84"/>
                    </a:lnTo>
                    <a:lnTo>
                      <a:pt x="7" y="85"/>
                    </a:lnTo>
                    <a:lnTo>
                      <a:pt x="6" y="93"/>
                    </a:lnTo>
                    <a:lnTo>
                      <a:pt x="4" y="96"/>
                    </a:lnTo>
                    <a:lnTo>
                      <a:pt x="6" y="96"/>
                    </a:lnTo>
                    <a:lnTo>
                      <a:pt x="6" y="100"/>
                    </a:lnTo>
                    <a:lnTo>
                      <a:pt x="10" y="99"/>
                    </a:lnTo>
                    <a:lnTo>
                      <a:pt x="16" y="102"/>
                    </a:lnTo>
                    <a:lnTo>
                      <a:pt x="20" y="101"/>
                    </a:lnTo>
                    <a:lnTo>
                      <a:pt x="24" y="103"/>
                    </a:lnTo>
                    <a:lnTo>
                      <a:pt x="31" y="98"/>
                    </a:lnTo>
                    <a:lnTo>
                      <a:pt x="34" y="98"/>
                    </a:lnTo>
                    <a:lnTo>
                      <a:pt x="38" y="102"/>
                    </a:lnTo>
                    <a:lnTo>
                      <a:pt x="44" y="101"/>
                    </a:lnTo>
                    <a:lnTo>
                      <a:pt x="44" y="104"/>
                    </a:lnTo>
                    <a:lnTo>
                      <a:pt x="44" y="107"/>
                    </a:lnTo>
                    <a:lnTo>
                      <a:pt x="48" y="124"/>
                    </a:lnTo>
                    <a:lnTo>
                      <a:pt x="49" y="127"/>
                    </a:lnTo>
                    <a:lnTo>
                      <a:pt x="49" y="134"/>
                    </a:lnTo>
                    <a:lnTo>
                      <a:pt x="57" y="136"/>
                    </a:lnTo>
                    <a:lnTo>
                      <a:pt x="60" y="133"/>
                    </a:lnTo>
                    <a:lnTo>
                      <a:pt x="65" y="134"/>
                    </a:lnTo>
                    <a:lnTo>
                      <a:pt x="71" y="14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9" name="S_RJ">
                <a:extLst>
                  <a:ext uri="{FF2B5EF4-FFF2-40B4-BE49-F238E27FC236}">
                    <a16:creationId xmlns:a16="http://schemas.microsoft.com/office/drawing/2014/main" id="{F338BED5-DC5C-4623-B8F8-75E8A813E10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522551" y="1905354"/>
                <a:ext cx="161404" cy="86450"/>
              </a:xfrm>
              <a:custGeom>
                <a:avLst/>
                <a:gdLst>
                  <a:gd name="T0" fmla="*/ 0 w 75"/>
                  <a:gd name="T1" fmla="*/ 2147483647 h 42"/>
                  <a:gd name="T2" fmla="*/ 2147483647 w 75"/>
                  <a:gd name="T3" fmla="*/ 2147483647 h 42"/>
                  <a:gd name="T4" fmla="*/ 2147483647 w 75"/>
                  <a:gd name="T5" fmla="*/ 2147483647 h 42"/>
                  <a:gd name="T6" fmla="*/ 2147483647 w 75"/>
                  <a:gd name="T7" fmla="*/ 2147483647 h 42"/>
                  <a:gd name="T8" fmla="*/ 2147483647 w 75"/>
                  <a:gd name="T9" fmla="*/ 2147483647 h 42"/>
                  <a:gd name="T10" fmla="*/ 2147483647 w 75"/>
                  <a:gd name="T11" fmla="*/ 2147483647 h 42"/>
                  <a:gd name="T12" fmla="*/ 2147483647 w 75"/>
                  <a:gd name="T13" fmla="*/ 2147483647 h 42"/>
                  <a:gd name="T14" fmla="*/ 2147483647 w 75"/>
                  <a:gd name="T15" fmla="*/ 2147483647 h 42"/>
                  <a:gd name="T16" fmla="*/ 2147483647 w 75"/>
                  <a:gd name="T17" fmla="*/ 2147483647 h 42"/>
                  <a:gd name="T18" fmla="*/ 2147483647 w 75"/>
                  <a:gd name="T19" fmla="*/ 2147483647 h 42"/>
                  <a:gd name="T20" fmla="*/ 2147483647 w 75"/>
                  <a:gd name="T21" fmla="*/ 2147483647 h 42"/>
                  <a:gd name="T22" fmla="*/ 2147483647 w 75"/>
                  <a:gd name="T23" fmla="*/ 2147483647 h 42"/>
                  <a:gd name="T24" fmla="*/ 2147483647 w 75"/>
                  <a:gd name="T25" fmla="*/ 2147483647 h 42"/>
                  <a:gd name="T26" fmla="*/ 2147483647 w 75"/>
                  <a:gd name="T27" fmla="*/ 2147483647 h 42"/>
                  <a:gd name="T28" fmla="*/ 2147483647 w 75"/>
                  <a:gd name="T29" fmla="*/ 2147483647 h 42"/>
                  <a:gd name="T30" fmla="*/ 2147483647 w 75"/>
                  <a:gd name="T31" fmla="*/ 2147483647 h 42"/>
                  <a:gd name="T32" fmla="*/ 2147483647 w 75"/>
                  <a:gd name="T33" fmla="*/ 0 h 42"/>
                  <a:gd name="T34" fmla="*/ 2147483647 w 75"/>
                  <a:gd name="T35" fmla="*/ 2147483647 h 42"/>
                  <a:gd name="T36" fmla="*/ 2147483647 w 75"/>
                  <a:gd name="T37" fmla="*/ 2147483647 h 42"/>
                  <a:gd name="T38" fmla="*/ 2147483647 w 75"/>
                  <a:gd name="T39" fmla="*/ 2147483647 h 42"/>
                  <a:gd name="T40" fmla="*/ 2147483647 w 75"/>
                  <a:gd name="T41" fmla="*/ 2147483647 h 42"/>
                  <a:gd name="T42" fmla="*/ 2147483647 w 75"/>
                  <a:gd name="T43" fmla="*/ 2147483647 h 42"/>
                  <a:gd name="T44" fmla="*/ 2147483647 w 75"/>
                  <a:gd name="T45" fmla="*/ 2147483647 h 42"/>
                  <a:gd name="T46" fmla="*/ 2147483647 w 75"/>
                  <a:gd name="T47" fmla="*/ 2147483647 h 42"/>
                  <a:gd name="T48" fmla="*/ 2147483647 w 75"/>
                  <a:gd name="T49" fmla="*/ 2147483647 h 42"/>
                  <a:gd name="T50" fmla="*/ 2147483647 w 75"/>
                  <a:gd name="T51" fmla="*/ 2147483647 h 42"/>
                  <a:gd name="T52" fmla="*/ 2147483647 w 75"/>
                  <a:gd name="T53" fmla="*/ 2147483647 h 42"/>
                  <a:gd name="T54" fmla="*/ 2147483647 w 75"/>
                  <a:gd name="T55" fmla="*/ 2147483647 h 42"/>
                  <a:gd name="T56" fmla="*/ 2147483647 w 75"/>
                  <a:gd name="T57" fmla="*/ 2147483647 h 42"/>
                  <a:gd name="T58" fmla="*/ 2147483647 w 75"/>
                  <a:gd name="T59" fmla="*/ 2147483647 h 42"/>
                  <a:gd name="T60" fmla="*/ 2147483647 w 75"/>
                  <a:gd name="T61" fmla="*/ 2147483647 h 42"/>
                  <a:gd name="T62" fmla="*/ 2147483647 w 75"/>
                  <a:gd name="T63" fmla="*/ 2147483647 h 42"/>
                  <a:gd name="T64" fmla="*/ 2147483647 w 75"/>
                  <a:gd name="T65" fmla="*/ 2147483647 h 42"/>
                  <a:gd name="T66" fmla="*/ 2147483647 w 75"/>
                  <a:gd name="T67" fmla="*/ 2147483647 h 42"/>
                  <a:gd name="T68" fmla="*/ 2147483647 w 75"/>
                  <a:gd name="T69" fmla="*/ 2147483647 h 42"/>
                  <a:gd name="T70" fmla="*/ 0 w 75"/>
                  <a:gd name="T71" fmla="*/ 2147483647 h 42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75"/>
                  <a:gd name="T109" fmla="*/ 0 h 42"/>
                  <a:gd name="T110" fmla="*/ 75 w 75"/>
                  <a:gd name="T111" fmla="*/ 42 h 42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75" h="42">
                    <a:moveTo>
                      <a:pt x="0" y="41"/>
                    </a:moveTo>
                    <a:lnTo>
                      <a:pt x="9" y="36"/>
                    </a:lnTo>
                    <a:lnTo>
                      <a:pt x="10" y="33"/>
                    </a:lnTo>
                    <a:lnTo>
                      <a:pt x="5" y="33"/>
                    </a:lnTo>
                    <a:lnTo>
                      <a:pt x="1" y="28"/>
                    </a:lnTo>
                    <a:lnTo>
                      <a:pt x="4" y="25"/>
                    </a:lnTo>
                    <a:lnTo>
                      <a:pt x="13" y="24"/>
                    </a:lnTo>
                    <a:lnTo>
                      <a:pt x="16" y="21"/>
                    </a:lnTo>
                    <a:lnTo>
                      <a:pt x="20" y="24"/>
                    </a:lnTo>
                    <a:lnTo>
                      <a:pt x="25" y="22"/>
                    </a:lnTo>
                    <a:lnTo>
                      <a:pt x="30" y="24"/>
                    </a:lnTo>
                    <a:lnTo>
                      <a:pt x="35" y="21"/>
                    </a:lnTo>
                    <a:lnTo>
                      <a:pt x="45" y="16"/>
                    </a:lnTo>
                    <a:lnTo>
                      <a:pt x="48" y="16"/>
                    </a:lnTo>
                    <a:lnTo>
                      <a:pt x="52" y="6"/>
                    </a:lnTo>
                    <a:lnTo>
                      <a:pt x="52" y="3"/>
                    </a:lnTo>
                    <a:lnTo>
                      <a:pt x="59" y="0"/>
                    </a:lnTo>
                    <a:lnTo>
                      <a:pt x="62" y="1"/>
                    </a:lnTo>
                    <a:lnTo>
                      <a:pt x="62" y="5"/>
                    </a:lnTo>
                    <a:lnTo>
                      <a:pt x="66" y="6"/>
                    </a:lnTo>
                    <a:lnTo>
                      <a:pt x="75" y="10"/>
                    </a:lnTo>
                    <a:lnTo>
                      <a:pt x="71" y="17"/>
                    </a:lnTo>
                    <a:lnTo>
                      <a:pt x="71" y="21"/>
                    </a:lnTo>
                    <a:lnTo>
                      <a:pt x="73" y="25"/>
                    </a:lnTo>
                    <a:lnTo>
                      <a:pt x="67" y="31"/>
                    </a:lnTo>
                    <a:lnTo>
                      <a:pt x="59" y="33"/>
                    </a:lnTo>
                    <a:lnTo>
                      <a:pt x="53" y="36"/>
                    </a:lnTo>
                    <a:lnTo>
                      <a:pt x="53" y="40"/>
                    </a:lnTo>
                    <a:lnTo>
                      <a:pt x="50" y="41"/>
                    </a:lnTo>
                    <a:lnTo>
                      <a:pt x="33" y="41"/>
                    </a:lnTo>
                    <a:lnTo>
                      <a:pt x="28" y="42"/>
                    </a:lnTo>
                    <a:lnTo>
                      <a:pt x="24" y="41"/>
                    </a:lnTo>
                    <a:lnTo>
                      <a:pt x="20" y="37"/>
                    </a:lnTo>
                    <a:lnTo>
                      <a:pt x="14" y="41"/>
                    </a:lnTo>
                    <a:lnTo>
                      <a:pt x="7" y="40"/>
                    </a:lnTo>
                    <a:lnTo>
                      <a:pt x="0" y="41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0" name="S_ES">
                <a:extLst>
                  <a:ext uri="{FF2B5EF4-FFF2-40B4-BE49-F238E27FC236}">
                    <a16:creationId xmlns:a16="http://schemas.microsoft.com/office/drawing/2014/main" id="{77FA735F-5EA8-4570-A876-DF54E0D925B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646708" y="1791066"/>
                <a:ext cx="109338" cy="137689"/>
              </a:xfrm>
              <a:custGeom>
                <a:avLst/>
                <a:gdLst>
                  <a:gd name="T0" fmla="*/ 2147483647 w 48"/>
                  <a:gd name="T1" fmla="*/ 2147483647 h 63"/>
                  <a:gd name="T2" fmla="*/ 2147483647 w 48"/>
                  <a:gd name="T3" fmla="*/ 2147483647 h 63"/>
                  <a:gd name="T4" fmla="*/ 2147483647 w 48"/>
                  <a:gd name="T5" fmla="*/ 2147483647 h 63"/>
                  <a:gd name="T6" fmla="*/ 2147483647 w 48"/>
                  <a:gd name="T7" fmla="*/ 2147483647 h 63"/>
                  <a:gd name="T8" fmla="*/ 2147483647 w 48"/>
                  <a:gd name="T9" fmla="*/ 2147483647 h 63"/>
                  <a:gd name="T10" fmla="*/ 2147483647 w 48"/>
                  <a:gd name="T11" fmla="*/ 2147483647 h 63"/>
                  <a:gd name="T12" fmla="*/ 2147483647 w 48"/>
                  <a:gd name="T13" fmla="*/ 2147483647 h 63"/>
                  <a:gd name="T14" fmla="*/ 2147483647 w 48"/>
                  <a:gd name="T15" fmla="*/ 2147483647 h 63"/>
                  <a:gd name="T16" fmla="*/ 2147483647 w 48"/>
                  <a:gd name="T17" fmla="*/ 2147483647 h 63"/>
                  <a:gd name="T18" fmla="*/ 2147483647 w 48"/>
                  <a:gd name="T19" fmla="*/ 2147483647 h 63"/>
                  <a:gd name="T20" fmla="*/ 2147483647 w 48"/>
                  <a:gd name="T21" fmla="*/ 2147483647 h 63"/>
                  <a:gd name="T22" fmla="*/ 2147483647 w 48"/>
                  <a:gd name="T23" fmla="*/ 2147483647 h 63"/>
                  <a:gd name="T24" fmla="*/ 2147483647 w 48"/>
                  <a:gd name="T25" fmla="*/ 2147483647 h 63"/>
                  <a:gd name="T26" fmla="*/ 2147483647 w 48"/>
                  <a:gd name="T27" fmla="*/ 2147483647 h 63"/>
                  <a:gd name="T28" fmla="*/ 2147483647 w 48"/>
                  <a:gd name="T29" fmla="*/ 2147483647 h 63"/>
                  <a:gd name="T30" fmla="*/ 2147483647 w 48"/>
                  <a:gd name="T31" fmla="*/ 2147483647 h 63"/>
                  <a:gd name="T32" fmla="*/ 2147483647 w 48"/>
                  <a:gd name="T33" fmla="*/ 0 h 63"/>
                  <a:gd name="T34" fmla="*/ 2147483647 w 48"/>
                  <a:gd name="T35" fmla="*/ 2147483647 h 63"/>
                  <a:gd name="T36" fmla="*/ 2147483647 w 48"/>
                  <a:gd name="T37" fmla="*/ 2147483647 h 63"/>
                  <a:gd name="T38" fmla="*/ 2147483647 w 48"/>
                  <a:gd name="T39" fmla="*/ 2147483647 h 63"/>
                  <a:gd name="T40" fmla="*/ 2147483647 w 48"/>
                  <a:gd name="T41" fmla="*/ 2147483647 h 63"/>
                  <a:gd name="T42" fmla="*/ 2147483647 w 48"/>
                  <a:gd name="T43" fmla="*/ 2147483647 h 63"/>
                  <a:gd name="T44" fmla="*/ 2147483647 w 48"/>
                  <a:gd name="T45" fmla="*/ 2147483647 h 63"/>
                  <a:gd name="T46" fmla="*/ 2147483647 w 48"/>
                  <a:gd name="T47" fmla="*/ 2147483647 h 63"/>
                  <a:gd name="T48" fmla="*/ 2147483647 w 48"/>
                  <a:gd name="T49" fmla="*/ 2147483647 h 63"/>
                  <a:gd name="T50" fmla="*/ 2147483647 w 48"/>
                  <a:gd name="T51" fmla="*/ 2147483647 h 63"/>
                  <a:gd name="T52" fmla="*/ 2147483647 w 48"/>
                  <a:gd name="T53" fmla="*/ 2147483647 h 63"/>
                  <a:gd name="T54" fmla="*/ 2147483647 w 48"/>
                  <a:gd name="T55" fmla="*/ 2147483647 h 63"/>
                  <a:gd name="T56" fmla="*/ 2147483647 w 48"/>
                  <a:gd name="T57" fmla="*/ 2147483647 h 63"/>
                  <a:gd name="T58" fmla="*/ 2147483647 w 48"/>
                  <a:gd name="T59" fmla="*/ 2147483647 h 63"/>
                  <a:gd name="T60" fmla="*/ 2147483647 w 48"/>
                  <a:gd name="T61" fmla="*/ 2147483647 h 63"/>
                  <a:gd name="T62" fmla="*/ 0 w 48"/>
                  <a:gd name="T63" fmla="*/ 2147483647 h 63"/>
                  <a:gd name="T64" fmla="*/ 2147483647 w 48"/>
                  <a:gd name="T65" fmla="*/ 2147483647 h 63"/>
                  <a:gd name="T66" fmla="*/ 2147483647 w 48"/>
                  <a:gd name="T67" fmla="*/ 2147483647 h 63"/>
                  <a:gd name="T68" fmla="*/ 2147483647 w 48"/>
                  <a:gd name="T69" fmla="*/ 2147483647 h 63"/>
                  <a:gd name="T70" fmla="*/ 2147483647 w 48"/>
                  <a:gd name="T71" fmla="*/ 2147483647 h 63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48"/>
                  <a:gd name="T109" fmla="*/ 0 h 63"/>
                  <a:gd name="T110" fmla="*/ 48 w 48"/>
                  <a:gd name="T111" fmla="*/ 63 h 63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48" h="63">
                    <a:moveTo>
                      <a:pt x="18" y="63"/>
                    </a:moveTo>
                    <a:lnTo>
                      <a:pt x="20" y="58"/>
                    </a:lnTo>
                    <a:lnTo>
                      <a:pt x="24" y="59"/>
                    </a:lnTo>
                    <a:lnTo>
                      <a:pt x="31" y="49"/>
                    </a:lnTo>
                    <a:lnTo>
                      <a:pt x="34" y="40"/>
                    </a:lnTo>
                    <a:lnTo>
                      <a:pt x="38" y="37"/>
                    </a:lnTo>
                    <a:lnTo>
                      <a:pt x="42" y="35"/>
                    </a:lnTo>
                    <a:lnTo>
                      <a:pt x="43" y="33"/>
                    </a:lnTo>
                    <a:lnTo>
                      <a:pt x="40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5" y="26"/>
                    </a:lnTo>
                    <a:lnTo>
                      <a:pt x="46" y="22"/>
                    </a:lnTo>
                    <a:lnTo>
                      <a:pt x="48" y="15"/>
                    </a:lnTo>
                    <a:lnTo>
                      <a:pt x="48" y="12"/>
                    </a:lnTo>
                    <a:lnTo>
                      <a:pt x="34" y="1"/>
                    </a:lnTo>
                    <a:lnTo>
                      <a:pt x="28" y="0"/>
                    </a:lnTo>
                    <a:lnTo>
                      <a:pt x="21" y="1"/>
                    </a:lnTo>
                    <a:lnTo>
                      <a:pt x="25" y="3"/>
                    </a:lnTo>
                    <a:lnTo>
                      <a:pt x="19" y="5"/>
                    </a:lnTo>
                    <a:lnTo>
                      <a:pt x="18" y="8"/>
                    </a:lnTo>
                    <a:lnTo>
                      <a:pt x="21" y="14"/>
                    </a:lnTo>
                    <a:lnTo>
                      <a:pt x="19" y="19"/>
                    </a:lnTo>
                    <a:lnTo>
                      <a:pt x="22" y="27"/>
                    </a:lnTo>
                    <a:lnTo>
                      <a:pt x="20" y="33"/>
                    </a:lnTo>
                    <a:lnTo>
                      <a:pt x="17" y="36"/>
                    </a:lnTo>
                    <a:lnTo>
                      <a:pt x="13" y="37"/>
                    </a:lnTo>
                    <a:lnTo>
                      <a:pt x="9" y="43"/>
                    </a:lnTo>
                    <a:lnTo>
                      <a:pt x="6" y="42"/>
                    </a:lnTo>
                    <a:lnTo>
                      <a:pt x="2" y="45"/>
                    </a:lnTo>
                    <a:lnTo>
                      <a:pt x="1" y="50"/>
                    </a:lnTo>
                    <a:lnTo>
                      <a:pt x="0" y="53"/>
                    </a:lnTo>
                    <a:lnTo>
                      <a:pt x="5" y="54"/>
                    </a:lnTo>
                    <a:lnTo>
                      <a:pt x="5" y="58"/>
                    </a:lnTo>
                    <a:lnTo>
                      <a:pt x="10" y="59"/>
                    </a:lnTo>
                    <a:lnTo>
                      <a:pt x="18" y="6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1" name="S_MG">
                <a:extLst>
                  <a:ext uri="{FF2B5EF4-FFF2-40B4-BE49-F238E27FC236}">
                    <a16:creationId xmlns:a16="http://schemas.microsoft.com/office/drawing/2014/main" id="{BF882246-6BD0-4FC0-AC79-CD92912197BB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5840" y="1621578"/>
                <a:ext cx="468790" cy="359956"/>
              </a:xfrm>
              <a:custGeom>
                <a:avLst/>
                <a:gdLst>
                  <a:gd name="T0" fmla="*/ 2147483647 w 214"/>
                  <a:gd name="T1" fmla="*/ 2147483647 h 169"/>
                  <a:gd name="T2" fmla="*/ 2147483647 w 214"/>
                  <a:gd name="T3" fmla="*/ 2147483647 h 169"/>
                  <a:gd name="T4" fmla="*/ 2147483647 w 214"/>
                  <a:gd name="T5" fmla="*/ 2147483647 h 169"/>
                  <a:gd name="T6" fmla="*/ 2147483647 w 214"/>
                  <a:gd name="T7" fmla="*/ 2147483647 h 169"/>
                  <a:gd name="T8" fmla="*/ 2147483647 w 214"/>
                  <a:gd name="T9" fmla="*/ 2147483647 h 169"/>
                  <a:gd name="T10" fmla="*/ 2147483647 w 214"/>
                  <a:gd name="T11" fmla="*/ 2147483647 h 169"/>
                  <a:gd name="T12" fmla="*/ 2147483647 w 214"/>
                  <a:gd name="T13" fmla="*/ 2147483647 h 169"/>
                  <a:gd name="T14" fmla="*/ 2147483647 w 214"/>
                  <a:gd name="T15" fmla="*/ 2147483647 h 169"/>
                  <a:gd name="T16" fmla="*/ 2147483647 w 214"/>
                  <a:gd name="T17" fmla="*/ 2147483647 h 169"/>
                  <a:gd name="T18" fmla="*/ 2147483647 w 214"/>
                  <a:gd name="T19" fmla="*/ 2147483647 h 169"/>
                  <a:gd name="T20" fmla="*/ 2147483647 w 214"/>
                  <a:gd name="T21" fmla="*/ 2147483647 h 169"/>
                  <a:gd name="T22" fmla="*/ 2147483647 w 214"/>
                  <a:gd name="T23" fmla="*/ 2147483647 h 169"/>
                  <a:gd name="T24" fmla="*/ 2147483647 w 214"/>
                  <a:gd name="T25" fmla="*/ 2147483647 h 169"/>
                  <a:gd name="T26" fmla="*/ 2147483647 w 214"/>
                  <a:gd name="T27" fmla="*/ 2147483647 h 169"/>
                  <a:gd name="T28" fmla="*/ 2147483647 w 214"/>
                  <a:gd name="T29" fmla="*/ 2147483647 h 169"/>
                  <a:gd name="T30" fmla="*/ 2147483647 w 214"/>
                  <a:gd name="T31" fmla="*/ 2147483647 h 169"/>
                  <a:gd name="T32" fmla="*/ 2147483647 w 214"/>
                  <a:gd name="T33" fmla="*/ 2147483647 h 169"/>
                  <a:gd name="T34" fmla="*/ 2147483647 w 214"/>
                  <a:gd name="T35" fmla="*/ 2147483647 h 169"/>
                  <a:gd name="T36" fmla="*/ 2147483647 w 214"/>
                  <a:gd name="T37" fmla="*/ 2147483647 h 169"/>
                  <a:gd name="T38" fmla="*/ 2147483647 w 214"/>
                  <a:gd name="T39" fmla="*/ 2147483647 h 169"/>
                  <a:gd name="T40" fmla="*/ 2147483647 w 214"/>
                  <a:gd name="T41" fmla="*/ 2147483647 h 169"/>
                  <a:gd name="T42" fmla="*/ 2147483647 w 214"/>
                  <a:gd name="T43" fmla="*/ 2147483647 h 169"/>
                  <a:gd name="T44" fmla="*/ 2147483647 w 214"/>
                  <a:gd name="T45" fmla="*/ 2147483647 h 169"/>
                  <a:gd name="T46" fmla="*/ 2147483647 w 214"/>
                  <a:gd name="T47" fmla="*/ 2147483647 h 169"/>
                  <a:gd name="T48" fmla="*/ 2147483647 w 214"/>
                  <a:gd name="T49" fmla="*/ 2147483647 h 169"/>
                  <a:gd name="T50" fmla="*/ 2147483647 w 214"/>
                  <a:gd name="T51" fmla="*/ 2147483647 h 169"/>
                  <a:gd name="T52" fmla="*/ 2147483647 w 214"/>
                  <a:gd name="T53" fmla="*/ 2147483647 h 169"/>
                  <a:gd name="T54" fmla="*/ 2147483647 w 214"/>
                  <a:gd name="T55" fmla="*/ 2147483647 h 169"/>
                  <a:gd name="T56" fmla="*/ 2147483647 w 214"/>
                  <a:gd name="T57" fmla="*/ 2147483647 h 169"/>
                  <a:gd name="T58" fmla="*/ 2147483647 w 214"/>
                  <a:gd name="T59" fmla="*/ 2147483647 h 169"/>
                  <a:gd name="T60" fmla="*/ 2147483647 w 214"/>
                  <a:gd name="T61" fmla="*/ 2147483647 h 169"/>
                  <a:gd name="T62" fmla="*/ 2147483647 w 214"/>
                  <a:gd name="T63" fmla="*/ 2147483647 h 169"/>
                  <a:gd name="T64" fmla="*/ 2147483647 w 214"/>
                  <a:gd name="T65" fmla="*/ 2147483647 h 169"/>
                  <a:gd name="T66" fmla="*/ 2147483647 w 214"/>
                  <a:gd name="T67" fmla="*/ 2147483647 h 169"/>
                  <a:gd name="T68" fmla="*/ 2147483647 w 214"/>
                  <a:gd name="T69" fmla="*/ 2147483647 h 169"/>
                  <a:gd name="T70" fmla="*/ 2147483647 w 214"/>
                  <a:gd name="T71" fmla="*/ 2147483647 h 169"/>
                  <a:gd name="T72" fmla="*/ 2147483647 w 214"/>
                  <a:gd name="T73" fmla="*/ 2147483647 h 169"/>
                  <a:gd name="T74" fmla="*/ 2147483647 w 214"/>
                  <a:gd name="T75" fmla="*/ 2147483647 h 169"/>
                  <a:gd name="T76" fmla="*/ 2147483647 w 214"/>
                  <a:gd name="T77" fmla="*/ 2147483647 h 169"/>
                  <a:gd name="T78" fmla="*/ 2147483647 w 214"/>
                  <a:gd name="T79" fmla="*/ 2147483647 h 169"/>
                  <a:gd name="T80" fmla="*/ 2147483647 w 214"/>
                  <a:gd name="T81" fmla="*/ 2147483647 h 169"/>
                  <a:gd name="T82" fmla="*/ 2147483647 w 214"/>
                  <a:gd name="T83" fmla="*/ 2147483647 h 169"/>
                  <a:gd name="T84" fmla="*/ 2147483647 w 214"/>
                  <a:gd name="T85" fmla="*/ 2147483647 h 169"/>
                  <a:gd name="T86" fmla="*/ 2147483647 w 214"/>
                  <a:gd name="T87" fmla="*/ 2147483647 h 169"/>
                  <a:gd name="T88" fmla="*/ 2147483647 w 214"/>
                  <a:gd name="T89" fmla="*/ 2147483647 h 169"/>
                  <a:gd name="T90" fmla="*/ 2147483647 w 214"/>
                  <a:gd name="T91" fmla="*/ 2147483647 h 169"/>
                  <a:gd name="T92" fmla="*/ 2147483647 w 214"/>
                  <a:gd name="T93" fmla="*/ 2147483647 h 169"/>
                  <a:gd name="T94" fmla="*/ 2147483647 w 214"/>
                  <a:gd name="T95" fmla="*/ 2147483647 h 169"/>
                  <a:gd name="T96" fmla="*/ 2147483647 w 214"/>
                  <a:gd name="T97" fmla="*/ 2147483647 h 169"/>
                  <a:gd name="T98" fmla="*/ 2147483647 w 214"/>
                  <a:gd name="T99" fmla="*/ 2147483647 h 169"/>
                  <a:gd name="T100" fmla="*/ 2147483647 w 214"/>
                  <a:gd name="T101" fmla="*/ 2147483647 h 169"/>
                  <a:gd name="T102" fmla="*/ 2147483647 w 214"/>
                  <a:gd name="T103" fmla="*/ 2147483647 h 169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214"/>
                  <a:gd name="T157" fmla="*/ 0 h 169"/>
                  <a:gd name="T158" fmla="*/ 214 w 214"/>
                  <a:gd name="T159" fmla="*/ 169 h 169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214" h="169">
                    <a:moveTo>
                      <a:pt x="0" y="93"/>
                    </a:moveTo>
                    <a:lnTo>
                      <a:pt x="4" y="96"/>
                    </a:lnTo>
                    <a:lnTo>
                      <a:pt x="4" y="101"/>
                    </a:lnTo>
                    <a:lnTo>
                      <a:pt x="12" y="102"/>
                    </a:lnTo>
                    <a:lnTo>
                      <a:pt x="14" y="106"/>
                    </a:lnTo>
                    <a:lnTo>
                      <a:pt x="24" y="106"/>
                    </a:lnTo>
                    <a:lnTo>
                      <a:pt x="26" y="102"/>
                    </a:lnTo>
                    <a:lnTo>
                      <a:pt x="34" y="105"/>
                    </a:lnTo>
                    <a:lnTo>
                      <a:pt x="35" y="111"/>
                    </a:lnTo>
                    <a:lnTo>
                      <a:pt x="43" y="113"/>
                    </a:lnTo>
                    <a:lnTo>
                      <a:pt x="60" y="111"/>
                    </a:lnTo>
                    <a:lnTo>
                      <a:pt x="63" y="108"/>
                    </a:lnTo>
                    <a:lnTo>
                      <a:pt x="71" y="111"/>
                    </a:lnTo>
                    <a:lnTo>
                      <a:pt x="74" y="123"/>
                    </a:lnTo>
                    <a:lnTo>
                      <a:pt x="72" y="127"/>
                    </a:lnTo>
                    <a:lnTo>
                      <a:pt x="80" y="138"/>
                    </a:lnTo>
                    <a:lnTo>
                      <a:pt x="84" y="136"/>
                    </a:lnTo>
                    <a:lnTo>
                      <a:pt x="85" y="140"/>
                    </a:lnTo>
                    <a:lnTo>
                      <a:pt x="81" y="144"/>
                    </a:lnTo>
                    <a:lnTo>
                      <a:pt x="82" y="156"/>
                    </a:lnTo>
                    <a:lnTo>
                      <a:pt x="86" y="161"/>
                    </a:lnTo>
                    <a:lnTo>
                      <a:pt x="85" y="167"/>
                    </a:lnTo>
                    <a:lnTo>
                      <a:pt x="96" y="169"/>
                    </a:lnTo>
                    <a:lnTo>
                      <a:pt x="97" y="165"/>
                    </a:lnTo>
                    <a:lnTo>
                      <a:pt x="106" y="165"/>
                    </a:lnTo>
                    <a:lnTo>
                      <a:pt x="108" y="161"/>
                    </a:lnTo>
                    <a:lnTo>
                      <a:pt x="113" y="161"/>
                    </a:lnTo>
                    <a:lnTo>
                      <a:pt x="115" y="157"/>
                    </a:lnTo>
                    <a:lnTo>
                      <a:pt x="124" y="157"/>
                    </a:lnTo>
                    <a:lnTo>
                      <a:pt x="127" y="154"/>
                    </a:lnTo>
                    <a:lnTo>
                      <a:pt x="132" y="157"/>
                    </a:lnTo>
                    <a:lnTo>
                      <a:pt x="137" y="155"/>
                    </a:lnTo>
                    <a:lnTo>
                      <a:pt x="141" y="157"/>
                    </a:lnTo>
                    <a:lnTo>
                      <a:pt x="156" y="149"/>
                    </a:lnTo>
                    <a:lnTo>
                      <a:pt x="160" y="149"/>
                    </a:lnTo>
                    <a:lnTo>
                      <a:pt x="163" y="138"/>
                    </a:lnTo>
                    <a:lnTo>
                      <a:pt x="167" y="133"/>
                    </a:lnTo>
                    <a:lnTo>
                      <a:pt x="170" y="128"/>
                    </a:lnTo>
                    <a:lnTo>
                      <a:pt x="174" y="122"/>
                    </a:lnTo>
                    <a:lnTo>
                      <a:pt x="178" y="123"/>
                    </a:lnTo>
                    <a:lnTo>
                      <a:pt x="180" y="116"/>
                    </a:lnTo>
                    <a:lnTo>
                      <a:pt x="187" y="115"/>
                    </a:lnTo>
                    <a:lnTo>
                      <a:pt x="190" y="107"/>
                    </a:lnTo>
                    <a:lnTo>
                      <a:pt x="187" y="98"/>
                    </a:lnTo>
                    <a:lnTo>
                      <a:pt x="188" y="93"/>
                    </a:lnTo>
                    <a:lnTo>
                      <a:pt x="185" y="88"/>
                    </a:lnTo>
                    <a:lnTo>
                      <a:pt x="187" y="84"/>
                    </a:lnTo>
                    <a:lnTo>
                      <a:pt x="193" y="84"/>
                    </a:lnTo>
                    <a:lnTo>
                      <a:pt x="190" y="81"/>
                    </a:lnTo>
                    <a:lnTo>
                      <a:pt x="197" y="80"/>
                    </a:lnTo>
                    <a:lnTo>
                      <a:pt x="202" y="81"/>
                    </a:lnTo>
                    <a:lnTo>
                      <a:pt x="204" y="75"/>
                    </a:lnTo>
                    <a:lnTo>
                      <a:pt x="198" y="70"/>
                    </a:lnTo>
                    <a:lnTo>
                      <a:pt x="197" y="64"/>
                    </a:lnTo>
                    <a:lnTo>
                      <a:pt x="201" y="60"/>
                    </a:lnTo>
                    <a:lnTo>
                      <a:pt x="206" y="56"/>
                    </a:lnTo>
                    <a:lnTo>
                      <a:pt x="214" y="44"/>
                    </a:lnTo>
                    <a:lnTo>
                      <a:pt x="208" y="39"/>
                    </a:lnTo>
                    <a:lnTo>
                      <a:pt x="205" y="36"/>
                    </a:lnTo>
                    <a:lnTo>
                      <a:pt x="199" y="37"/>
                    </a:lnTo>
                    <a:lnTo>
                      <a:pt x="197" y="33"/>
                    </a:lnTo>
                    <a:lnTo>
                      <a:pt x="193" y="37"/>
                    </a:lnTo>
                    <a:lnTo>
                      <a:pt x="188" y="36"/>
                    </a:lnTo>
                    <a:lnTo>
                      <a:pt x="183" y="25"/>
                    </a:lnTo>
                    <a:lnTo>
                      <a:pt x="179" y="23"/>
                    </a:lnTo>
                    <a:lnTo>
                      <a:pt x="171" y="21"/>
                    </a:lnTo>
                    <a:lnTo>
                      <a:pt x="165" y="15"/>
                    </a:lnTo>
                    <a:lnTo>
                      <a:pt x="161" y="15"/>
                    </a:lnTo>
                    <a:lnTo>
                      <a:pt x="159" y="11"/>
                    </a:lnTo>
                    <a:lnTo>
                      <a:pt x="148" y="10"/>
                    </a:lnTo>
                    <a:lnTo>
                      <a:pt x="142" y="11"/>
                    </a:lnTo>
                    <a:lnTo>
                      <a:pt x="140" y="7"/>
                    </a:lnTo>
                    <a:lnTo>
                      <a:pt x="144" y="0"/>
                    </a:lnTo>
                    <a:lnTo>
                      <a:pt x="128" y="1"/>
                    </a:lnTo>
                    <a:lnTo>
                      <a:pt x="123" y="5"/>
                    </a:lnTo>
                    <a:lnTo>
                      <a:pt x="113" y="10"/>
                    </a:lnTo>
                    <a:lnTo>
                      <a:pt x="107" y="14"/>
                    </a:lnTo>
                    <a:lnTo>
                      <a:pt x="99" y="15"/>
                    </a:lnTo>
                    <a:lnTo>
                      <a:pt x="99" y="10"/>
                    </a:lnTo>
                    <a:lnTo>
                      <a:pt x="93" y="6"/>
                    </a:lnTo>
                    <a:lnTo>
                      <a:pt x="92" y="11"/>
                    </a:lnTo>
                    <a:lnTo>
                      <a:pt x="86" y="10"/>
                    </a:lnTo>
                    <a:lnTo>
                      <a:pt x="87" y="14"/>
                    </a:lnTo>
                    <a:lnTo>
                      <a:pt x="86" y="19"/>
                    </a:lnTo>
                    <a:lnTo>
                      <a:pt x="87" y="28"/>
                    </a:lnTo>
                    <a:lnTo>
                      <a:pt x="77" y="33"/>
                    </a:lnTo>
                    <a:lnTo>
                      <a:pt x="71" y="40"/>
                    </a:lnTo>
                    <a:lnTo>
                      <a:pt x="76" y="48"/>
                    </a:lnTo>
                    <a:lnTo>
                      <a:pt x="69" y="53"/>
                    </a:lnTo>
                    <a:lnTo>
                      <a:pt x="68" y="59"/>
                    </a:lnTo>
                    <a:lnTo>
                      <a:pt x="73" y="62"/>
                    </a:lnTo>
                    <a:lnTo>
                      <a:pt x="69" y="67"/>
                    </a:lnTo>
                    <a:lnTo>
                      <a:pt x="73" y="70"/>
                    </a:lnTo>
                    <a:lnTo>
                      <a:pt x="71" y="74"/>
                    </a:lnTo>
                    <a:lnTo>
                      <a:pt x="66" y="75"/>
                    </a:lnTo>
                    <a:lnTo>
                      <a:pt x="61" y="79"/>
                    </a:lnTo>
                    <a:lnTo>
                      <a:pt x="54" y="75"/>
                    </a:lnTo>
                    <a:lnTo>
                      <a:pt x="45" y="76"/>
                    </a:lnTo>
                    <a:lnTo>
                      <a:pt x="42" y="73"/>
                    </a:lnTo>
                    <a:lnTo>
                      <a:pt x="39" y="78"/>
                    </a:lnTo>
                    <a:lnTo>
                      <a:pt x="31" y="79"/>
                    </a:lnTo>
                    <a:lnTo>
                      <a:pt x="20" y="79"/>
                    </a:lnTo>
                    <a:lnTo>
                      <a:pt x="12" y="87"/>
                    </a:lnTo>
                    <a:lnTo>
                      <a:pt x="7" y="93"/>
                    </a:lnTo>
                    <a:lnTo>
                      <a:pt x="0" y="9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2" name="S_BA">
                <a:extLst>
                  <a:ext uri="{FF2B5EF4-FFF2-40B4-BE49-F238E27FC236}">
                    <a16:creationId xmlns:a16="http://schemas.microsoft.com/office/drawing/2014/main" id="{8DAD6C11-ED0D-4992-BA31-C9E2CDE4FD1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88909" y="1400339"/>
                <a:ext cx="375674" cy="423004"/>
              </a:xfrm>
              <a:custGeom>
                <a:avLst/>
                <a:gdLst>
                  <a:gd name="T0" fmla="*/ 2147483647 w 173"/>
                  <a:gd name="T1" fmla="*/ 2147483647 h 198"/>
                  <a:gd name="T2" fmla="*/ 2147483647 w 173"/>
                  <a:gd name="T3" fmla="*/ 2147483647 h 198"/>
                  <a:gd name="T4" fmla="*/ 2147483647 w 173"/>
                  <a:gd name="T5" fmla="*/ 2147483647 h 198"/>
                  <a:gd name="T6" fmla="*/ 2147483647 w 173"/>
                  <a:gd name="T7" fmla="*/ 2147483647 h 198"/>
                  <a:gd name="T8" fmla="*/ 2147483647 w 173"/>
                  <a:gd name="T9" fmla="*/ 2147483647 h 198"/>
                  <a:gd name="T10" fmla="*/ 2147483647 w 173"/>
                  <a:gd name="T11" fmla="*/ 2147483647 h 198"/>
                  <a:gd name="T12" fmla="*/ 2147483647 w 173"/>
                  <a:gd name="T13" fmla="*/ 2147483647 h 198"/>
                  <a:gd name="T14" fmla="*/ 2147483647 w 173"/>
                  <a:gd name="T15" fmla="*/ 2147483647 h 198"/>
                  <a:gd name="T16" fmla="*/ 2147483647 w 173"/>
                  <a:gd name="T17" fmla="*/ 2147483647 h 198"/>
                  <a:gd name="T18" fmla="*/ 2147483647 w 173"/>
                  <a:gd name="T19" fmla="*/ 2147483647 h 198"/>
                  <a:gd name="T20" fmla="*/ 2147483647 w 173"/>
                  <a:gd name="T21" fmla="*/ 2147483647 h 198"/>
                  <a:gd name="T22" fmla="*/ 2147483647 w 173"/>
                  <a:gd name="T23" fmla="*/ 2147483647 h 198"/>
                  <a:gd name="T24" fmla="*/ 2147483647 w 173"/>
                  <a:gd name="T25" fmla="*/ 2147483647 h 198"/>
                  <a:gd name="T26" fmla="*/ 2147483647 w 173"/>
                  <a:gd name="T27" fmla="*/ 2147483647 h 198"/>
                  <a:gd name="T28" fmla="*/ 2147483647 w 173"/>
                  <a:gd name="T29" fmla="*/ 2147483647 h 198"/>
                  <a:gd name="T30" fmla="*/ 2147483647 w 173"/>
                  <a:gd name="T31" fmla="*/ 2147483647 h 198"/>
                  <a:gd name="T32" fmla="*/ 2147483647 w 173"/>
                  <a:gd name="T33" fmla="*/ 2147483647 h 198"/>
                  <a:gd name="T34" fmla="*/ 2147483647 w 173"/>
                  <a:gd name="T35" fmla="*/ 2147483647 h 198"/>
                  <a:gd name="T36" fmla="*/ 2147483647 w 173"/>
                  <a:gd name="T37" fmla="*/ 2147483647 h 198"/>
                  <a:gd name="T38" fmla="*/ 2147483647 w 173"/>
                  <a:gd name="T39" fmla="*/ 2147483647 h 198"/>
                  <a:gd name="T40" fmla="*/ 2147483647 w 173"/>
                  <a:gd name="T41" fmla="*/ 2147483647 h 198"/>
                  <a:gd name="T42" fmla="*/ 2147483647 w 173"/>
                  <a:gd name="T43" fmla="*/ 2147483647 h 198"/>
                  <a:gd name="T44" fmla="*/ 2147483647 w 173"/>
                  <a:gd name="T45" fmla="*/ 2147483647 h 198"/>
                  <a:gd name="T46" fmla="*/ 2147483647 w 173"/>
                  <a:gd name="T47" fmla="*/ 2147483647 h 198"/>
                  <a:gd name="T48" fmla="*/ 2147483647 w 173"/>
                  <a:gd name="T49" fmla="*/ 2147483647 h 198"/>
                  <a:gd name="T50" fmla="*/ 2147483647 w 173"/>
                  <a:gd name="T51" fmla="*/ 2147483647 h 198"/>
                  <a:gd name="T52" fmla="*/ 2147483647 w 173"/>
                  <a:gd name="T53" fmla="*/ 2147483647 h 198"/>
                  <a:gd name="T54" fmla="*/ 2147483647 w 173"/>
                  <a:gd name="T55" fmla="*/ 0 h 198"/>
                  <a:gd name="T56" fmla="*/ 2147483647 w 173"/>
                  <a:gd name="T57" fmla="*/ 2147483647 h 198"/>
                  <a:gd name="T58" fmla="*/ 2147483647 w 173"/>
                  <a:gd name="T59" fmla="*/ 2147483647 h 198"/>
                  <a:gd name="T60" fmla="*/ 2147483647 w 173"/>
                  <a:gd name="T61" fmla="*/ 2147483647 h 198"/>
                  <a:gd name="T62" fmla="*/ 2147483647 w 173"/>
                  <a:gd name="T63" fmla="*/ 2147483647 h 198"/>
                  <a:gd name="T64" fmla="*/ 2147483647 w 173"/>
                  <a:gd name="T65" fmla="*/ 2147483647 h 198"/>
                  <a:gd name="T66" fmla="*/ 2147483647 w 173"/>
                  <a:gd name="T67" fmla="*/ 2147483647 h 198"/>
                  <a:gd name="T68" fmla="*/ 2147483647 w 173"/>
                  <a:gd name="T69" fmla="*/ 2147483647 h 198"/>
                  <a:gd name="T70" fmla="*/ 2147483647 w 173"/>
                  <a:gd name="T71" fmla="*/ 2147483647 h 198"/>
                  <a:gd name="T72" fmla="*/ 2147483647 w 173"/>
                  <a:gd name="T73" fmla="*/ 2147483647 h 198"/>
                  <a:gd name="T74" fmla="*/ 2147483647 w 173"/>
                  <a:gd name="T75" fmla="*/ 2147483647 h 198"/>
                  <a:gd name="T76" fmla="*/ 2147483647 w 173"/>
                  <a:gd name="T77" fmla="*/ 2147483647 h 198"/>
                  <a:gd name="T78" fmla="*/ 2147483647 w 173"/>
                  <a:gd name="T79" fmla="*/ 2147483647 h 198"/>
                  <a:gd name="T80" fmla="*/ 2147483647 w 173"/>
                  <a:gd name="T81" fmla="*/ 2147483647 h 198"/>
                  <a:gd name="T82" fmla="*/ 2147483647 w 173"/>
                  <a:gd name="T83" fmla="*/ 2147483647 h 198"/>
                  <a:gd name="T84" fmla="*/ 2147483647 w 173"/>
                  <a:gd name="T85" fmla="*/ 2147483647 h 198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w 173"/>
                  <a:gd name="T130" fmla="*/ 0 h 198"/>
                  <a:gd name="T131" fmla="*/ 173 w 173"/>
                  <a:gd name="T132" fmla="*/ 198 h 198"/>
                </a:gdLst>
                <a:ahLst/>
                <a:cxnLst>
                  <a:cxn ang="T86">
                    <a:pos x="T0" y="T1"/>
                  </a:cxn>
                  <a:cxn ang="T87">
                    <a:pos x="T2" y="T3"/>
                  </a:cxn>
                  <a:cxn ang="T88">
                    <a:pos x="T4" y="T5"/>
                  </a:cxn>
                  <a:cxn ang="T89">
                    <a:pos x="T6" y="T7"/>
                  </a:cxn>
                  <a:cxn ang="T90">
                    <a:pos x="T8" y="T9"/>
                  </a:cxn>
                  <a:cxn ang="T91">
                    <a:pos x="T10" y="T11"/>
                  </a:cxn>
                  <a:cxn ang="T92">
                    <a:pos x="T12" y="T13"/>
                  </a:cxn>
                  <a:cxn ang="T93">
                    <a:pos x="T14" y="T15"/>
                  </a:cxn>
                  <a:cxn ang="T94">
                    <a:pos x="T16" y="T17"/>
                  </a:cxn>
                  <a:cxn ang="T95">
                    <a:pos x="T18" y="T19"/>
                  </a:cxn>
                  <a:cxn ang="T96">
                    <a:pos x="T20" y="T21"/>
                  </a:cxn>
                  <a:cxn ang="T97">
                    <a:pos x="T22" y="T23"/>
                  </a:cxn>
                  <a:cxn ang="T98">
                    <a:pos x="T24" y="T25"/>
                  </a:cxn>
                  <a:cxn ang="T99">
                    <a:pos x="T26" y="T27"/>
                  </a:cxn>
                  <a:cxn ang="T100">
                    <a:pos x="T28" y="T29"/>
                  </a:cxn>
                  <a:cxn ang="T101">
                    <a:pos x="T30" y="T31"/>
                  </a:cxn>
                  <a:cxn ang="T102">
                    <a:pos x="T32" y="T33"/>
                  </a:cxn>
                  <a:cxn ang="T103">
                    <a:pos x="T34" y="T35"/>
                  </a:cxn>
                  <a:cxn ang="T104">
                    <a:pos x="T36" y="T37"/>
                  </a:cxn>
                  <a:cxn ang="T105">
                    <a:pos x="T38" y="T39"/>
                  </a:cxn>
                  <a:cxn ang="T106">
                    <a:pos x="T40" y="T41"/>
                  </a:cxn>
                  <a:cxn ang="T107">
                    <a:pos x="T42" y="T43"/>
                  </a:cxn>
                  <a:cxn ang="T108">
                    <a:pos x="T44" y="T45"/>
                  </a:cxn>
                  <a:cxn ang="T109">
                    <a:pos x="T46" y="T47"/>
                  </a:cxn>
                  <a:cxn ang="T110">
                    <a:pos x="T48" y="T49"/>
                  </a:cxn>
                  <a:cxn ang="T111">
                    <a:pos x="T50" y="T51"/>
                  </a:cxn>
                  <a:cxn ang="T112">
                    <a:pos x="T52" y="T53"/>
                  </a:cxn>
                  <a:cxn ang="T113">
                    <a:pos x="T54" y="T55"/>
                  </a:cxn>
                  <a:cxn ang="T114">
                    <a:pos x="T56" y="T57"/>
                  </a:cxn>
                  <a:cxn ang="T115">
                    <a:pos x="T58" y="T59"/>
                  </a:cxn>
                  <a:cxn ang="T116">
                    <a:pos x="T60" y="T61"/>
                  </a:cxn>
                  <a:cxn ang="T117">
                    <a:pos x="T62" y="T63"/>
                  </a:cxn>
                  <a:cxn ang="T118">
                    <a:pos x="T64" y="T65"/>
                  </a:cxn>
                  <a:cxn ang="T119">
                    <a:pos x="T66" y="T67"/>
                  </a:cxn>
                  <a:cxn ang="T120">
                    <a:pos x="T68" y="T69"/>
                  </a:cxn>
                  <a:cxn ang="T121">
                    <a:pos x="T70" y="T71"/>
                  </a:cxn>
                  <a:cxn ang="T122">
                    <a:pos x="T72" y="T73"/>
                  </a:cxn>
                  <a:cxn ang="T123">
                    <a:pos x="T74" y="T75"/>
                  </a:cxn>
                  <a:cxn ang="T124">
                    <a:pos x="T76" y="T77"/>
                  </a:cxn>
                  <a:cxn ang="T125">
                    <a:pos x="T78" y="T79"/>
                  </a:cxn>
                  <a:cxn ang="T126">
                    <a:pos x="T80" y="T81"/>
                  </a:cxn>
                  <a:cxn ang="T127">
                    <a:pos x="T82" y="T83"/>
                  </a:cxn>
                  <a:cxn ang="T128">
                    <a:pos x="T84" y="T85"/>
                  </a:cxn>
                </a:cxnLst>
                <a:rect l="T129" t="T130" r="T131" b="T132"/>
                <a:pathLst>
                  <a:path w="173" h="198">
                    <a:moveTo>
                      <a:pt x="4" y="116"/>
                    </a:moveTo>
                    <a:lnTo>
                      <a:pt x="4" y="121"/>
                    </a:lnTo>
                    <a:lnTo>
                      <a:pt x="8" y="120"/>
                    </a:lnTo>
                    <a:lnTo>
                      <a:pt x="11" y="120"/>
                    </a:lnTo>
                    <a:lnTo>
                      <a:pt x="19" y="115"/>
                    </a:lnTo>
                    <a:lnTo>
                      <a:pt x="29" y="110"/>
                    </a:lnTo>
                    <a:lnTo>
                      <a:pt x="33" y="106"/>
                    </a:lnTo>
                    <a:lnTo>
                      <a:pt x="48" y="106"/>
                    </a:lnTo>
                    <a:lnTo>
                      <a:pt x="45" y="112"/>
                    </a:lnTo>
                    <a:lnTo>
                      <a:pt x="47" y="117"/>
                    </a:lnTo>
                    <a:lnTo>
                      <a:pt x="52" y="117"/>
                    </a:lnTo>
                    <a:lnTo>
                      <a:pt x="62" y="117"/>
                    </a:lnTo>
                    <a:lnTo>
                      <a:pt x="65" y="117"/>
                    </a:lnTo>
                    <a:lnTo>
                      <a:pt x="65" y="121"/>
                    </a:lnTo>
                    <a:lnTo>
                      <a:pt x="70" y="121"/>
                    </a:lnTo>
                    <a:lnTo>
                      <a:pt x="76" y="128"/>
                    </a:lnTo>
                    <a:lnTo>
                      <a:pt x="84" y="129"/>
                    </a:lnTo>
                    <a:lnTo>
                      <a:pt x="88" y="130"/>
                    </a:lnTo>
                    <a:lnTo>
                      <a:pt x="93" y="142"/>
                    </a:lnTo>
                    <a:lnTo>
                      <a:pt x="97" y="143"/>
                    </a:lnTo>
                    <a:lnTo>
                      <a:pt x="102" y="139"/>
                    </a:lnTo>
                    <a:lnTo>
                      <a:pt x="104" y="143"/>
                    </a:lnTo>
                    <a:lnTo>
                      <a:pt x="110" y="142"/>
                    </a:lnTo>
                    <a:lnTo>
                      <a:pt x="119" y="150"/>
                    </a:lnTo>
                    <a:lnTo>
                      <a:pt x="110" y="163"/>
                    </a:lnTo>
                    <a:lnTo>
                      <a:pt x="107" y="165"/>
                    </a:lnTo>
                    <a:lnTo>
                      <a:pt x="102" y="170"/>
                    </a:lnTo>
                    <a:lnTo>
                      <a:pt x="103" y="176"/>
                    </a:lnTo>
                    <a:lnTo>
                      <a:pt x="109" y="182"/>
                    </a:lnTo>
                    <a:lnTo>
                      <a:pt x="106" y="187"/>
                    </a:lnTo>
                    <a:lnTo>
                      <a:pt x="122" y="198"/>
                    </a:lnTo>
                    <a:lnTo>
                      <a:pt x="122" y="195"/>
                    </a:lnTo>
                    <a:lnTo>
                      <a:pt x="128" y="185"/>
                    </a:lnTo>
                    <a:lnTo>
                      <a:pt x="131" y="184"/>
                    </a:lnTo>
                    <a:lnTo>
                      <a:pt x="129" y="181"/>
                    </a:lnTo>
                    <a:lnTo>
                      <a:pt x="129" y="176"/>
                    </a:lnTo>
                    <a:lnTo>
                      <a:pt x="137" y="155"/>
                    </a:lnTo>
                    <a:lnTo>
                      <a:pt x="140" y="152"/>
                    </a:lnTo>
                    <a:lnTo>
                      <a:pt x="140" y="149"/>
                    </a:lnTo>
                    <a:lnTo>
                      <a:pt x="139" y="144"/>
                    </a:lnTo>
                    <a:lnTo>
                      <a:pt x="141" y="135"/>
                    </a:lnTo>
                    <a:lnTo>
                      <a:pt x="139" y="132"/>
                    </a:lnTo>
                    <a:lnTo>
                      <a:pt x="140" y="130"/>
                    </a:lnTo>
                    <a:lnTo>
                      <a:pt x="136" y="126"/>
                    </a:lnTo>
                    <a:lnTo>
                      <a:pt x="140" y="123"/>
                    </a:lnTo>
                    <a:lnTo>
                      <a:pt x="140" y="117"/>
                    </a:lnTo>
                    <a:lnTo>
                      <a:pt x="136" y="119"/>
                    </a:lnTo>
                    <a:lnTo>
                      <a:pt x="140" y="114"/>
                    </a:lnTo>
                    <a:lnTo>
                      <a:pt x="140" y="110"/>
                    </a:lnTo>
                    <a:lnTo>
                      <a:pt x="137" y="109"/>
                    </a:lnTo>
                    <a:lnTo>
                      <a:pt x="139" y="106"/>
                    </a:lnTo>
                    <a:lnTo>
                      <a:pt x="142" y="105"/>
                    </a:lnTo>
                    <a:lnTo>
                      <a:pt x="138" y="102"/>
                    </a:lnTo>
                    <a:lnTo>
                      <a:pt x="142" y="96"/>
                    </a:lnTo>
                    <a:lnTo>
                      <a:pt x="145" y="95"/>
                    </a:lnTo>
                    <a:lnTo>
                      <a:pt x="143" y="92"/>
                    </a:lnTo>
                    <a:lnTo>
                      <a:pt x="146" y="89"/>
                    </a:lnTo>
                    <a:lnTo>
                      <a:pt x="144" y="84"/>
                    </a:lnTo>
                    <a:lnTo>
                      <a:pt x="150" y="86"/>
                    </a:lnTo>
                    <a:lnTo>
                      <a:pt x="148" y="92"/>
                    </a:lnTo>
                    <a:lnTo>
                      <a:pt x="151" y="92"/>
                    </a:lnTo>
                    <a:lnTo>
                      <a:pt x="154" y="95"/>
                    </a:lnTo>
                    <a:lnTo>
                      <a:pt x="158" y="87"/>
                    </a:lnTo>
                    <a:lnTo>
                      <a:pt x="167" y="80"/>
                    </a:lnTo>
                    <a:lnTo>
                      <a:pt x="173" y="67"/>
                    </a:lnTo>
                    <a:lnTo>
                      <a:pt x="169" y="65"/>
                    </a:lnTo>
                    <a:lnTo>
                      <a:pt x="167" y="61"/>
                    </a:lnTo>
                    <a:lnTo>
                      <a:pt x="167" y="59"/>
                    </a:lnTo>
                    <a:lnTo>
                      <a:pt x="163" y="55"/>
                    </a:lnTo>
                    <a:lnTo>
                      <a:pt x="162" y="47"/>
                    </a:lnTo>
                    <a:lnTo>
                      <a:pt x="170" y="49"/>
                    </a:lnTo>
                    <a:lnTo>
                      <a:pt x="173" y="44"/>
                    </a:lnTo>
                    <a:lnTo>
                      <a:pt x="170" y="40"/>
                    </a:lnTo>
                    <a:lnTo>
                      <a:pt x="172" y="36"/>
                    </a:lnTo>
                    <a:lnTo>
                      <a:pt x="167" y="30"/>
                    </a:lnTo>
                    <a:lnTo>
                      <a:pt x="166" y="21"/>
                    </a:lnTo>
                    <a:lnTo>
                      <a:pt x="162" y="18"/>
                    </a:lnTo>
                    <a:lnTo>
                      <a:pt x="159" y="13"/>
                    </a:lnTo>
                    <a:lnTo>
                      <a:pt x="157" y="12"/>
                    </a:lnTo>
                    <a:lnTo>
                      <a:pt x="160" y="8"/>
                    </a:lnTo>
                    <a:lnTo>
                      <a:pt x="157" y="6"/>
                    </a:lnTo>
                    <a:lnTo>
                      <a:pt x="152" y="9"/>
                    </a:lnTo>
                    <a:lnTo>
                      <a:pt x="147" y="5"/>
                    </a:lnTo>
                    <a:lnTo>
                      <a:pt x="139" y="0"/>
                    </a:lnTo>
                    <a:lnTo>
                      <a:pt x="131" y="5"/>
                    </a:lnTo>
                    <a:lnTo>
                      <a:pt x="131" y="9"/>
                    </a:lnTo>
                    <a:lnTo>
                      <a:pt x="125" y="8"/>
                    </a:lnTo>
                    <a:lnTo>
                      <a:pt x="121" y="14"/>
                    </a:lnTo>
                    <a:lnTo>
                      <a:pt x="115" y="15"/>
                    </a:lnTo>
                    <a:lnTo>
                      <a:pt x="113" y="9"/>
                    </a:lnTo>
                    <a:lnTo>
                      <a:pt x="112" y="5"/>
                    </a:lnTo>
                    <a:lnTo>
                      <a:pt x="105" y="2"/>
                    </a:lnTo>
                    <a:lnTo>
                      <a:pt x="97" y="5"/>
                    </a:lnTo>
                    <a:lnTo>
                      <a:pt x="93" y="9"/>
                    </a:lnTo>
                    <a:lnTo>
                      <a:pt x="88" y="8"/>
                    </a:lnTo>
                    <a:lnTo>
                      <a:pt x="82" y="13"/>
                    </a:lnTo>
                    <a:lnTo>
                      <a:pt x="76" y="14"/>
                    </a:lnTo>
                    <a:lnTo>
                      <a:pt x="71" y="11"/>
                    </a:lnTo>
                    <a:lnTo>
                      <a:pt x="66" y="11"/>
                    </a:lnTo>
                    <a:lnTo>
                      <a:pt x="63" y="8"/>
                    </a:lnTo>
                    <a:lnTo>
                      <a:pt x="57" y="11"/>
                    </a:lnTo>
                    <a:lnTo>
                      <a:pt x="62" y="13"/>
                    </a:lnTo>
                    <a:lnTo>
                      <a:pt x="60" y="22"/>
                    </a:lnTo>
                    <a:lnTo>
                      <a:pt x="52" y="30"/>
                    </a:lnTo>
                    <a:lnTo>
                      <a:pt x="42" y="32"/>
                    </a:lnTo>
                    <a:lnTo>
                      <a:pt x="37" y="36"/>
                    </a:lnTo>
                    <a:lnTo>
                      <a:pt x="26" y="36"/>
                    </a:lnTo>
                    <a:lnTo>
                      <a:pt x="21" y="31"/>
                    </a:lnTo>
                    <a:lnTo>
                      <a:pt x="20" y="26"/>
                    </a:lnTo>
                    <a:lnTo>
                      <a:pt x="9" y="28"/>
                    </a:lnTo>
                    <a:lnTo>
                      <a:pt x="7" y="32"/>
                    </a:lnTo>
                    <a:lnTo>
                      <a:pt x="7" y="37"/>
                    </a:lnTo>
                    <a:lnTo>
                      <a:pt x="0" y="42"/>
                    </a:lnTo>
                    <a:lnTo>
                      <a:pt x="2" y="48"/>
                    </a:lnTo>
                    <a:lnTo>
                      <a:pt x="6" y="49"/>
                    </a:lnTo>
                    <a:lnTo>
                      <a:pt x="9" y="47"/>
                    </a:lnTo>
                    <a:lnTo>
                      <a:pt x="8" y="52"/>
                    </a:lnTo>
                    <a:lnTo>
                      <a:pt x="4" y="53"/>
                    </a:lnTo>
                    <a:lnTo>
                      <a:pt x="7" y="57"/>
                    </a:lnTo>
                    <a:lnTo>
                      <a:pt x="5" y="62"/>
                    </a:lnTo>
                    <a:lnTo>
                      <a:pt x="6" y="66"/>
                    </a:lnTo>
                    <a:lnTo>
                      <a:pt x="4" y="71"/>
                    </a:lnTo>
                    <a:lnTo>
                      <a:pt x="7" y="75"/>
                    </a:lnTo>
                    <a:lnTo>
                      <a:pt x="3" y="81"/>
                    </a:lnTo>
                    <a:lnTo>
                      <a:pt x="6" y="87"/>
                    </a:lnTo>
                    <a:lnTo>
                      <a:pt x="4" y="94"/>
                    </a:lnTo>
                    <a:lnTo>
                      <a:pt x="4" y="101"/>
                    </a:lnTo>
                    <a:lnTo>
                      <a:pt x="9" y="106"/>
                    </a:lnTo>
                    <a:lnTo>
                      <a:pt x="9" y="111"/>
                    </a:lnTo>
                    <a:lnTo>
                      <a:pt x="4" y="11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3" name="S_DF">
                <a:extLst>
                  <a:ext uri="{FF2B5EF4-FFF2-40B4-BE49-F238E27FC236}">
                    <a16:creationId xmlns:a16="http://schemas.microsoft.com/office/drawing/2014/main" id="{4C19D04D-56B3-4BDA-A806-52A95A004BD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06004" y="1665115"/>
                <a:ext cx="37246" cy="31837"/>
              </a:xfrm>
              <a:custGeom>
                <a:avLst/>
                <a:gdLst>
                  <a:gd name="T0" fmla="*/ 0 w 19"/>
                  <a:gd name="T1" fmla="*/ 2147483647 h 13"/>
                  <a:gd name="T2" fmla="*/ 2147483647 w 19"/>
                  <a:gd name="T3" fmla="*/ 2147483647 h 13"/>
                  <a:gd name="T4" fmla="*/ 2147483647 w 19"/>
                  <a:gd name="T5" fmla="*/ 2147483647 h 13"/>
                  <a:gd name="T6" fmla="*/ 2147483647 w 19"/>
                  <a:gd name="T7" fmla="*/ 2147483647 h 13"/>
                  <a:gd name="T8" fmla="*/ 2147483647 w 19"/>
                  <a:gd name="T9" fmla="*/ 0 h 13"/>
                  <a:gd name="T10" fmla="*/ 2147483647 w 19"/>
                  <a:gd name="T11" fmla="*/ 2147483647 h 13"/>
                  <a:gd name="T12" fmla="*/ 2147483647 w 19"/>
                  <a:gd name="T13" fmla="*/ 2147483647 h 13"/>
                  <a:gd name="T14" fmla="*/ 2147483647 w 19"/>
                  <a:gd name="T15" fmla="*/ 2147483647 h 13"/>
                  <a:gd name="T16" fmla="*/ 0 w 19"/>
                  <a:gd name="T17" fmla="*/ 2147483647 h 13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  <a:gd name="T27" fmla="*/ 0 w 19"/>
                  <a:gd name="T28" fmla="*/ 0 h 13"/>
                  <a:gd name="T29" fmla="*/ 19 w 19"/>
                  <a:gd name="T30" fmla="*/ 13 h 13"/>
                </a:gdLst>
                <a:ahLst/>
                <a:cxnLst>
                  <a:cxn ang="T18">
                    <a:pos x="T0" y="T1"/>
                  </a:cxn>
                  <a:cxn ang="T19">
                    <a:pos x="T2" y="T3"/>
                  </a:cxn>
                  <a:cxn ang="T20">
                    <a:pos x="T4" y="T5"/>
                  </a:cxn>
                  <a:cxn ang="T21">
                    <a:pos x="T6" y="T7"/>
                  </a:cxn>
                  <a:cxn ang="T22">
                    <a:pos x="T8" y="T9"/>
                  </a:cxn>
                  <a:cxn ang="T23">
                    <a:pos x="T10" y="T11"/>
                  </a:cxn>
                  <a:cxn ang="T24">
                    <a:pos x="T12" y="T13"/>
                  </a:cxn>
                  <a:cxn ang="T25">
                    <a:pos x="T14" y="T15"/>
                  </a:cxn>
                  <a:cxn ang="T26">
                    <a:pos x="T16" y="T17"/>
                  </a:cxn>
                </a:cxnLst>
                <a:rect l="T27" t="T28" r="T29" b="T30"/>
                <a:pathLst>
                  <a:path w="19" h="13">
                    <a:moveTo>
                      <a:pt x="0" y="13"/>
                    </a:moveTo>
                    <a:lnTo>
                      <a:pt x="19" y="12"/>
                    </a:lnTo>
                    <a:lnTo>
                      <a:pt x="19" y="7"/>
                    </a:lnTo>
                    <a:lnTo>
                      <a:pt x="17" y="1"/>
                    </a:lnTo>
                    <a:lnTo>
                      <a:pt x="4" y="0"/>
                    </a:lnTo>
                    <a:lnTo>
                      <a:pt x="4" y="4"/>
                    </a:lnTo>
                    <a:lnTo>
                      <a:pt x="1" y="6"/>
                    </a:lnTo>
                    <a:lnTo>
                      <a:pt x="2" y="10"/>
                    </a:lnTo>
                    <a:lnTo>
                      <a:pt x="0" y="1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4" name="S_MT">
                <a:extLst>
                  <a:ext uri="{FF2B5EF4-FFF2-40B4-BE49-F238E27FC236}">
                    <a16:creationId xmlns:a16="http://schemas.microsoft.com/office/drawing/2014/main" id="{FB91F9B1-BBF0-478F-83BD-60BF4589D459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843695" y="1310381"/>
                <a:ext cx="492220" cy="439202"/>
              </a:xfrm>
              <a:custGeom>
                <a:avLst/>
                <a:gdLst>
                  <a:gd name="T0" fmla="*/ 2147483647 w 223"/>
                  <a:gd name="T1" fmla="*/ 2147483647 h 212"/>
                  <a:gd name="T2" fmla="*/ 2147483647 w 223"/>
                  <a:gd name="T3" fmla="*/ 2147483647 h 212"/>
                  <a:gd name="T4" fmla="*/ 2147483647 w 223"/>
                  <a:gd name="T5" fmla="*/ 2147483647 h 212"/>
                  <a:gd name="T6" fmla="*/ 2147483647 w 223"/>
                  <a:gd name="T7" fmla="*/ 2147483647 h 212"/>
                  <a:gd name="T8" fmla="*/ 2147483647 w 223"/>
                  <a:gd name="T9" fmla="*/ 2147483647 h 212"/>
                  <a:gd name="T10" fmla="*/ 2147483647 w 223"/>
                  <a:gd name="T11" fmla="*/ 2147483647 h 212"/>
                  <a:gd name="T12" fmla="*/ 2147483647 w 223"/>
                  <a:gd name="T13" fmla="*/ 2147483647 h 212"/>
                  <a:gd name="T14" fmla="*/ 2147483647 w 223"/>
                  <a:gd name="T15" fmla="*/ 2147483647 h 212"/>
                  <a:gd name="T16" fmla="*/ 2147483647 w 223"/>
                  <a:gd name="T17" fmla="*/ 2147483647 h 212"/>
                  <a:gd name="T18" fmla="*/ 2147483647 w 223"/>
                  <a:gd name="T19" fmla="*/ 2147483647 h 212"/>
                  <a:gd name="T20" fmla="*/ 2147483647 w 223"/>
                  <a:gd name="T21" fmla="*/ 2147483647 h 212"/>
                  <a:gd name="T22" fmla="*/ 2147483647 w 223"/>
                  <a:gd name="T23" fmla="*/ 2147483647 h 212"/>
                  <a:gd name="T24" fmla="*/ 2147483647 w 223"/>
                  <a:gd name="T25" fmla="*/ 2147483647 h 212"/>
                  <a:gd name="T26" fmla="*/ 2147483647 w 223"/>
                  <a:gd name="T27" fmla="*/ 2147483647 h 212"/>
                  <a:gd name="T28" fmla="*/ 2147483647 w 223"/>
                  <a:gd name="T29" fmla="*/ 2147483647 h 212"/>
                  <a:gd name="T30" fmla="*/ 2147483647 w 223"/>
                  <a:gd name="T31" fmla="*/ 2147483647 h 212"/>
                  <a:gd name="T32" fmla="*/ 2147483647 w 223"/>
                  <a:gd name="T33" fmla="*/ 2147483647 h 212"/>
                  <a:gd name="T34" fmla="*/ 2147483647 w 223"/>
                  <a:gd name="T35" fmla="*/ 2147483647 h 212"/>
                  <a:gd name="T36" fmla="*/ 2147483647 w 223"/>
                  <a:gd name="T37" fmla="*/ 2147483647 h 212"/>
                  <a:gd name="T38" fmla="*/ 2147483647 w 223"/>
                  <a:gd name="T39" fmla="*/ 2147483647 h 212"/>
                  <a:gd name="T40" fmla="*/ 2147483647 w 223"/>
                  <a:gd name="T41" fmla="*/ 0 h 212"/>
                  <a:gd name="T42" fmla="*/ 2147483647 w 223"/>
                  <a:gd name="T43" fmla="*/ 2147483647 h 212"/>
                  <a:gd name="T44" fmla="*/ 2147483647 w 223"/>
                  <a:gd name="T45" fmla="*/ 2147483647 h 212"/>
                  <a:gd name="T46" fmla="*/ 2147483647 w 223"/>
                  <a:gd name="T47" fmla="*/ 2147483647 h 212"/>
                  <a:gd name="T48" fmla="*/ 2147483647 w 223"/>
                  <a:gd name="T49" fmla="*/ 2147483647 h 212"/>
                  <a:gd name="T50" fmla="*/ 2147483647 w 223"/>
                  <a:gd name="T51" fmla="*/ 2147483647 h 212"/>
                  <a:gd name="T52" fmla="*/ 0 w 223"/>
                  <a:gd name="T53" fmla="*/ 2147483647 h 212"/>
                  <a:gd name="T54" fmla="*/ 2147483647 w 223"/>
                  <a:gd name="T55" fmla="*/ 2147483647 h 212"/>
                  <a:gd name="T56" fmla="*/ 2147483647 w 223"/>
                  <a:gd name="T57" fmla="*/ 2147483647 h 212"/>
                  <a:gd name="T58" fmla="*/ 2147483647 w 223"/>
                  <a:gd name="T59" fmla="*/ 2147483647 h 212"/>
                  <a:gd name="T60" fmla="*/ 2147483647 w 223"/>
                  <a:gd name="T61" fmla="*/ 2147483647 h 212"/>
                  <a:gd name="T62" fmla="*/ 2147483647 w 223"/>
                  <a:gd name="T63" fmla="*/ 2147483647 h 212"/>
                  <a:gd name="T64" fmla="*/ 2147483647 w 223"/>
                  <a:gd name="T65" fmla="*/ 2147483647 h 212"/>
                  <a:gd name="T66" fmla="*/ 2147483647 w 223"/>
                  <a:gd name="T67" fmla="*/ 2147483647 h 212"/>
                  <a:gd name="T68" fmla="*/ 2147483647 w 223"/>
                  <a:gd name="T69" fmla="*/ 2147483647 h 212"/>
                  <a:gd name="T70" fmla="*/ 2147483647 w 223"/>
                  <a:gd name="T71" fmla="*/ 2147483647 h 212"/>
                  <a:gd name="T72" fmla="*/ 2147483647 w 223"/>
                  <a:gd name="T73" fmla="*/ 2147483647 h 212"/>
                  <a:gd name="T74" fmla="*/ 2147483647 w 223"/>
                  <a:gd name="T75" fmla="*/ 2147483647 h 212"/>
                  <a:gd name="T76" fmla="*/ 2147483647 w 223"/>
                  <a:gd name="T77" fmla="*/ 2147483647 h 212"/>
                  <a:gd name="T78" fmla="*/ 2147483647 w 223"/>
                  <a:gd name="T79" fmla="*/ 2147483647 h 212"/>
                  <a:gd name="T80" fmla="*/ 2147483647 w 223"/>
                  <a:gd name="T81" fmla="*/ 2147483647 h 212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w 223"/>
                  <a:gd name="T124" fmla="*/ 0 h 212"/>
                  <a:gd name="T125" fmla="*/ 223 w 223"/>
                  <a:gd name="T126" fmla="*/ 212 h 212"/>
                </a:gdLst>
                <a:ahLst/>
                <a:cxnLst>
                  <a:cxn ang="T82">
                    <a:pos x="T0" y="T1"/>
                  </a:cxn>
                  <a:cxn ang="T83">
                    <a:pos x="T2" y="T3"/>
                  </a:cxn>
                  <a:cxn ang="T84">
                    <a:pos x="T4" y="T5"/>
                  </a:cxn>
                  <a:cxn ang="T85">
                    <a:pos x="T6" y="T7"/>
                  </a:cxn>
                  <a:cxn ang="T86">
                    <a:pos x="T8" y="T9"/>
                  </a:cxn>
                  <a:cxn ang="T87">
                    <a:pos x="T10" y="T11"/>
                  </a:cxn>
                  <a:cxn ang="T88">
                    <a:pos x="T12" y="T13"/>
                  </a:cxn>
                  <a:cxn ang="T89">
                    <a:pos x="T14" y="T15"/>
                  </a:cxn>
                  <a:cxn ang="T90">
                    <a:pos x="T16" y="T17"/>
                  </a:cxn>
                  <a:cxn ang="T91">
                    <a:pos x="T18" y="T19"/>
                  </a:cxn>
                  <a:cxn ang="T92">
                    <a:pos x="T20" y="T21"/>
                  </a:cxn>
                  <a:cxn ang="T93">
                    <a:pos x="T22" y="T23"/>
                  </a:cxn>
                  <a:cxn ang="T94">
                    <a:pos x="T24" y="T25"/>
                  </a:cxn>
                  <a:cxn ang="T95">
                    <a:pos x="T26" y="T27"/>
                  </a:cxn>
                  <a:cxn ang="T96">
                    <a:pos x="T28" y="T29"/>
                  </a:cxn>
                  <a:cxn ang="T97">
                    <a:pos x="T30" y="T31"/>
                  </a:cxn>
                  <a:cxn ang="T98">
                    <a:pos x="T32" y="T33"/>
                  </a:cxn>
                  <a:cxn ang="T99">
                    <a:pos x="T34" y="T35"/>
                  </a:cxn>
                  <a:cxn ang="T100">
                    <a:pos x="T36" y="T37"/>
                  </a:cxn>
                  <a:cxn ang="T101">
                    <a:pos x="T38" y="T39"/>
                  </a:cxn>
                  <a:cxn ang="T102">
                    <a:pos x="T40" y="T41"/>
                  </a:cxn>
                  <a:cxn ang="T103">
                    <a:pos x="T42" y="T43"/>
                  </a:cxn>
                  <a:cxn ang="T104">
                    <a:pos x="T44" y="T45"/>
                  </a:cxn>
                  <a:cxn ang="T105">
                    <a:pos x="T46" y="T47"/>
                  </a:cxn>
                  <a:cxn ang="T106">
                    <a:pos x="T48" y="T49"/>
                  </a:cxn>
                  <a:cxn ang="T107">
                    <a:pos x="T50" y="T51"/>
                  </a:cxn>
                  <a:cxn ang="T108">
                    <a:pos x="T52" y="T53"/>
                  </a:cxn>
                  <a:cxn ang="T109">
                    <a:pos x="T54" y="T55"/>
                  </a:cxn>
                  <a:cxn ang="T110">
                    <a:pos x="T56" y="T57"/>
                  </a:cxn>
                  <a:cxn ang="T111">
                    <a:pos x="T58" y="T59"/>
                  </a:cxn>
                  <a:cxn ang="T112">
                    <a:pos x="T60" y="T61"/>
                  </a:cxn>
                  <a:cxn ang="T113">
                    <a:pos x="T62" y="T63"/>
                  </a:cxn>
                  <a:cxn ang="T114">
                    <a:pos x="T64" y="T65"/>
                  </a:cxn>
                  <a:cxn ang="T115">
                    <a:pos x="T66" y="T67"/>
                  </a:cxn>
                  <a:cxn ang="T116">
                    <a:pos x="T68" y="T69"/>
                  </a:cxn>
                  <a:cxn ang="T117">
                    <a:pos x="T70" y="T71"/>
                  </a:cxn>
                  <a:cxn ang="T118">
                    <a:pos x="T72" y="T73"/>
                  </a:cxn>
                  <a:cxn ang="T119">
                    <a:pos x="T74" y="T75"/>
                  </a:cxn>
                  <a:cxn ang="T120">
                    <a:pos x="T76" y="T77"/>
                  </a:cxn>
                  <a:cxn ang="T121">
                    <a:pos x="T78" y="T79"/>
                  </a:cxn>
                  <a:cxn ang="T122">
                    <a:pos x="T80" y="T81"/>
                  </a:cxn>
                </a:cxnLst>
                <a:rect l="T123" t="T124" r="T125" b="T126"/>
                <a:pathLst>
                  <a:path w="223" h="212">
                    <a:moveTo>
                      <a:pt x="73" y="206"/>
                    </a:moveTo>
                    <a:lnTo>
                      <a:pt x="82" y="208"/>
                    </a:lnTo>
                    <a:lnTo>
                      <a:pt x="85" y="202"/>
                    </a:lnTo>
                    <a:lnTo>
                      <a:pt x="90" y="202"/>
                    </a:lnTo>
                    <a:lnTo>
                      <a:pt x="91" y="198"/>
                    </a:lnTo>
                    <a:lnTo>
                      <a:pt x="96" y="199"/>
                    </a:lnTo>
                    <a:lnTo>
                      <a:pt x="102" y="194"/>
                    </a:lnTo>
                    <a:lnTo>
                      <a:pt x="108" y="199"/>
                    </a:lnTo>
                    <a:lnTo>
                      <a:pt x="111" y="199"/>
                    </a:lnTo>
                    <a:lnTo>
                      <a:pt x="117" y="205"/>
                    </a:lnTo>
                    <a:lnTo>
                      <a:pt x="124" y="205"/>
                    </a:lnTo>
                    <a:lnTo>
                      <a:pt x="128" y="202"/>
                    </a:lnTo>
                    <a:lnTo>
                      <a:pt x="146" y="204"/>
                    </a:lnTo>
                    <a:lnTo>
                      <a:pt x="149" y="196"/>
                    </a:lnTo>
                    <a:lnTo>
                      <a:pt x="154" y="198"/>
                    </a:lnTo>
                    <a:lnTo>
                      <a:pt x="155" y="207"/>
                    </a:lnTo>
                    <a:lnTo>
                      <a:pt x="159" y="212"/>
                    </a:lnTo>
                    <a:lnTo>
                      <a:pt x="159" y="203"/>
                    </a:lnTo>
                    <a:lnTo>
                      <a:pt x="165" y="192"/>
                    </a:lnTo>
                    <a:lnTo>
                      <a:pt x="173" y="187"/>
                    </a:lnTo>
                    <a:lnTo>
                      <a:pt x="171" y="181"/>
                    </a:lnTo>
                    <a:lnTo>
                      <a:pt x="176" y="173"/>
                    </a:lnTo>
                    <a:lnTo>
                      <a:pt x="186" y="168"/>
                    </a:lnTo>
                    <a:lnTo>
                      <a:pt x="191" y="158"/>
                    </a:lnTo>
                    <a:lnTo>
                      <a:pt x="199" y="156"/>
                    </a:lnTo>
                    <a:lnTo>
                      <a:pt x="200" y="152"/>
                    </a:lnTo>
                    <a:lnTo>
                      <a:pt x="206" y="151"/>
                    </a:lnTo>
                    <a:lnTo>
                      <a:pt x="205" y="134"/>
                    </a:lnTo>
                    <a:lnTo>
                      <a:pt x="211" y="123"/>
                    </a:lnTo>
                    <a:lnTo>
                      <a:pt x="214" y="110"/>
                    </a:lnTo>
                    <a:lnTo>
                      <a:pt x="214" y="88"/>
                    </a:lnTo>
                    <a:lnTo>
                      <a:pt x="209" y="87"/>
                    </a:lnTo>
                    <a:lnTo>
                      <a:pt x="216" y="79"/>
                    </a:lnTo>
                    <a:lnTo>
                      <a:pt x="214" y="74"/>
                    </a:lnTo>
                    <a:lnTo>
                      <a:pt x="218" y="66"/>
                    </a:lnTo>
                    <a:lnTo>
                      <a:pt x="220" y="57"/>
                    </a:lnTo>
                    <a:lnTo>
                      <a:pt x="223" y="53"/>
                    </a:lnTo>
                    <a:lnTo>
                      <a:pt x="90" y="39"/>
                    </a:lnTo>
                    <a:lnTo>
                      <a:pt x="85" y="33"/>
                    </a:lnTo>
                    <a:lnTo>
                      <a:pt x="77" y="26"/>
                    </a:lnTo>
                    <a:lnTo>
                      <a:pt x="76" y="20"/>
                    </a:lnTo>
                    <a:lnTo>
                      <a:pt x="67" y="0"/>
                    </a:lnTo>
                    <a:lnTo>
                      <a:pt x="64" y="8"/>
                    </a:lnTo>
                    <a:lnTo>
                      <a:pt x="62" y="13"/>
                    </a:lnTo>
                    <a:lnTo>
                      <a:pt x="62" y="24"/>
                    </a:lnTo>
                    <a:lnTo>
                      <a:pt x="58" y="24"/>
                    </a:lnTo>
                    <a:lnTo>
                      <a:pt x="58" y="30"/>
                    </a:lnTo>
                    <a:lnTo>
                      <a:pt x="55" y="28"/>
                    </a:lnTo>
                    <a:lnTo>
                      <a:pt x="4" y="30"/>
                    </a:lnTo>
                    <a:lnTo>
                      <a:pt x="1" y="37"/>
                    </a:lnTo>
                    <a:lnTo>
                      <a:pt x="6" y="45"/>
                    </a:lnTo>
                    <a:lnTo>
                      <a:pt x="2" y="52"/>
                    </a:lnTo>
                    <a:lnTo>
                      <a:pt x="1" y="57"/>
                    </a:lnTo>
                    <a:lnTo>
                      <a:pt x="0" y="63"/>
                    </a:lnTo>
                    <a:lnTo>
                      <a:pt x="14" y="74"/>
                    </a:lnTo>
                    <a:lnTo>
                      <a:pt x="19" y="71"/>
                    </a:lnTo>
                    <a:lnTo>
                      <a:pt x="26" y="76"/>
                    </a:lnTo>
                    <a:lnTo>
                      <a:pt x="32" y="77"/>
                    </a:lnTo>
                    <a:lnTo>
                      <a:pt x="31" y="81"/>
                    </a:lnTo>
                    <a:lnTo>
                      <a:pt x="29" y="84"/>
                    </a:lnTo>
                    <a:lnTo>
                      <a:pt x="32" y="95"/>
                    </a:lnTo>
                    <a:lnTo>
                      <a:pt x="28" y="99"/>
                    </a:lnTo>
                    <a:lnTo>
                      <a:pt x="24" y="121"/>
                    </a:lnTo>
                    <a:lnTo>
                      <a:pt x="18" y="123"/>
                    </a:lnTo>
                    <a:lnTo>
                      <a:pt x="16" y="127"/>
                    </a:lnTo>
                    <a:lnTo>
                      <a:pt x="21" y="132"/>
                    </a:lnTo>
                    <a:lnTo>
                      <a:pt x="17" y="136"/>
                    </a:lnTo>
                    <a:lnTo>
                      <a:pt x="22" y="145"/>
                    </a:lnTo>
                    <a:lnTo>
                      <a:pt x="20" y="152"/>
                    </a:lnTo>
                    <a:lnTo>
                      <a:pt x="18" y="155"/>
                    </a:lnTo>
                    <a:lnTo>
                      <a:pt x="24" y="162"/>
                    </a:lnTo>
                    <a:lnTo>
                      <a:pt x="26" y="179"/>
                    </a:lnTo>
                    <a:lnTo>
                      <a:pt x="46" y="178"/>
                    </a:lnTo>
                    <a:lnTo>
                      <a:pt x="55" y="179"/>
                    </a:lnTo>
                    <a:lnTo>
                      <a:pt x="61" y="177"/>
                    </a:lnTo>
                    <a:lnTo>
                      <a:pt x="62" y="181"/>
                    </a:lnTo>
                    <a:lnTo>
                      <a:pt x="59" y="187"/>
                    </a:lnTo>
                    <a:lnTo>
                      <a:pt x="62" y="198"/>
                    </a:lnTo>
                    <a:lnTo>
                      <a:pt x="66" y="199"/>
                    </a:lnTo>
                    <a:lnTo>
                      <a:pt x="68" y="203"/>
                    </a:lnTo>
                    <a:lnTo>
                      <a:pt x="73" y="203"/>
                    </a:lnTo>
                    <a:lnTo>
                      <a:pt x="73" y="20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5" name="S_RO">
                <a:extLst>
                  <a:ext uri="{FF2B5EF4-FFF2-40B4-BE49-F238E27FC236}">
                    <a16:creationId xmlns:a16="http://schemas.microsoft.com/office/drawing/2014/main" id="{E5E27D4C-E8DF-4B6B-A6CD-BFEF905289CA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625420" y="1335968"/>
                <a:ext cx="290366" cy="244642"/>
              </a:xfrm>
              <a:custGeom>
                <a:avLst/>
                <a:gdLst>
                  <a:gd name="T0" fmla="*/ 2147483647 w 135"/>
                  <a:gd name="T1" fmla="*/ 2147483647 h 114"/>
                  <a:gd name="T2" fmla="*/ 2147483647 w 135"/>
                  <a:gd name="T3" fmla="*/ 2147483647 h 114"/>
                  <a:gd name="T4" fmla="*/ 2147483647 w 135"/>
                  <a:gd name="T5" fmla="*/ 2147483647 h 114"/>
                  <a:gd name="T6" fmla="*/ 2147483647 w 135"/>
                  <a:gd name="T7" fmla="*/ 2147483647 h 114"/>
                  <a:gd name="T8" fmla="*/ 2147483647 w 135"/>
                  <a:gd name="T9" fmla="*/ 2147483647 h 114"/>
                  <a:gd name="T10" fmla="*/ 2147483647 w 135"/>
                  <a:gd name="T11" fmla="*/ 2147483647 h 114"/>
                  <a:gd name="T12" fmla="*/ 2147483647 w 135"/>
                  <a:gd name="T13" fmla="*/ 2147483647 h 114"/>
                  <a:gd name="T14" fmla="*/ 2147483647 w 135"/>
                  <a:gd name="T15" fmla="*/ 2147483647 h 114"/>
                  <a:gd name="T16" fmla="*/ 2147483647 w 135"/>
                  <a:gd name="T17" fmla="*/ 2147483647 h 114"/>
                  <a:gd name="T18" fmla="*/ 2147483647 w 135"/>
                  <a:gd name="T19" fmla="*/ 2147483647 h 114"/>
                  <a:gd name="T20" fmla="*/ 2147483647 w 135"/>
                  <a:gd name="T21" fmla="*/ 2147483647 h 114"/>
                  <a:gd name="T22" fmla="*/ 2147483647 w 135"/>
                  <a:gd name="T23" fmla="*/ 2147483647 h 114"/>
                  <a:gd name="T24" fmla="*/ 2147483647 w 135"/>
                  <a:gd name="T25" fmla="*/ 2147483647 h 114"/>
                  <a:gd name="T26" fmla="*/ 2147483647 w 135"/>
                  <a:gd name="T27" fmla="*/ 2147483647 h 114"/>
                  <a:gd name="T28" fmla="*/ 2147483647 w 135"/>
                  <a:gd name="T29" fmla="*/ 2147483647 h 114"/>
                  <a:gd name="T30" fmla="*/ 2147483647 w 135"/>
                  <a:gd name="T31" fmla="*/ 2147483647 h 114"/>
                  <a:gd name="T32" fmla="*/ 2147483647 w 135"/>
                  <a:gd name="T33" fmla="*/ 2147483647 h 114"/>
                  <a:gd name="T34" fmla="*/ 2147483647 w 135"/>
                  <a:gd name="T35" fmla="*/ 0 h 114"/>
                  <a:gd name="T36" fmla="*/ 2147483647 w 135"/>
                  <a:gd name="T37" fmla="*/ 0 h 114"/>
                  <a:gd name="T38" fmla="*/ 2147483647 w 135"/>
                  <a:gd name="T39" fmla="*/ 2147483647 h 114"/>
                  <a:gd name="T40" fmla="*/ 2147483647 w 135"/>
                  <a:gd name="T41" fmla="*/ 2147483647 h 114"/>
                  <a:gd name="T42" fmla="*/ 2147483647 w 135"/>
                  <a:gd name="T43" fmla="*/ 2147483647 h 114"/>
                  <a:gd name="T44" fmla="*/ 2147483647 w 135"/>
                  <a:gd name="T45" fmla="*/ 2147483647 h 114"/>
                  <a:gd name="T46" fmla="*/ 2147483647 w 135"/>
                  <a:gd name="T47" fmla="*/ 2147483647 h 114"/>
                  <a:gd name="T48" fmla="*/ 2147483647 w 135"/>
                  <a:gd name="T49" fmla="*/ 2147483647 h 114"/>
                  <a:gd name="T50" fmla="*/ 2147483647 w 135"/>
                  <a:gd name="T51" fmla="*/ 2147483647 h 114"/>
                  <a:gd name="T52" fmla="*/ 2147483647 w 135"/>
                  <a:gd name="T53" fmla="*/ 2147483647 h 114"/>
                  <a:gd name="T54" fmla="*/ 2147483647 w 135"/>
                  <a:gd name="T55" fmla="*/ 2147483647 h 114"/>
                  <a:gd name="T56" fmla="*/ 2147483647 w 135"/>
                  <a:gd name="T57" fmla="*/ 2147483647 h 114"/>
                  <a:gd name="T58" fmla="*/ 2147483647 w 135"/>
                  <a:gd name="T59" fmla="*/ 2147483647 h 114"/>
                  <a:gd name="T60" fmla="*/ 2147483647 w 135"/>
                  <a:gd name="T61" fmla="*/ 2147483647 h 114"/>
                  <a:gd name="T62" fmla="*/ 2147483647 w 135"/>
                  <a:gd name="T63" fmla="*/ 2147483647 h 114"/>
                  <a:gd name="T64" fmla="*/ 2147483647 w 135"/>
                  <a:gd name="T65" fmla="*/ 2147483647 h 114"/>
                  <a:gd name="T66" fmla="*/ 2147483647 w 135"/>
                  <a:gd name="T67" fmla="*/ 2147483647 h 114"/>
                  <a:gd name="T68" fmla="*/ 0 w 135"/>
                  <a:gd name="T69" fmla="*/ 2147483647 h 114"/>
                  <a:gd name="T70" fmla="*/ 2147483647 w 135"/>
                  <a:gd name="T71" fmla="*/ 2147483647 h 114"/>
                  <a:gd name="T72" fmla="*/ 2147483647 w 135"/>
                  <a:gd name="T73" fmla="*/ 2147483647 h 114"/>
                  <a:gd name="T74" fmla="*/ 2147483647 w 135"/>
                  <a:gd name="T75" fmla="*/ 2147483647 h 114"/>
                  <a:gd name="T76" fmla="*/ 2147483647 w 135"/>
                  <a:gd name="T77" fmla="*/ 2147483647 h 114"/>
                  <a:gd name="T78" fmla="*/ 2147483647 w 135"/>
                  <a:gd name="T79" fmla="*/ 2147483647 h 114"/>
                  <a:gd name="T80" fmla="*/ 2147483647 w 135"/>
                  <a:gd name="T81" fmla="*/ 2147483647 h 114"/>
                  <a:gd name="T82" fmla="*/ 2147483647 w 135"/>
                  <a:gd name="T83" fmla="*/ 2147483647 h 114"/>
                  <a:gd name="T84" fmla="*/ 2147483647 w 135"/>
                  <a:gd name="T85" fmla="*/ 2147483647 h 114"/>
                  <a:gd name="T86" fmla="*/ 2147483647 w 135"/>
                  <a:gd name="T87" fmla="*/ 2147483647 h 114"/>
                  <a:gd name="T88" fmla="*/ 2147483647 w 135"/>
                  <a:gd name="T89" fmla="*/ 2147483647 h 114"/>
                  <a:gd name="T90" fmla="*/ 2147483647 w 135"/>
                  <a:gd name="T91" fmla="*/ 2147483647 h 114"/>
                  <a:gd name="T92" fmla="*/ 2147483647 w 135"/>
                  <a:gd name="T93" fmla="*/ 2147483647 h 114"/>
                  <a:gd name="T94" fmla="*/ 2147483647 w 135"/>
                  <a:gd name="T95" fmla="*/ 2147483647 h 114"/>
                  <a:gd name="T96" fmla="*/ 2147483647 w 135"/>
                  <a:gd name="T97" fmla="*/ 2147483647 h 114"/>
                  <a:gd name="T98" fmla="*/ 2147483647 w 135"/>
                  <a:gd name="T99" fmla="*/ 2147483647 h 114"/>
                  <a:gd name="T100" fmla="*/ 2147483647 w 135"/>
                  <a:gd name="T101" fmla="*/ 2147483647 h 114"/>
                  <a:gd name="T102" fmla="*/ 2147483647 w 135"/>
                  <a:gd name="T103" fmla="*/ 2147483647 h 114"/>
                  <a:gd name="T104" fmla="*/ 2147483647 w 135"/>
                  <a:gd name="T105" fmla="*/ 2147483647 h 114"/>
                  <a:gd name="T106" fmla="*/ 2147483647 w 135"/>
                  <a:gd name="T107" fmla="*/ 2147483647 h 114"/>
                  <a:gd name="T108" fmla="*/ 2147483647 w 135"/>
                  <a:gd name="T109" fmla="*/ 2147483647 h 114"/>
                  <a:gd name="T110" fmla="*/ 2147483647 w 135"/>
                  <a:gd name="T111" fmla="*/ 2147483647 h 114"/>
                  <a:gd name="T112" fmla="*/ 2147483647 w 135"/>
                  <a:gd name="T113" fmla="*/ 2147483647 h 114"/>
                  <a:gd name="T114" fmla="*/ 2147483647 w 135"/>
                  <a:gd name="T115" fmla="*/ 2147483647 h 114"/>
                  <a:gd name="T116" fmla="*/ 2147483647 w 135"/>
                  <a:gd name="T117" fmla="*/ 2147483647 h 114"/>
                  <a:gd name="T118" fmla="*/ 2147483647 w 135"/>
                  <a:gd name="T119" fmla="*/ 2147483647 h 114"/>
                  <a:gd name="T120" fmla="*/ 2147483647 w 135"/>
                  <a:gd name="T121" fmla="*/ 2147483647 h 114"/>
                  <a:gd name="T122" fmla="*/ 2147483647 w 135"/>
                  <a:gd name="T123" fmla="*/ 2147483647 h 114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w 135"/>
                  <a:gd name="T187" fmla="*/ 0 h 114"/>
                  <a:gd name="T188" fmla="*/ 135 w 135"/>
                  <a:gd name="T189" fmla="*/ 114 h 114"/>
                </a:gdLst>
                <a:ahLst/>
                <a:cxnLst>
                  <a:cxn ang="T124">
                    <a:pos x="T0" y="T1"/>
                  </a:cxn>
                  <a:cxn ang="T125">
                    <a:pos x="T2" y="T3"/>
                  </a:cxn>
                  <a:cxn ang="T126">
                    <a:pos x="T4" y="T5"/>
                  </a:cxn>
                  <a:cxn ang="T127">
                    <a:pos x="T6" y="T7"/>
                  </a:cxn>
                  <a:cxn ang="T128">
                    <a:pos x="T8" y="T9"/>
                  </a:cxn>
                  <a:cxn ang="T129">
                    <a:pos x="T10" y="T11"/>
                  </a:cxn>
                  <a:cxn ang="T130">
                    <a:pos x="T12" y="T13"/>
                  </a:cxn>
                  <a:cxn ang="T131">
                    <a:pos x="T14" y="T15"/>
                  </a:cxn>
                  <a:cxn ang="T132">
                    <a:pos x="T16" y="T17"/>
                  </a:cxn>
                  <a:cxn ang="T133">
                    <a:pos x="T18" y="T19"/>
                  </a:cxn>
                  <a:cxn ang="T134">
                    <a:pos x="T20" y="T21"/>
                  </a:cxn>
                  <a:cxn ang="T135">
                    <a:pos x="T22" y="T23"/>
                  </a:cxn>
                  <a:cxn ang="T136">
                    <a:pos x="T24" y="T25"/>
                  </a:cxn>
                  <a:cxn ang="T137">
                    <a:pos x="T26" y="T27"/>
                  </a:cxn>
                  <a:cxn ang="T138">
                    <a:pos x="T28" y="T29"/>
                  </a:cxn>
                  <a:cxn ang="T139">
                    <a:pos x="T30" y="T31"/>
                  </a:cxn>
                  <a:cxn ang="T140">
                    <a:pos x="T32" y="T33"/>
                  </a:cxn>
                  <a:cxn ang="T141">
                    <a:pos x="T34" y="T35"/>
                  </a:cxn>
                  <a:cxn ang="T142">
                    <a:pos x="T36" y="T37"/>
                  </a:cxn>
                  <a:cxn ang="T143">
                    <a:pos x="T38" y="T39"/>
                  </a:cxn>
                  <a:cxn ang="T144">
                    <a:pos x="T40" y="T41"/>
                  </a:cxn>
                  <a:cxn ang="T145">
                    <a:pos x="T42" y="T43"/>
                  </a:cxn>
                  <a:cxn ang="T146">
                    <a:pos x="T44" y="T45"/>
                  </a:cxn>
                  <a:cxn ang="T147">
                    <a:pos x="T46" y="T47"/>
                  </a:cxn>
                  <a:cxn ang="T148">
                    <a:pos x="T48" y="T49"/>
                  </a:cxn>
                  <a:cxn ang="T149">
                    <a:pos x="T50" y="T51"/>
                  </a:cxn>
                  <a:cxn ang="T150">
                    <a:pos x="T52" y="T53"/>
                  </a:cxn>
                  <a:cxn ang="T151">
                    <a:pos x="T54" y="T55"/>
                  </a:cxn>
                  <a:cxn ang="T152">
                    <a:pos x="T56" y="T57"/>
                  </a:cxn>
                  <a:cxn ang="T153">
                    <a:pos x="T58" y="T59"/>
                  </a:cxn>
                  <a:cxn ang="T154">
                    <a:pos x="T60" y="T61"/>
                  </a:cxn>
                  <a:cxn ang="T155">
                    <a:pos x="T62" y="T63"/>
                  </a:cxn>
                  <a:cxn ang="T156">
                    <a:pos x="T64" y="T65"/>
                  </a:cxn>
                  <a:cxn ang="T157">
                    <a:pos x="T66" y="T67"/>
                  </a:cxn>
                  <a:cxn ang="T158">
                    <a:pos x="T68" y="T69"/>
                  </a:cxn>
                  <a:cxn ang="T159">
                    <a:pos x="T70" y="T71"/>
                  </a:cxn>
                  <a:cxn ang="T160">
                    <a:pos x="T72" y="T73"/>
                  </a:cxn>
                  <a:cxn ang="T161">
                    <a:pos x="T74" y="T75"/>
                  </a:cxn>
                  <a:cxn ang="T162">
                    <a:pos x="T76" y="T77"/>
                  </a:cxn>
                  <a:cxn ang="T163">
                    <a:pos x="T78" y="T79"/>
                  </a:cxn>
                  <a:cxn ang="T164">
                    <a:pos x="T80" y="T81"/>
                  </a:cxn>
                  <a:cxn ang="T165">
                    <a:pos x="T82" y="T83"/>
                  </a:cxn>
                  <a:cxn ang="T166">
                    <a:pos x="T84" y="T85"/>
                  </a:cxn>
                  <a:cxn ang="T167">
                    <a:pos x="T86" y="T87"/>
                  </a:cxn>
                  <a:cxn ang="T168">
                    <a:pos x="T88" y="T89"/>
                  </a:cxn>
                  <a:cxn ang="T169">
                    <a:pos x="T90" y="T91"/>
                  </a:cxn>
                  <a:cxn ang="T170">
                    <a:pos x="T92" y="T93"/>
                  </a:cxn>
                  <a:cxn ang="T171">
                    <a:pos x="T94" y="T95"/>
                  </a:cxn>
                  <a:cxn ang="T172">
                    <a:pos x="T96" y="T97"/>
                  </a:cxn>
                  <a:cxn ang="T173">
                    <a:pos x="T98" y="T99"/>
                  </a:cxn>
                  <a:cxn ang="T174">
                    <a:pos x="T100" y="T101"/>
                  </a:cxn>
                  <a:cxn ang="T175">
                    <a:pos x="T102" y="T103"/>
                  </a:cxn>
                  <a:cxn ang="T176">
                    <a:pos x="T104" y="T105"/>
                  </a:cxn>
                  <a:cxn ang="T177">
                    <a:pos x="T106" y="T107"/>
                  </a:cxn>
                  <a:cxn ang="T178">
                    <a:pos x="T108" y="T109"/>
                  </a:cxn>
                  <a:cxn ang="T179">
                    <a:pos x="T110" y="T111"/>
                  </a:cxn>
                  <a:cxn ang="T180">
                    <a:pos x="T112" y="T113"/>
                  </a:cxn>
                  <a:cxn ang="T181">
                    <a:pos x="T114" y="T115"/>
                  </a:cxn>
                  <a:cxn ang="T182">
                    <a:pos x="T116" y="T117"/>
                  </a:cxn>
                  <a:cxn ang="T183">
                    <a:pos x="T118" y="T119"/>
                  </a:cxn>
                  <a:cxn ang="T184">
                    <a:pos x="T120" y="T121"/>
                  </a:cxn>
                  <a:cxn ang="T185">
                    <a:pos x="T122" y="T123"/>
                  </a:cxn>
                </a:cxnLst>
                <a:rect l="T186" t="T187" r="T188" b="T189"/>
                <a:pathLst>
                  <a:path w="135" h="114">
                    <a:moveTo>
                      <a:pt x="120" y="114"/>
                    </a:moveTo>
                    <a:lnTo>
                      <a:pt x="121" y="109"/>
                    </a:lnTo>
                    <a:lnTo>
                      <a:pt x="128" y="106"/>
                    </a:lnTo>
                    <a:lnTo>
                      <a:pt x="131" y="84"/>
                    </a:lnTo>
                    <a:lnTo>
                      <a:pt x="134" y="81"/>
                    </a:lnTo>
                    <a:lnTo>
                      <a:pt x="132" y="72"/>
                    </a:lnTo>
                    <a:lnTo>
                      <a:pt x="135" y="67"/>
                    </a:lnTo>
                    <a:lnTo>
                      <a:pt x="135" y="64"/>
                    </a:lnTo>
                    <a:lnTo>
                      <a:pt x="129" y="61"/>
                    </a:lnTo>
                    <a:lnTo>
                      <a:pt x="122" y="57"/>
                    </a:lnTo>
                    <a:lnTo>
                      <a:pt x="116" y="60"/>
                    </a:lnTo>
                    <a:lnTo>
                      <a:pt x="104" y="49"/>
                    </a:lnTo>
                    <a:lnTo>
                      <a:pt x="105" y="38"/>
                    </a:lnTo>
                    <a:lnTo>
                      <a:pt x="109" y="31"/>
                    </a:lnTo>
                    <a:lnTo>
                      <a:pt x="105" y="24"/>
                    </a:lnTo>
                    <a:lnTo>
                      <a:pt x="106" y="15"/>
                    </a:lnTo>
                    <a:lnTo>
                      <a:pt x="86" y="11"/>
                    </a:lnTo>
                    <a:lnTo>
                      <a:pt x="76" y="0"/>
                    </a:lnTo>
                    <a:lnTo>
                      <a:pt x="61" y="0"/>
                    </a:lnTo>
                    <a:lnTo>
                      <a:pt x="59" y="3"/>
                    </a:lnTo>
                    <a:lnTo>
                      <a:pt x="56" y="4"/>
                    </a:lnTo>
                    <a:lnTo>
                      <a:pt x="52" y="15"/>
                    </a:lnTo>
                    <a:lnTo>
                      <a:pt x="47" y="16"/>
                    </a:lnTo>
                    <a:lnTo>
                      <a:pt x="42" y="21"/>
                    </a:lnTo>
                    <a:lnTo>
                      <a:pt x="36" y="20"/>
                    </a:lnTo>
                    <a:lnTo>
                      <a:pt x="35" y="25"/>
                    </a:lnTo>
                    <a:lnTo>
                      <a:pt x="32" y="25"/>
                    </a:lnTo>
                    <a:lnTo>
                      <a:pt x="35" y="30"/>
                    </a:lnTo>
                    <a:lnTo>
                      <a:pt x="32" y="31"/>
                    </a:lnTo>
                    <a:lnTo>
                      <a:pt x="27" y="28"/>
                    </a:lnTo>
                    <a:lnTo>
                      <a:pt x="20" y="31"/>
                    </a:lnTo>
                    <a:lnTo>
                      <a:pt x="13" y="30"/>
                    </a:lnTo>
                    <a:lnTo>
                      <a:pt x="8" y="30"/>
                    </a:lnTo>
                    <a:lnTo>
                      <a:pt x="3" y="35"/>
                    </a:lnTo>
                    <a:lnTo>
                      <a:pt x="0" y="38"/>
                    </a:lnTo>
                    <a:lnTo>
                      <a:pt x="3" y="41"/>
                    </a:lnTo>
                    <a:lnTo>
                      <a:pt x="8" y="36"/>
                    </a:lnTo>
                    <a:lnTo>
                      <a:pt x="14" y="37"/>
                    </a:lnTo>
                    <a:lnTo>
                      <a:pt x="19" y="34"/>
                    </a:lnTo>
                    <a:lnTo>
                      <a:pt x="23" y="38"/>
                    </a:lnTo>
                    <a:lnTo>
                      <a:pt x="27" y="34"/>
                    </a:lnTo>
                    <a:lnTo>
                      <a:pt x="28" y="38"/>
                    </a:lnTo>
                    <a:lnTo>
                      <a:pt x="25" y="52"/>
                    </a:lnTo>
                    <a:lnTo>
                      <a:pt x="29" y="59"/>
                    </a:lnTo>
                    <a:lnTo>
                      <a:pt x="29" y="65"/>
                    </a:lnTo>
                    <a:lnTo>
                      <a:pt x="28" y="70"/>
                    </a:lnTo>
                    <a:lnTo>
                      <a:pt x="34" y="77"/>
                    </a:lnTo>
                    <a:lnTo>
                      <a:pt x="36" y="82"/>
                    </a:lnTo>
                    <a:lnTo>
                      <a:pt x="44" y="84"/>
                    </a:lnTo>
                    <a:lnTo>
                      <a:pt x="48" y="91"/>
                    </a:lnTo>
                    <a:lnTo>
                      <a:pt x="57" y="90"/>
                    </a:lnTo>
                    <a:lnTo>
                      <a:pt x="59" y="89"/>
                    </a:lnTo>
                    <a:lnTo>
                      <a:pt x="66" y="89"/>
                    </a:lnTo>
                    <a:lnTo>
                      <a:pt x="66" y="93"/>
                    </a:lnTo>
                    <a:lnTo>
                      <a:pt x="70" y="90"/>
                    </a:lnTo>
                    <a:lnTo>
                      <a:pt x="78" y="97"/>
                    </a:lnTo>
                    <a:lnTo>
                      <a:pt x="86" y="99"/>
                    </a:lnTo>
                    <a:lnTo>
                      <a:pt x="91" y="102"/>
                    </a:lnTo>
                    <a:lnTo>
                      <a:pt x="94" y="102"/>
                    </a:lnTo>
                    <a:lnTo>
                      <a:pt x="99" y="111"/>
                    </a:lnTo>
                    <a:lnTo>
                      <a:pt x="114" y="110"/>
                    </a:lnTo>
                    <a:lnTo>
                      <a:pt x="120" y="11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6" name="S_TO">
                <a:extLst>
                  <a:ext uri="{FF2B5EF4-FFF2-40B4-BE49-F238E27FC236}">
                    <a16:creationId xmlns:a16="http://schemas.microsoft.com/office/drawing/2014/main" id="{8507A8A2-EFB8-4481-B9BB-EBC5805458F2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09482" y="1225790"/>
                <a:ext cx="229890" cy="354820"/>
              </a:xfrm>
              <a:custGeom>
                <a:avLst/>
                <a:gdLst>
                  <a:gd name="T0" fmla="*/ 2147483647 w 102"/>
                  <a:gd name="T1" fmla="*/ 2147483647 h 168"/>
                  <a:gd name="T2" fmla="*/ 2147483647 w 102"/>
                  <a:gd name="T3" fmla="*/ 2147483647 h 168"/>
                  <a:gd name="T4" fmla="*/ 0 w 102"/>
                  <a:gd name="T5" fmla="*/ 2147483647 h 168"/>
                  <a:gd name="T6" fmla="*/ 2147483647 w 102"/>
                  <a:gd name="T7" fmla="*/ 2147483647 h 168"/>
                  <a:gd name="T8" fmla="*/ 2147483647 w 102"/>
                  <a:gd name="T9" fmla="*/ 2147483647 h 168"/>
                  <a:gd name="T10" fmla="*/ 2147483647 w 102"/>
                  <a:gd name="T11" fmla="*/ 2147483647 h 168"/>
                  <a:gd name="T12" fmla="*/ 2147483647 w 102"/>
                  <a:gd name="T13" fmla="*/ 2147483647 h 168"/>
                  <a:gd name="T14" fmla="*/ 2147483647 w 102"/>
                  <a:gd name="T15" fmla="*/ 2147483647 h 168"/>
                  <a:gd name="T16" fmla="*/ 2147483647 w 102"/>
                  <a:gd name="T17" fmla="*/ 2147483647 h 168"/>
                  <a:gd name="T18" fmla="*/ 2147483647 w 102"/>
                  <a:gd name="T19" fmla="*/ 2147483647 h 168"/>
                  <a:gd name="T20" fmla="*/ 2147483647 w 102"/>
                  <a:gd name="T21" fmla="*/ 2147483647 h 168"/>
                  <a:gd name="T22" fmla="*/ 2147483647 w 102"/>
                  <a:gd name="T23" fmla="*/ 2147483647 h 168"/>
                  <a:gd name="T24" fmla="*/ 2147483647 w 102"/>
                  <a:gd name="T25" fmla="*/ 2147483647 h 168"/>
                  <a:gd name="T26" fmla="*/ 2147483647 w 102"/>
                  <a:gd name="T27" fmla="*/ 2147483647 h 168"/>
                  <a:gd name="T28" fmla="*/ 2147483647 w 102"/>
                  <a:gd name="T29" fmla="*/ 2147483647 h 168"/>
                  <a:gd name="T30" fmla="*/ 2147483647 w 102"/>
                  <a:gd name="T31" fmla="*/ 2147483647 h 168"/>
                  <a:gd name="T32" fmla="*/ 2147483647 w 102"/>
                  <a:gd name="T33" fmla="*/ 2147483647 h 168"/>
                  <a:gd name="T34" fmla="*/ 2147483647 w 102"/>
                  <a:gd name="T35" fmla="*/ 2147483647 h 168"/>
                  <a:gd name="T36" fmla="*/ 2147483647 w 102"/>
                  <a:gd name="T37" fmla="*/ 2147483647 h 168"/>
                  <a:gd name="T38" fmla="*/ 2147483647 w 102"/>
                  <a:gd name="T39" fmla="*/ 2147483647 h 168"/>
                  <a:gd name="T40" fmla="*/ 2147483647 w 102"/>
                  <a:gd name="T41" fmla="*/ 2147483647 h 168"/>
                  <a:gd name="T42" fmla="*/ 2147483647 w 102"/>
                  <a:gd name="T43" fmla="*/ 2147483647 h 168"/>
                  <a:gd name="T44" fmla="*/ 2147483647 w 102"/>
                  <a:gd name="T45" fmla="*/ 2147483647 h 168"/>
                  <a:gd name="T46" fmla="*/ 2147483647 w 102"/>
                  <a:gd name="T47" fmla="*/ 2147483647 h 168"/>
                  <a:gd name="T48" fmla="*/ 2147483647 w 102"/>
                  <a:gd name="T49" fmla="*/ 2147483647 h 168"/>
                  <a:gd name="T50" fmla="*/ 2147483647 w 102"/>
                  <a:gd name="T51" fmla="*/ 2147483647 h 168"/>
                  <a:gd name="T52" fmla="*/ 2147483647 w 102"/>
                  <a:gd name="T53" fmla="*/ 2147483647 h 168"/>
                  <a:gd name="T54" fmla="*/ 2147483647 w 102"/>
                  <a:gd name="T55" fmla="*/ 2147483647 h 168"/>
                  <a:gd name="T56" fmla="*/ 2147483647 w 102"/>
                  <a:gd name="T57" fmla="*/ 2147483647 h 168"/>
                  <a:gd name="T58" fmla="*/ 2147483647 w 102"/>
                  <a:gd name="T59" fmla="*/ 2147483647 h 168"/>
                  <a:gd name="T60" fmla="*/ 2147483647 w 102"/>
                  <a:gd name="T61" fmla="*/ 2147483647 h 168"/>
                  <a:gd name="T62" fmla="*/ 2147483647 w 102"/>
                  <a:gd name="T63" fmla="*/ 2147483647 h 168"/>
                  <a:gd name="T64" fmla="*/ 2147483647 w 102"/>
                  <a:gd name="T65" fmla="*/ 2147483647 h 168"/>
                  <a:gd name="T66" fmla="*/ 2147483647 w 102"/>
                  <a:gd name="T67" fmla="*/ 2147483647 h 168"/>
                  <a:gd name="T68" fmla="*/ 2147483647 w 102"/>
                  <a:gd name="T69" fmla="*/ 2147483647 h 168"/>
                  <a:gd name="T70" fmla="*/ 2147483647 w 102"/>
                  <a:gd name="T71" fmla="*/ 2147483647 h 168"/>
                  <a:gd name="T72" fmla="*/ 2147483647 w 102"/>
                  <a:gd name="T73" fmla="*/ 2147483647 h 168"/>
                  <a:gd name="T74" fmla="*/ 2147483647 w 102"/>
                  <a:gd name="T75" fmla="*/ 2147483647 h 168"/>
                  <a:gd name="T76" fmla="*/ 2147483647 w 102"/>
                  <a:gd name="T77" fmla="*/ 2147483647 h 168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w 102"/>
                  <a:gd name="T118" fmla="*/ 0 h 168"/>
                  <a:gd name="T119" fmla="*/ 102 w 102"/>
                  <a:gd name="T120" fmla="*/ 168 h 168"/>
                </a:gdLst>
                <a:ahLst/>
                <a:cxnLst>
                  <a:cxn ang="T78">
                    <a:pos x="T0" y="T1"/>
                  </a:cxn>
                  <a:cxn ang="T79">
                    <a:pos x="T2" y="T3"/>
                  </a:cxn>
                  <a:cxn ang="T80">
                    <a:pos x="T4" y="T5"/>
                  </a:cxn>
                  <a:cxn ang="T81">
                    <a:pos x="T6" y="T7"/>
                  </a:cxn>
                  <a:cxn ang="T82">
                    <a:pos x="T8" y="T9"/>
                  </a:cxn>
                  <a:cxn ang="T83">
                    <a:pos x="T10" y="T11"/>
                  </a:cxn>
                  <a:cxn ang="T84">
                    <a:pos x="T12" y="T13"/>
                  </a:cxn>
                  <a:cxn ang="T85">
                    <a:pos x="T14" y="T15"/>
                  </a:cxn>
                  <a:cxn ang="T86">
                    <a:pos x="T16" y="T17"/>
                  </a:cxn>
                  <a:cxn ang="T87">
                    <a:pos x="T18" y="T19"/>
                  </a:cxn>
                  <a:cxn ang="T88">
                    <a:pos x="T20" y="T21"/>
                  </a:cxn>
                  <a:cxn ang="T89">
                    <a:pos x="T22" y="T23"/>
                  </a:cxn>
                  <a:cxn ang="T90">
                    <a:pos x="T24" y="T25"/>
                  </a:cxn>
                  <a:cxn ang="T91">
                    <a:pos x="T26" y="T27"/>
                  </a:cxn>
                  <a:cxn ang="T92">
                    <a:pos x="T28" y="T29"/>
                  </a:cxn>
                  <a:cxn ang="T93">
                    <a:pos x="T30" y="T31"/>
                  </a:cxn>
                  <a:cxn ang="T94">
                    <a:pos x="T32" y="T33"/>
                  </a:cxn>
                  <a:cxn ang="T95">
                    <a:pos x="T34" y="T35"/>
                  </a:cxn>
                  <a:cxn ang="T96">
                    <a:pos x="T36" y="T37"/>
                  </a:cxn>
                  <a:cxn ang="T97">
                    <a:pos x="T38" y="T39"/>
                  </a:cxn>
                  <a:cxn ang="T98">
                    <a:pos x="T40" y="T41"/>
                  </a:cxn>
                  <a:cxn ang="T99">
                    <a:pos x="T42" y="T43"/>
                  </a:cxn>
                  <a:cxn ang="T100">
                    <a:pos x="T44" y="T45"/>
                  </a:cxn>
                  <a:cxn ang="T101">
                    <a:pos x="T46" y="T47"/>
                  </a:cxn>
                  <a:cxn ang="T102">
                    <a:pos x="T48" y="T49"/>
                  </a:cxn>
                  <a:cxn ang="T103">
                    <a:pos x="T50" y="T51"/>
                  </a:cxn>
                  <a:cxn ang="T104">
                    <a:pos x="T52" y="T53"/>
                  </a:cxn>
                  <a:cxn ang="T105">
                    <a:pos x="T54" y="T55"/>
                  </a:cxn>
                  <a:cxn ang="T106">
                    <a:pos x="T56" y="T57"/>
                  </a:cxn>
                  <a:cxn ang="T107">
                    <a:pos x="T58" y="T59"/>
                  </a:cxn>
                  <a:cxn ang="T108">
                    <a:pos x="T60" y="T61"/>
                  </a:cxn>
                  <a:cxn ang="T109">
                    <a:pos x="T62" y="T63"/>
                  </a:cxn>
                  <a:cxn ang="T110">
                    <a:pos x="T64" y="T65"/>
                  </a:cxn>
                  <a:cxn ang="T111">
                    <a:pos x="T66" y="T67"/>
                  </a:cxn>
                  <a:cxn ang="T112">
                    <a:pos x="T68" y="T69"/>
                  </a:cxn>
                  <a:cxn ang="T113">
                    <a:pos x="T70" y="T71"/>
                  </a:cxn>
                  <a:cxn ang="T114">
                    <a:pos x="T72" y="T73"/>
                  </a:cxn>
                  <a:cxn ang="T115">
                    <a:pos x="T74" y="T75"/>
                  </a:cxn>
                  <a:cxn ang="T116">
                    <a:pos x="T76" y="T77"/>
                  </a:cxn>
                </a:cxnLst>
                <a:rect l="T117" t="T118" r="T119" b="T120"/>
                <a:pathLst>
                  <a:path w="102" h="168">
                    <a:moveTo>
                      <a:pt x="12" y="89"/>
                    </a:moveTo>
                    <a:lnTo>
                      <a:pt x="10" y="94"/>
                    </a:lnTo>
                    <a:lnTo>
                      <a:pt x="8" y="105"/>
                    </a:lnTo>
                    <a:lnTo>
                      <a:pt x="4" y="110"/>
                    </a:lnTo>
                    <a:lnTo>
                      <a:pt x="7" y="118"/>
                    </a:lnTo>
                    <a:lnTo>
                      <a:pt x="0" y="124"/>
                    </a:lnTo>
                    <a:lnTo>
                      <a:pt x="4" y="126"/>
                    </a:lnTo>
                    <a:lnTo>
                      <a:pt x="4" y="146"/>
                    </a:lnTo>
                    <a:lnTo>
                      <a:pt x="15" y="135"/>
                    </a:lnTo>
                    <a:lnTo>
                      <a:pt x="19" y="136"/>
                    </a:lnTo>
                    <a:lnTo>
                      <a:pt x="23" y="140"/>
                    </a:lnTo>
                    <a:lnTo>
                      <a:pt x="28" y="155"/>
                    </a:lnTo>
                    <a:lnTo>
                      <a:pt x="34" y="146"/>
                    </a:lnTo>
                    <a:lnTo>
                      <a:pt x="36" y="149"/>
                    </a:lnTo>
                    <a:lnTo>
                      <a:pt x="40" y="151"/>
                    </a:lnTo>
                    <a:lnTo>
                      <a:pt x="39" y="162"/>
                    </a:lnTo>
                    <a:lnTo>
                      <a:pt x="41" y="162"/>
                    </a:lnTo>
                    <a:lnTo>
                      <a:pt x="44" y="158"/>
                    </a:lnTo>
                    <a:lnTo>
                      <a:pt x="50" y="158"/>
                    </a:lnTo>
                    <a:lnTo>
                      <a:pt x="52" y="163"/>
                    </a:lnTo>
                    <a:lnTo>
                      <a:pt x="58" y="166"/>
                    </a:lnTo>
                    <a:lnTo>
                      <a:pt x="58" y="161"/>
                    </a:lnTo>
                    <a:lnTo>
                      <a:pt x="65" y="168"/>
                    </a:lnTo>
                    <a:lnTo>
                      <a:pt x="69" y="165"/>
                    </a:lnTo>
                    <a:lnTo>
                      <a:pt x="76" y="165"/>
                    </a:lnTo>
                    <a:lnTo>
                      <a:pt x="84" y="160"/>
                    </a:lnTo>
                    <a:lnTo>
                      <a:pt x="89" y="156"/>
                    </a:lnTo>
                    <a:lnTo>
                      <a:pt x="86" y="152"/>
                    </a:lnTo>
                    <a:lnTo>
                      <a:pt x="87" y="148"/>
                    </a:lnTo>
                    <a:lnTo>
                      <a:pt x="86" y="143"/>
                    </a:lnTo>
                    <a:lnTo>
                      <a:pt x="87" y="139"/>
                    </a:lnTo>
                    <a:lnTo>
                      <a:pt x="85" y="135"/>
                    </a:lnTo>
                    <a:lnTo>
                      <a:pt x="90" y="132"/>
                    </a:lnTo>
                    <a:lnTo>
                      <a:pt x="90" y="129"/>
                    </a:lnTo>
                    <a:lnTo>
                      <a:pt x="87" y="131"/>
                    </a:lnTo>
                    <a:lnTo>
                      <a:pt x="83" y="128"/>
                    </a:lnTo>
                    <a:lnTo>
                      <a:pt x="82" y="123"/>
                    </a:lnTo>
                    <a:lnTo>
                      <a:pt x="89" y="117"/>
                    </a:lnTo>
                    <a:lnTo>
                      <a:pt x="88" y="112"/>
                    </a:lnTo>
                    <a:lnTo>
                      <a:pt x="91" y="109"/>
                    </a:lnTo>
                    <a:lnTo>
                      <a:pt x="102" y="107"/>
                    </a:lnTo>
                    <a:lnTo>
                      <a:pt x="88" y="104"/>
                    </a:lnTo>
                    <a:lnTo>
                      <a:pt x="83" y="94"/>
                    </a:lnTo>
                    <a:lnTo>
                      <a:pt x="84" y="87"/>
                    </a:lnTo>
                    <a:lnTo>
                      <a:pt x="80" y="86"/>
                    </a:lnTo>
                    <a:lnTo>
                      <a:pt x="76" y="80"/>
                    </a:lnTo>
                    <a:lnTo>
                      <a:pt x="73" y="78"/>
                    </a:lnTo>
                    <a:lnTo>
                      <a:pt x="76" y="76"/>
                    </a:lnTo>
                    <a:lnTo>
                      <a:pt x="79" y="75"/>
                    </a:lnTo>
                    <a:lnTo>
                      <a:pt x="78" y="69"/>
                    </a:lnTo>
                    <a:lnTo>
                      <a:pt x="86" y="66"/>
                    </a:lnTo>
                    <a:lnTo>
                      <a:pt x="87" y="59"/>
                    </a:lnTo>
                    <a:lnTo>
                      <a:pt x="78" y="59"/>
                    </a:lnTo>
                    <a:lnTo>
                      <a:pt x="62" y="40"/>
                    </a:lnTo>
                    <a:lnTo>
                      <a:pt x="67" y="30"/>
                    </a:lnTo>
                    <a:lnTo>
                      <a:pt x="68" y="25"/>
                    </a:lnTo>
                    <a:lnTo>
                      <a:pt x="68" y="9"/>
                    </a:lnTo>
                    <a:lnTo>
                      <a:pt x="58" y="1"/>
                    </a:lnTo>
                    <a:lnTo>
                      <a:pt x="54" y="3"/>
                    </a:lnTo>
                    <a:lnTo>
                      <a:pt x="51" y="1"/>
                    </a:lnTo>
                    <a:lnTo>
                      <a:pt x="45" y="0"/>
                    </a:lnTo>
                    <a:lnTo>
                      <a:pt x="45" y="3"/>
                    </a:lnTo>
                    <a:lnTo>
                      <a:pt x="53" y="9"/>
                    </a:lnTo>
                    <a:lnTo>
                      <a:pt x="49" y="14"/>
                    </a:lnTo>
                    <a:lnTo>
                      <a:pt x="52" y="18"/>
                    </a:lnTo>
                    <a:lnTo>
                      <a:pt x="47" y="22"/>
                    </a:lnTo>
                    <a:lnTo>
                      <a:pt x="48" y="27"/>
                    </a:lnTo>
                    <a:lnTo>
                      <a:pt x="42" y="28"/>
                    </a:lnTo>
                    <a:lnTo>
                      <a:pt x="42" y="32"/>
                    </a:lnTo>
                    <a:lnTo>
                      <a:pt x="34" y="36"/>
                    </a:lnTo>
                    <a:lnTo>
                      <a:pt x="34" y="39"/>
                    </a:lnTo>
                    <a:lnTo>
                      <a:pt x="28" y="48"/>
                    </a:lnTo>
                    <a:lnTo>
                      <a:pt x="32" y="53"/>
                    </a:lnTo>
                    <a:lnTo>
                      <a:pt x="32" y="59"/>
                    </a:lnTo>
                    <a:lnTo>
                      <a:pt x="21" y="75"/>
                    </a:lnTo>
                    <a:lnTo>
                      <a:pt x="19" y="80"/>
                    </a:lnTo>
                    <a:lnTo>
                      <a:pt x="14" y="82"/>
                    </a:lnTo>
                    <a:lnTo>
                      <a:pt x="12" y="89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7" name="S_SE">
                <a:extLst>
                  <a:ext uri="{FF2B5EF4-FFF2-40B4-BE49-F238E27FC236}">
                    <a16:creationId xmlns:a16="http://schemas.microsoft.com/office/drawing/2014/main" id="{FB004187-A41B-48E9-BAF4-D9F98444E13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40552" y="1444390"/>
                <a:ext cx="84106" cy="93822"/>
              </a:xfrm>
              <a:custGeom>
                <a:avLst/>
                <a:gdLst>
                  <a:gd name="T0" fmla="*/ 2147483647 w 38"/>
                  <a:gd name="T1" fmla="*/ 0 h 45"/>
                  <a:gd name="T2" fmla="*/ 2147483647 w 38"/>
                  <a:gd name="T3" fmla="*/ 2147483647 h 45"/>
                  <a:gd name="T4" fmla="*/ 2147483647 w 38"/>
                  <a:gd name="T5" fmla="*/ 2147483647 h 45"/>
                  <a:gd name="T6" fmla="*/ 2147483647 w 38"/>
                  <a:gd name="T7" fmla="*/ 2147483647 h 45"/>
                  <a:gd name="T8" fmla="*/ 2147483647 w 38"/>
                  <a:gd name="T9" fmla="*/ 2147483647 h 45"/>
                  <a:gd name="T10" fmla="*/ 2147483647 w 38"/>
                  <a:gd name="T11" fmla="*/ 2147483647 h 45"/>
                  <a:gd name="T12" fmla="*/ 0 w 38"/>
                  <a:gd name="T13" fmla="*/ 2147483647 h 45"/>
                  <a:gd name="T14" fmla="*/ 2147483647 w 38"/>
                  <a:gd name="T15" fmla="*/ 2147483647 h 45"/>
                  <a:gd name="T16" fmla="*/ 2147483647 w 38"/>
                  <a:gd name="T17" fmla="*/ 2147483647 h 45"/>
                  <a:gd name="T18" fmla="*/ 2147483647 w 38"/>
                  <a:gd name="T19" fmla="*/ 2147483647 h 45"/>
                  <a:gd name="T20" fmla="*/ 2147483647 w 38"/>
                  <a:gd name="T21" fmla="*/ 2147483647 h 45"/>
                  <a:gd name="T22" fmla="*/ 2147483647 w 38"/>
                  <a:gd name="T23" fmla="*/ 2147483647 h 45"/>
                  <a:gd name="T24" fmla="*/ 2147483647 w 38"/>
                  <a:gd name="T25" fmla="*/ 2147483647 h 45"/>
                  <a:gd name="T26" fmla="*/ 2147483647 w 38"/>
                  <a:gd name="T27" fmla="*/ 2147483647 h 45"/>
                  <a:gd name="T28" fmla="*/ 2147483647 w 38"/>
                  <a:gd name="T29" fmla="*/ 2147483647 h 45"/>
                  <a:gd name="T30" fmla="*/ 2147483647 w 38"/>
                  <a:gd name="T31" fmla="*/ 2147483647 h 45"/>
                  <a:gd name="T32" fmla="*/ 2147483647 w 38"/>
                  <a:gd name="T33" fmla="*/ 2147483647 h 45"/>
                  <a:gd name="T34" fmla="*/ 2147483647 w 38"/>
                  <a:gd name="T35" fmla="*/ 2147483647 h 45"/>
                  <a:gd name="T36" fmla="*/ 2147483647 w 38"/>
                  <a:gd name="T37" fmla="*/ 2147483647 h 45"/>
                  <a:gd name="T38" fmla="*/ 2147483647 w 38"/>
                  <a:gd name="T39" fmla="*/ 2147483647 h 45"/>
                  <a:gd name="T40" fmla="*/ 2147483647 w 38"/>
                  <a:gd name="T41" fmla="*/ 2147483647 h 45"/>
                  <a:gd name="T42" fmla="*/ 2147483647 w 38"/>
                  <a:gd name="T43" fmla="*/ 2147483647 h 45"/>
                  <a:gd name="T44" fmla="*/ 2147483647 w 38"/>
                  <a:gd name="T45" fmla="*/ 2147483647 h 45"/>
                  <a:gd name="T46" fmla="*/ 2147483647 w 38"/>
                  <a:gd name="T47" fmla="*/ 0 h 45"/>
                  <a:gd name="T48" fmla="*/ 2147483647 w 38"/>
                  <a:gd name="T49" fmla="*/ 0 h 45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w 38"/>
                  <a:gd name="T76" fmla="*/ 0 h 45"/>
                  <a:gd name="T77" fmla="*/ 38 w 38"/>
                  <a:gd name="T78" fmla="*/ 45 h 45"/>
                </a:gdLst>
                <a:ahLst/>
                <a:cxnLst>
                  <a:cxn ang="T50">
                    <a:pos x="T0" y="T1"/>
                  </a:cxn>
                  <a:cxn ang="T51">
                    <a:pos x="T2" y="T3"/>
                  </a:cxn>
                  <a:cxn ang="T52">
                    <a:pos x="T4" y="T5"/>
                  </a:cxn>
                  <a:cxn ang="T53">
                    <a:pos x="T6" y="T7"/>
                  </a:cxn>
                  <a:cxn ang="T54">
                    <a:pos x="T8" y="T9"/>
                  </a:cxn>
                  <a:cxn ang="T55">
                    <a:pos x="T10" y="T11"/>
                  </a:cxn>
                  <a:cxn ang="T56">
                    <a:pos x="T12" y="T13"/>
                  </a:cxn>
                  <a:cxn ang="T57">
                    <a:pos x="T14" y="T15"/>
                  </a:cxn>
                  <a:cxn ang="T58">
                    <a:pos x="T16" y="T17"/>
                  </a:cxn>
                  <a:cxn ang="T59">
                    <a:pos x="T18" y="T19"/>
                  </a:cxn>
                  <a:cxn ang="T60">
                    <a:pos x="T20" y="T21"/>
                  </a:cxn>
                  <a:cxn ang="T61">
                    <a:pos x="T22" y="T23"/>
                  </a:cxn>
                  <a:cxn ang="T62">
                    <a:pos x="T24" y="T25"/>
                  </a:cxn>
                  <a:cxn ang="T63">
                    <a:pos x="T26" y="T27"/>
                  </a:cxn>
                  <a:cxn ang="T64">
                    <a:pos x="T28" y="T29"/>
                  </a:cxn>
                  <a:cxn ang="T65">
                    <a:pos x="T30" y="T31"/>
                  </a:cxn>
                  <a:cxn ang="T66">
                    <a:pos x="T32" y="T33"/>
                  </a:cxn>
                  <a:cxn ang="T67">
                    <a:pos x="T34" y="T35"/>
                  </a:cxn>
                  <a:cxn ang="T68">
                    <a:pos x="T36" y="T37"/>
                  </a:cxn>
                  <a:cxn ang="T69">
                    <a:pos x="T38" y="T39"/>
                  </a:cxn>
                  <a:cxn ang="T70">
                    <a:pos x="T40" y="T41"/>
                  </a:cxn>
                  <a:cxn ang="T71">
                    <a:pos x="T42" y="T43"/>
                  </a:cxn>
                  <a:cxn ang="T72">
                    <a:pos x="T44" y="T45"/>
                  </a:cxn>
                  <a:cxn ang="T73">
                    <a:pos x="T46" y="T47"/>
                  </a:cxn>
                  <a:cxn ang="T74">
                    <a:pos x="T48" y="T49"/>
                  </a:cxn>
                </a:cxnLst>
                <a:rect l="T75" t="T76" r="T77" b="T78"/>
                <a:pathLst>
                  <a:path w="38" h="45">
                    <a:moveTo>
                      <a:pt x="3" y="0"/>
                    </a:moveTo>
                    <a:lnTo>
                      <a:pt x="6" y="10"/>
                    </a:lnTo>
                    <a:lnTo>
                      <a:pt x="10" y="14"/>
                    </a:lnTo>
                    <a:lnTo>
                      <a:pt x="8" y="18"/>
                    </a:lnTo>
                    <a:lnTo>
                      <a:pt x="11" y="21"/>
                    </a:lnTo>
                    <a:lnTo>
                      <a:pt x="8" y="27"/>
                    </a:lnTo>
                    <a:lnTo>
                      <a:pt x="0" y="25"/>
                    </a:lnTo>
                    <a:lnTo>
                      <a:pt x="1" y="34"/>
                    </a:lnTo>
                    <a:lnTo>
                      <a:pt x="6" y="37"/>
                    </a:lnTo>
                    <a:lnTo>
                      <a:pt x="6" y="43"/>
                    </a:lnTo>
                    <a:lnTo>
                      <a:pt x="11" y="45"/>
                    </a:lnTo>
                    <a:lnTo>
                      <a:pt x="11" y="38"/>
                    </a:lnTo>
                    <a:lnTo>
                      <a:pt x="15" y="37"/>
                    </a:lnTo>
                    <a:lnTo>
                      <a:pt x="21" y="28"/>
                    </a:lnTo>
                    <a:lnTo>
                      <a:pt x="20" y="34"/>
                    </a:lnTo>
                    <a:lnTo>
                      <a:pt x="24" y="29"/>
                    </a:lnTo>
                    <a:lnTo>
                      <a:pt x="32" y="27"/>
                    </a:lnTo>
                    <a:lnTo>
                      <a:pt x="38" y="23"/>
                    </a:lnTo>
                    <a:lnTo>
                      <a:pt x="27" y="17"/>
                    </a:lnTo>
                    <a:lnTo>
                      <a:pt x="25" y="11"/>
                    </a:lnTo>
                    <a:lnTo>
                      <a:pt x="20" y="10"/>
                    </a:lnTo>
                    <a:lnTo>
                      <a:pt x="17" y="5"/>
                    </a:lnTo>
                    <a:lnTo>
                      <a:pt x="12" y="5"/>
                    </a:lnTo>
                    <a:lnTo>
                      <a:pt x="8" y="0"/>
                    </a:lnTo>
                    <a:lnTo>
                      <a:pt x="3" y="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8" name="S_AL">
                <a:extLst>
                  <a:ext uri="{FF2B5EF4-FFF2-40B4-BE49-F238E27FC236}">
                    <a16:creationId xmlns:a16="http://schemas.microsoft.com/office/drawing/2014/main" id="{C1B52112-57CA-4746-A425-D0FEB6809B83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40552" y="1414718"/>
                <a:ext cx="132167" cy="81498"/>
              </a:xfrm>
              <a:custGeom>
                <a:avLst/>
                <a:gdLst>
                  <a:gd name="T0" fmla="*/ 0 w 61"/>
                  <a:gd name="T1" fmla="*/ 2147483647 h 36"/>
                  <a:gd name="T2" fmla="*/ 2147483647 w 61"/>
                  <a:gd name="T3" fmla="*/ 2147483647 h 36"/>
                  <a:gd name="T4" fmla="*/ 2147483647 w 61"/>
                  <a:gd name="T5" fmla="*/ 2147483647 h 36"/>
                  <a:gd name="T6" fmla="*/ 2147483647 w 61"/>
                  <a:gd name="T7" fmla="*/ 2147483647 h 36"/>
                  <a:gd name="T8" fmla="*/ 2147483647 w 61"/>
                  <a:gd name="T9" fmla="*/ 2147483647 h 36"/>
                  <a:gd name="T10" fmla="*/ 2147483647 w 61"/>
                  <a:gd name="T11" fmla="*/ 2147483647 h 36"/>
                  <a:gd name="T12" fmla="*/ 2147483647 w 61"/>
                  <a:gd name="T13" fmla="*/ 2147483647 h 36"/>
                  <a:gd name="T14" fmla="*/ 2147483647 w 61"/>
                  <a:gd name="T15" fmla="*/ 2147483647 h 36"/>
                  <a:gd name="T16" fmla="*/ 2147483647 w 61"/>
                  <a:gd name="T17" fmla="*/ 2147483647 h 36"/>
                  <a:gd name="T18" fmla="*/ 2147483647 w 61"/>
                  <a:gd name="T19" fmla="*/ 2147483647 h 36"/>
                  <a:gd name="T20" fmla="*/ 2147483647 w 61"/>
                  <a:gd name="T21" fmla="*/ 2147483647 h 36"/>
                  <a:gd name="T22" fmla="*/ 2147483647 w 61"/>
                  <a:gd name="T23" fmla="*/ 2147483647 h 36"/>
                  <a:gd name="T24" fmla="*/ 2147483647 w 61"/>
                  <a:gd name="T25" fmla="*/ 2147483647 h 36"/>
                  <a:gd name="T26" fmla="*/ 2147483647 w 61"/>
                  <a:gd name="T27" fmla="*/ 2147483647 h 36"/>
                  <a:gd name="T28" fmla="*/ 2147483647 w 61"/>
                  <a:gd name="T29" fmla="*/ 2147483647 h 36"/>
                  <a:gd name="T30" fmla="*/ 2147483647 w 61"/>
                  <a:gd name="T31" fmla="*/ 2147483647 h 36"/>
                  <a:gd name="T32" fmla="*/ 2147483647 w 61"/>
                  <a:gd name="T33" fmla="*/ 2147483647 h 36"/>
                  <a:gd name="T34" fmla="*/ 2147483647 w 61"/>
                  <a:gd name="T35" fmla="*/ 2147483647 h 36"/>
                  <a:gd name="T36" fmla="*/ 2147483647 w 61"/>
                  <a:gd name="T37" fmla="*/ 2147483647 h 36"/>
                  <a:gd name="T38" fmla="*/ 2147483647 w 61"/>
                  <a:gd name="T39" fmla="*/ 2147483647 h 36"/>
                  <a:gd name="T40" fmla="*/ 2147483647 w 61"/>
                  <a:gd name="T41" fmla="*/ 2147483647 h 36"/>
                  <a:gd name="T42" fmla="*/ 2147483647 w 61"/>
                  <a:gd name="T43" fmla="*/ 2147483647 h 36"/>
                  <a:gd name="T44" fmla="*/ 2147483647 w 61"/>
                  <a:gd name="T45" fmla="*/ 2147483647 h 36"/>
                  <a:gd name="T46" fmla="*/ 2147483647 w 61"/>
                  <a:gd name="T47" fmla="*/ 0 h 36"/>
                  <a:gd name="T48" fmla="*/ 2147483647 w 61"/>
                  <a:gd name="T49" fmla="*/ 2147483647 h 36"/>
                  <a:gd name="T50" fmla="*/ 2147483647 w 61"/>
                  <a:gd name="T51" fmla="*/ 2147483647 h 36"/>
                  <a:gd name="T52" fmla="*/ 0 w 61"/>
                  <a:gd name="T53" fmla="*/ 2147483647 h 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w 61"/>
                  <a:gd name="T82" fmla="*/ 0 h 36"/>
                  <a:gd name="T83" fmla="*/ 61 w 61"/>
                  <a:gd name="T84" fmla="*/ 36 h 36"/>
                </a:gdLst>
                <a:ahLst/>
                <a:cxnLst>
                  <a:cxn ang="T54">
                    <a:pos x="T0" y="T1"/>
                  </a:cxn>
                  <a:cxn ang="T55">
                    <a:pos x="T2" y="T3"/>
                  </a:cxn>
                  <a:cxn ang="T56">
                    <a:pos x="T4" y="T5"/>
                  </a:cxn>
                  <a:cxn ang="T57">
                    <a:pos x="T6" y="T7"/>
                  </a:cxn>
                  <a:cxn ang="T58">
                    <a:pos x="T8" y="T9"/>
                  </a:cxn>
                  <a:cxn ang="T59">
                    <a:pos x="T10" y="T11"/>
                  </a:cxn>
                  <a:cxn ang="T60">
                    <a:pos x="T12" y="T13"/>
                  </a:cxn>
                  <a:cxn ang="T61">
                    <a:pos x="T14" y="T15"/>
                  </a:cxn>
                  <a:cxn ang="T62">
                    <a:pos x="T16" y="T17"/>
                  </a:cxn>
                  <a:cxn ang="T63">
                    <a:pos x="T18" y="T19"/>
                  </a:cxn>
                  <a:cxn ang="T64">
                    <a:pos x="T20" y="T21"/>
                  </a:cxn>
                  <a:cxn ang="T65">
                    <a:pos x="T22" y="T23"/>
                  </a:cxn>
                  <a:cxn ang="T66">
                    <a:pos x="T24" y="T25"/>
                  </a:cxn>
                  <a:cxn ang="T67">
                    <a:pos x="T26" y="T27"/>
                  </a:cxn>
                  <a:cxn ang="T68">
                    <a:pos x="T28" y="T29"/>
                  </a:cxn>
                  <a:cxn ang="T69">
                    <a:pos x="T30" y="T31"/>
                  </a:cxn>
                  <a:cxn ang="T70">
                    <a:pos x="T32" y="T33"/>
                  </a:cxn>
                  <a:cxn ang="T71">
                    <a:pos x="T34" y="T35"/>
                  </a:cxn>
                  <a:cxn ang="T72">
                    <a:pos x="T36" y="T37"/>
                  </a:cxn>
                  <a:cxn ang="T73">
                    <a:pos x="T38" y="T39"/>
                  </a:cxn>
                  <a:cxn ang="T74">
                    <a:pos x="T40" y="T41"/>
                  </a:cxn>
                  <a:cxn ang="T75">
                    <a:pos x="T42" y="T43"/>
                  </a:cxn>
                  <a:cxn ang="T76">
                    <a:pos x="T44" y="T45"/>
                  </a:cxn>
                  <a:cxn ang="T77">
                    <a:pos x="T46" y="T47"/>
                  </a:cxn>
                  <a:cxn ang="T78">
                    <a:pos x="T48" y="T49"/>
                  </a:cxn>
                  <a:cxn ang="T79">
                    <a:pos x="T50" y="T51"/>
                  </a:cxn>
                  <a:cxn ang="T80">
                    <a:pos x="T52" y="T53"/>
                  </a:cxn>
                </a:cxnLst>
                <a:rect l="T81" t="T82" r="T83" b="T84"/>
                <a:pathLst>
                  <a:path w="61" h="36">
                    <a:moveTo>
                      <a:pt x="0" y="10"/>
                    </a:moveTo>
                    <a:lnTo>
                      <a:pt x="4" y="13"/>
                    </a:lnTo>
                    <a:lnTo>
                      <a:pt x="8" y="13"/>
                    </a:lnTo>
                    <a:lnTo>
                      <a:pt x="12" y="19"/>
                    </a:lnTo>
                    <a:lnTo>
                      <a:pt x="17" y="18"/>
                    </a:lnTo>
                    <a:lnTo>
                      <a:pt x="20" y="24"/>
                    </a:lnTo>
                    <a:lnTo>
                      <a:pt x="25" y="24"/>
                    </a:lnTo>
                    <a:lnTo>
                      <a:pt x="27" y="30"/>
                    </a:lnTo>
                    <a:lnTo>
                      <a:pt x="38" y="36"/>
                    </a:lnTo>
                    <a:lnTo>
                      <a:pt x="50" y="22"/>
                    </a:lnTo>
                    <a:lnTo>
                      <a:pt x="51" y="18"/>
                    </a:lnTo>
                    <a:lnTo>
                      <a:pt x="58" y="14"/>
                    </a:lnTo>
                    <a:lnTo>
                      <a:pt x="57" y="12"/>
                    </a:lnTo>
                    <a:lnTo>
                      <a:pt x="61" y="8"/>
                    </a:lnTo>
                    <a:lnTo>
                      <a:pt x="56" y="5"/>
                    </a:lnTo>
                    <a:lnTo>
                      <a:pt x="44" y="5"/>
                    </a:lnTo>
                    <a:lnTo>
                      <a:pt x="39" y="11"/>
                    </a:lnTo>
                    <a:lnTo>
                      <a:pt x="36" y="11"/>
                    </a:lnTo>
                    <a:lnTo>
                      <a:pt x="34" y="14"/>
                    </a:lnTo>
                    <a:lnTo>
                      <a:pt x="30" y="12"/>
                    </a:lnTo>
                    <a:lnTo>
                      <a:pt x="27" y="15"/>
                    </a:lnTo>
                    <a:lnTo>
                      <a:pt x="19" y="9"/>
                    </a:lnTo>
                    <a:lnTo>
                      <a:pt x="13" y="5"/>
                    </a:lnTo>
                    <a:lnTo>
                      <a:pt x="12" y="0"/>
                    </a:lnTo>
                    <a:lnTo>
                      <a:pt x="10" y="5"/>
                    </a:lnTo>
                    <a:lnTo>
                      <a:pt x="3" y="9"/>
                    </a:lnTo>
                    <a:lnTo>
                      <a:pt x="0" y="1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9" name="S_PE">
                <a:extLst>
                  <a:ext uri="{FF2B5EF4-FFF2-40B4-BE49-F238E27FC236}">
                    <a16:creationId xmlns:a16="http://schemas.microsoft.com/office/drawing/2014/main" id="{7539C999-16AA-4330-8D48-6840884FB5CB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07985" y="1342938"/>
                <a:ext cx="289165" cy="110694"/>
              </a:xfrm>
              <a:custGeom>
                <a:avLst/>
                <a:gdLst>
                  <a:gd name="T0" fmla="*/ 0 w 133"/>
                  <a:gd name="T1" fmla="*/ 2147483647 h 50"/>
                  <a:gd name="T2" fmla="*/ 2147483647 w 133"/>
                  <a:gd name="T3" fmla="*/ 2147483647 h 50"/>
                  <a:gd name="T4" fmla="*/ 2147483647 w 133"/>
                  <a:gd name="T5" fmla="*/ 2147483647 h 50"/>
                  <a:gd name="T6" fmla="*/ 2147483647 w 133"/>
                  <a:gd name="T7" fmla="*/ 2147483647 h 50"/>
                  <a:gd name="T8" fmla="*/ 2147483647 w 133"/>
                  <a:gd name="T9" fmla="*/ 2147483647 h 50"/>
                  <a:gd name="T10" fmla="*/ 2147483647 w 133"/>
                  <a:gd name="T11" fmla="*/ 2147483647 h 50"/>
                  <a:gd name="T12" fmla="*/ 2147483647 w 133"/>
                  <a:gd name="T13" fmla="*/ 2147483647 h 50"/>
                  <a:gd name="T14" fmla="*/ 2147483647 w 133"/>
                  <a:gd name="T15" fmla="*/ 2147483647 h 50"/>
                  <a:gd name="T16" fmla="*/ 2147483647 w 133"/>
                  <a:gd name="T17" fmla="*/ 2147483647 h 50"/>
                  <a:gd name="T18" fmla="*/ 2147483647 w 133"/>
                  <a:gd name="T19" fmla="*/ 2147483647 h 50"/>
                  <a:gd name="T20" fmla="*/ 2147483647 w 133"/>
                  <a:gd name="T21" fmla="*/ 2147483647 h 50"/>
                  <a:gd name="T22" fmla="*/ 2147483647 w 133"/>
                  <a:gd name="T23" fmla="*/ 2147483647 h 50"/>
                  <a:gd name="T24" fmla="*/ 2147483647 w 133"/>
                  <a:gd name="T25" fmla="*/ 2147483647 h 50"/>
                  <a:gd name="T26" fmla="*/ 2147483647 w 133"/>
                  <a:gd name="T27" fmla="*/ 2147483647 h 50"/>
                  <a:gd name="T28" fmla="*/ 2147483647 w 133"/>
                  <a:gd name="T29" fmla="*/ 2147483647 h 50"/>
                  <a:gd name="T30" fmla="*/ 2147483647 w 133"/>
                  <a:gd name="T31" fmla="*/ 2147483647 h 50"/>
                  <a:gd name="T32" fmla="*/ 2147483647 w 133"/>
                  <a:gd name="T33" fmla="*/ 2147483647 h 50"/>
                  <a:gd name="T34" fmla="*/ 2147483647 w 133"/>
                  <a:gd name="T35" fmla="*/ 2147483647 h 50"/>
                  <a:gd name="T36" fmla="*/ 2147483647 w 133"/>
                  <a:gd name="T37" fmla="*/ 2147483647 h 50"/>
                  <a:gd name="T38" fmla="*/ 2147483647 w 133"/>
                  <a:gd name="T39" fmla="*/ 2147483647 h 50"/>
                  <a:gd name="T40" fmla="*/ 2147483647 w 133"/>
                  <a:gd name="T41" fmla="*/ 2147483647 h 50"/>
                  <a:gd name="T42" fmla="*/ 2147483647 w 133"/>
                  <a:gd name="T43" fmla="*/ 2147483647 h 50"/>
                  <a:gd name="T44" fmla="*/ 2147483647 w 133"/>
                  <a:gd name="T45" fmla="*/ 2147483647 h 50"/>
                  <a:gd name="T46" fmla="*/ 2147483647 w 133"/>
                  <a:gd name="T47" fmla="*/ 2147483647 h 50"/>
                  <a:gd name="T48" fmla="*/ 2147483647 w 133"/>
                  <a:gd name="T49" fmla="*/ 2147483647 h 50"/>
                  <a:gd name="T50" fmla="*/ 2147483647 w 133"/>
                  <a:gd name="T51" fmla="*/ 2147483647 h 50"/>
                  <a:gd name="T52" fmla="*/ 2147483647 w 133"/>
                  <a:gd name="T53" fmla="*/ 2147483647 h 50"/>
                  <a:gd name="T54" fmla="*/ 2147483647 w 133"/>
                  <a:gd name="T55" fmla="*/ 2147483647 h 50"/>
                  <a:gd name="T56" fmla="*/ 2147483647 w 133"/>
                  <a:gd name="T57" fmla="*/ 2147483647 h 50"/>
                  <a:gd name="T58" fmla="*/ 2147483647 w 133"/>
                  <a:gd name="T59" fmla="*/ 2147483647 h 50"/>
                  <a:gd name="T60" fmla="*/ 2147483647 w 133"/>
                  <a:gd name="T61" fmla="*/ 2147483647 h 50"/>
                  <a:gd name="T62" fmla="*/ 2147483647 w 133"/>
                  <a:gd name="T63" fmla="*/ 2147483647 h 50"/>
                  <a:gd name="T64" fmla="*/ 2147483647 w 133"/>
                  <a:gd name="T65" fmla="*/ 2147483647 h 50"/>
                  <a:gd name="T66" fmla="*/ 2147483647 w 133"/>
                  <a:gd name="T67" fmla="*/ 2147483647 h 50"/>
                  <a:gd name="T68" fmla="*/ 2147483647 w 133"/>
                  <a:gd name="T69" fmla="*/ 2147483647 h 50"/>
                  <a:gd name="T70" fmla="*/ 2147483647 w 133"/>
                  <a:gd name="T71" fmla="*/ 2147483647 h 50"/>
                  <a:gd name="T72" fmla="*/ 2147483647 w 133"/>
                  <a:gd name="T73" fmla="*/ 2147483647 h 50"/>
                  <a:gd name="T74" fmla="*/ 2147483647 w 133"/>
                  <a:gd name="T75" fmla="*/ 2147483647 h 50"/>
                  <a:gd name="T76" fmla="*/ 2147483647 w 133"/>
                  <a:gd name="T77" fmla="*/ 2147483647 h 50"/>
                  <a:gd name="T78" fmla="*/ 2147483647 w 133"/>
                  <a:gd name="T79" fmla="*/ 2147483647 h 50"/>
                  <a:gd name="T80" fmla="*/ 2147483647 w 133"/>
                  <a:gd name="T81" fmla="*/ 2147483647 h 50"/>
                  <a:gd name="T82" fmla="*/ 2147483647 w 133"/>
                  <a:gd name="T83" fmla="*/ 2147483647 h 50"/>
                  <a:gd name="T84" fmla="*/ 2147483647 w 133"/>
                  <a:gd name="T85" fmla="*/ 2147483647 h 50"/>
                  <a:gd name="T86" fmla="*/ 2147483647 w 133"/>
                  <a:gd name="T87" fmla="*/ 2147483647 h 50"/>
                  <a:gd name="T88" fmla="*/ 2147483647 w 133"/>
                  <a:gd name="T89" fmla="*/ 2147483647 h 50"/>
                  <a:gd name="T90" fmla="*/ 2147483647 w 133"/>
                  <a:gd name="T91" fmla="*/ 2147483647 h 50"/>
                  <a:gd name="T92" fmla="*/ 2147483647 w 133"/>
                  <a:gd name="T93" fmla="*/ 2147483647 h 50"/>
                  <a:gd name="T94" fmla="*/ 2147483647 w 133"/>
                  <a:gd name="T95" fmla="*/ 2147483647 h 50"/>
                  <a:gd name="T96" fmla="*/ 2147483647 w 133"/>
                  <a:gd name="T97" fmla="*/ 2147483647 h 50"/>
                  <a:gd name="T98" fmla="*/ 2147483647 w 133"/>
                  <a:gd name="T99" fmla="*/ 2147483647 h 50"/>
                  <a:gd name="T100" fmla="*/ 2147483647 w 133"/>
                  <a:gd name="T101" fmla="*/ 0 h 50"/>
                  <a:gd name="T102" fmla="*/ 2147483647 w 133"/>
                  <a:gd name="T103" fmla="*/ 0 h 50"/>
                  <a:gd name="T104" fmla="*/ 2147483647 w 133"/>
                  <a:gd name="T105" fmla="*/ 2147483647 h 50"/>
                  <a:gd name="T106" fmla="*/ 2147483647 w 133"/>
                  <a:gd name="T107" fmla="*/ 2147483647 h 50"/>
                  <a:gd name="T108" fmla="*/ 2147483647 w 133"/>
                  <a:gd name="T109" fmla="*/ 2147483647 h 50"/>
                  <a:gd name="T110" fmla="*/ 2147483647 w 133"/>
                  <a:gd name="T111" fmla="*/ 2147483647 h 50"/>
                  <a:gd name="T112" fmla="*/ 0 w 133"/>
                  <a:gd name="T113" fmla="*/ 2147483647 h 50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w 133"/>
                  <a:gd name="T172" fmla="*/ 0 h 50"/>
                  <a:gd name="T173" fmla="*/ 133 w 133"/>
                  <a:gd name="T174" fmla="*/ 50 h 50"/>
                </a:gdLst>
                <a:ahLst/>
                <a:cxnLst>
                  <a:cxn ang="T114">
                    <a:pos x="T0" y="T1"/>
                  </a:cxn>
                  <a:cxn ang="T115">
                    <a:pos x="T2" y="T3"/>
                  </a:cxn>
                  <a:cxn ang="T116">
                    <a:pos x="T4" y="T5"/>
                  </a:cxn>
                  <a:cxn ang="T117">
                    <a:pos x="T6" y="T7"/>
                  </a:cxn>
                  <a:cxn ang="T118">
                    <a:pos x="T8" y="T9"/>
                  </a:cxn>
                  <a:cxn ang="T119">
                    <a:pos x="T10" y="T11"/>
                  </a:cxn>
                  <a:cxn ang="T120">
                    <a:pos x="T12" y="T13"/>
                  </a:cxn>
                  <a:cxn ang="T121">
                    <a:pos x="T14" y="T15"/>
                  </a:cxn>
                  <a:cxn ang="T122">
                    <a:pos x="T16" y="T17"/>
                  </a:cxn>
                  <a:cxn ang="T123">
                    <a:pos x="T18" y="T19"/>
                  </a:cxn>
                  <a:cxn ang="T124">
                    <a:pos x="T20" y="T21"/>
                  </a:cxn>
                  <a:cxn ang="T125">
                    <a:pos x="T22" y="T23"/>
                  </a:cxn>
                  <a:cxn ang="T126">
                    <a:pos x="T24" y="T25"/>
                  </a:cxn>
                  <a:cxn ang="T127">
                    <a:pos x="T26" y="T27"/>
                  </a:cxn>
                  <a:cxn ang="T128">
                    <a:pos x="T28" y="T29"/>
                  </a:cxn>
                  <a:cxn ang="T129">
                    <a:pos x="T30" y="T31"/>
                  </a:cxn>
                  <a:cxn ang="T130">
                    <a:pos x="T32" y="T33"/>
                  </a:cxn>
                  <a:cxn ang="T131">
                    <a:pos x="T34" y="T35"/>
                  </a:cxn>
                  <a:cxn ang="T132">
                    <a:pos x="T36" y="T37"/>
                  </a:cxn>
                  <a:cxn ang="T133">
                    <a:pos x="T38" y="T39"/>
                  </a:cxn>
                  <a:cxn ang="T134">
                    <a:pos x="T40" y="T41"/>
                  </a:cxn>
                  <a:cxn ang="T135">
                    <a:pos x="T42" y="T43"/>
                  </a:cxn>
                  <a:cxn ang="T136">
                    <a:pos x="T44" y="T45"/>
                  </a:cxn>
                  <a:cxn ang="T137">
                    <a:pos x="T46" y="T47"/>
                  </a:cxn>
                  <a:cxn ang="T138">
                    <a:pos x="T48" y="T49"/>
                  </a:cxn>
                  <a:cxn ang="T139">
                    <a:pos x="T50" y="T51"/>
                  </a:cxn>
                  <a:cxn ang="T140">
                    <a:pos x="T52" y="T53"/>
                  </a:cxn>
                  <a:cxn ang="T141">
                    <a:pos x="T54" y="T55"/>
                  </a:cxn>
                  <a:cxn ang="T142">
                    <a:pos x="T56" y="T57"/>
                  </a:cxn>
                  <a:cxn ang="T143">
                    <a:pos x="T58" y="T59"/>
                  </a:cxn>
                  <a:cxn ang="T144">
                    <a:pos x="T60" y="T61"/>
                  </a:cxn>
                  <a:cxn ang="T145">
                    <a:pos x="T62" y="T63"/>
                  </a:cxn>
                  <a:cxn ang="T146">
                    <a:pos x="T64" y="T65"/>
                  </a:cxn>
                  <a:cxn ang="T147">
                    <a:pos x="T66" y="T67"/>
                  </a:cxn>
                  <a:cxn ang="T148">
                    <a:pos x="T68" y="T69"/>
                  </a:cxn>
                  <a:cxn ang="T149">
                    <a:pos x="T70" y="T71"/>
                  </a:cxn>
                  <a:cxn ang="T150">
                    <a:pos x="T72" y="T73"/>
                  </a:cxn>
                  <a:cxn ang="T151">
                    <a:pos x="T74" y="T75"/>
                  </a:cxn>
                  <a:cxn ang="T152">
                    <a:pos x="T76" y="T77"/>
                  </a:cxn>
                  <a:cxn ang="T153">
                    <a:pos x="T78" y="T79"/>
                  </a:cxn>
                  <a:cxn ang="T154">
                    <a:pos x="T80" y="T81"/>
                  </a:cxn>
                  <a:cxn ang="T155">
                    <a:pos x="T82" y="T83"/>
                  </a:cxn>
                  <a:cxn ang="T156">
                    <a:pos x="T84" y="T85"/>
                  </a:cxn>
                  <a:cxn ang="T157">
                    <a:pos x="T86" y="T87"/>
                  </a:cxn>
                  <a:cxn ang="T158">
                    <a:pos x="T88" y="T89"/>
                  </a:cxn>
                  <a:cxn ang="T159">
                    <a:pos x="T90" y="T91"/>
                  </a:cxn>
                  <a:cxn ang="T160">
                    <a:pos x="T92" y="T93"/>
                  </a:cxn>
                  <a:cxn ang="T161">
                    <a:pos x="T94" y="T95"/>
                  </a:cxn>
                  <a:cxn ang="T162">
                    <a:pos x="T96" y="T97"/>
                  </a:cxn>
                  <a:cxn ang="T163">
                    <a:pos x="T98" y="T99"/>
                  </a:cxn>
                  <a:cxn ang="T164">
                    <a:pos x="T100" y="T101"/>
                  </a:cxn>
                  <a:cxn ang="T165">
                    <a:pos x="T102" y="T103"/>
                  </a:cxn>
                  <a:cxn ang="T166">
                    <a:pos x="T104" y="T105"/>
                  </a:cxn>
                  <a:cxn ang="T167">
                    <a:pos x="T106" y="T107"/>
                  </a:cxn>
                  <a:cxn ang="T168">
                    <a:pos x="T108" y="T109"/>
                  </a:cxn>
                  <a:cxn ang="T169">
                    <a:pos x="T110" y="T111"/>
                  </a:cxn>
                  <a:cxn ang="T170">
                    <a:pos x="T112" y="T113"/>
                  </a:cxn>
                </a:cxnLst>
                <a:rect l="T171" t="T172" r="T173" b="T174"/>
                <a:pathLst>
                  <a:path w="133" h="50">
                    <a:moveTo>
                      <a:pt x="0" y="28"/>
                    </a:moveTo>
                    <a:lnTo>
                      <a:pt x="4" y="28"/>
                    </a:lnTo>
                    <a:lnTo>
                      <a:pt x="11" y="31"/>
                    </a:lnTo>
                    <a:lnTo>
                      <a:pt x="13" y="41"/>
                    </a:lnTo>
                    <a:lnTo>
                      <a:pt x="20" y="40"/>
                    </a:lnTo>
                    <a:lnTo>
                      <a:pt x="24" y="34"/>
                    </a:lnTo>
                    <a:lnTo>
                      <a:pt x="30" y="35"/>
                    </a:lnTo>
                    <a:lnTo>
                      <a:pt x="30" y="30"/>
                    </a:lnTo>
                    <a:lnTo>
                      <a:pt x="37" y="25"/>
                    </a:lnTo>
                    <a:lnTo>
                      <a:pt x="52" y="35"/>
                    </a:lnTo>
                    <a:lnTo>
                      <a:pt x="56" y="31"/>
                    </a:lnTo>
                    <a:lnTo>
                      <a:pt x="59" y="34"/>
                    </a:lnTo>
                    <a:lnTo>
                      <a:pt x="56" y="38"/>
                    </a:lnTo>
                    <a:lnTo>
                      <a:pt x="59" y="39"/>
                    </a:lnTo>
                    <a:lnTo>
                      <a:pt x="62" y="45"/>
                    </a:lnTo>
                    <a:lnTo>
                      <a:pt x="72" y="39"/>
                    </a:lnTo>
                    <a:lnTo>
                      <a:pt x="73" y="34"/>
                    </a:lnTo>
                    <a:lnTo>
                      <a:pt x="74" y="40"/>
                    </a:lnTo>
                    <a:lnTo>
                      <a:pt x="89" y="50"/>
                    </a:lnTo>
                    <a:lnTo>
                      <a:pt x="91" y="46"/>
                    </a:lnTo>
                    <a:lnTo>
                      <a:pt x="95" y="49"/>
                    </a:lnTo>
                    <a:lnTo>
                      <a:pt x="97" y="45"/>
                    </a:lnTo>
                    <a:lnTo>
                      <a:pt x="101" y="46"/>
                    </a:lnTo>
                    <a:lnTo>
                      <a:pt x="105" y="39"/>
                    </a:lnTo>
                    <a:lnTo>
                      <a:pt x="117" y="40"/>
                    </a:lnTo>
                    <a:lnTo>
                      <a:pt x="123" y="43"/>
                    </a:lnTo>
                    <a:lnTo>
                      <a:pt x="129" y="34"/>
                    </a:lnTo>
                    <a:lnTo>
                      <a:pt x="128" y="31"/>
                    </a:lnTo>
                    <a:lnTo>
                      <a:pt x="130" y="27"/>
                    </a:lnTo>
                    <a:lnTo>
                      <a:pt x="133" y="20"/>
                    </a:lnTo>
                    <a:lnTo>
                      <a:pt x="122" y="13"/>
                    </a:lnTo>
                    <a:lnTo>
                      <a:pt x="117" y="14"/>
                    </a:lnTo>
                    <a:lnTo>
                      <a:pt x="112" y="21"/>
                    </a:lnTo>
                    <a:lnTo>
                      <a:pt x="108" y="19"/>
                    </a:lnTo>
                    <a:lnTo>
                      <a:pt x="98" y="19"/>
                    </a:lnTo>
                    <a:lnTo>
                      <a:pt x="88" y="27"/>
                    </a:lnTo>
                    <a:lnTo>
                      <a:pt x="83" y="24"/>
                    </a:lnTo>
                    <a:lnTo>
                      <a:pt x="84" y="21"/>
                    </a:lnTo>
                    <a:lnTo>
                      <a:pt x="81" y="18"/>
                    </a:lnTo>
                    <a:lnTo>
                      <a:pt x="85" y="16"/>
                    </a:lnTo>
                    <a:lnTo>
                      <a:pt x="85" y="9"/>
                    </a:lnTo>
                    <a:lnTo>
                      <a:pt x="88" y="8"/>
                    </a:lnTo>
                    <a:lnTo>
                      <a:pt x="82" y="5"/>
                    </a:lnTo>
                    <a:lnTo>
                      <a:pt x="69" y="12"/>
                    </a:lnTo>
                    <a:lnTo>
                      <a:pt x="65" y="10"/>
                    </a:lnTo>
                    <a:lnTo>
                      <a:pt x="56" y="10"/>
                    </a:lnTo>
                    <a:lnTo>
                      <a:pt x="52" y="11"/>
                    </a:lnTo>
                    <a:lnTo>
                      <a:pt x="50" y="12"/>
                    </a:lnTo>
                    <a:lnTo>
                      <a:pt x="37" y="2"/>
                    </a:lnTo>
                    <a:lnTo>
                      <a:pt x="30" y="1"/>
                    </a:lnTo>
                    <a:lnTo>
                      <a:pt x="26" y="0"/>
                    </a:lnTo>
                    <a:lnTo>
                      <a:pt x="18" y="0"/>
                    </a:lnTo>
                    <a:lnTo>
                      <a:pt x="16" y="7"/>
                    </a:lnTo>
                    <a:lnTo>
                      <a:pt x="19" y="13"/>
                    </a:lnTo>
                    <a:lnTo>
                      <a:pt x="14" y="20"/>
                    </a:lnTo>
                    <a:lnTo>
                      <a:pt x="9" y="22"/>
                    </a:lnTo>
                    <a:lnTo>
                      <a:pt x="0" y="28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0" name="S_PB">
                <a:extLst>
                  <a:ext uri="{FF2B5EF4-FFF2-40B4-BE49-F238E27FC236}">
                    <a16:creationId xmlns:a16="http://schemas.microsoft.com/office/drawing/2014/main" id="{1EB28B4C-FB6C-4561-96ED-C6B71BECC61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19525" y="1309869"/>
                <a:ext cx="188438" cy="90984"/>
              </a:xfrm>
              <a:custGeom>
                <a:avLst/>
                <a:gdLst>
                  <a:gd name="T0" fmla="*/ 0 w 83"/>
                  <a:gd name="T1" fmla="*/ 2147483647 h 44"/>
                  <a:gd name="T2" fmla="*/ 2147483647 w 83"/>
                  <a:gd name="T3" fmla="*/ 2147483647 h 44"/>
                  <a:gd name="T4" fmla="*/ 2147483647 w 83"/>
                  <a:gd name="T5" fmla="*/ 2147483647 h 44"/>
                  <a:gd name="T6" fmla="*/ 2147483647 w 83"/>
                  <a:gd name="T7" fmla="*/ 2147483647 h 44"/>
                  <a:gd name="T8" fmla="*/ 2147483647 w 83"/>
                  <a:gd name="T9" fmla="*/ 2147483647 h 44"/>
                  <a:gd name="T10" fmla="*/ 2147483647 w 83"/>
                  <a:gd name="T11" fmla="*/ 2147483647 h 44"/>
                  <a:gd name="T12" fmla="*/ 2147483647 w 83"/>
                  <a:gd name="T13" fmla="*/ 2147483647 h 44"/>
                  <a:gd name="T14" fmla="*/ 2147483647 w 83"/>
                  <a:gd name="T15" fmla="*/ 2147483647 h 44"/>
                  <a:gd name="T16" fmla="*/ 2147483647 w 83"/>
                  <a:gd name="T17" fmla="*/ 2147483647 h 44"/>
                  <a:gd name="T18" fmla="*/ 2147483647 w 83"/>
                  <a:gd name="T19" fmla="*/ 2147483647 h 44"/>
                  <a:gd name="T20" fmla="*/ 2147483647 w 83"/>
                  <a:gd name="T21" fmla="*/ 2147483647 h 44"/>
                  <a:gd name="T22" fmla="*/ 2147483647 w 83"/>
                  <a:gd name="T23" fmla="*/ 2147483647 h 44"/>
                  <a:gd name="T24" fmla="*/ 2147483647 w 83"/>
                  <a:gd name="T25" fmla="*/ 2147483647 h 44"/>
                  <a:gd name="T26" fmla="*/ 2147483647 w 83"/>
                  <a:gd name="T27" fmla="*/ 2147483647 h 44"/>
                  <a:gd name="T28" fmla="*/ 2147483647 w 83"/>
                  <a:gd name="T29" fmla="*/ 2147483647 h 44"/>
                  <a:gd name="T30" fmla="*/ 2147483647 w 83"/>
                  <a:gd name="T31" fmla="*/ 2147483647 h 44"/>
                  <a:gd name="T32" fmla="*/ 2147483647 w 83"/>
                  <a:gd name="T33" fmla="*/ 2147483647 h 44"/>
                  <a:gd name="T34" fmla="*/ 2147483647 w 83"/>
                  <a:gd name="T35" fmla="*/ 2147483647 h 44"/>
                  <a:gd name="T36" fmla="*/ 2147483647 w 83"/>
                  <a:gd name="T37" fmla="*/ 2147483647 h 44"/>
                  <a:gd name="T38" fmla="*/ 2147483647 w 83"/>
                  <a:gd name="T39" fmla="*/ 2147483647 h 44"/>
                  <a:gd name="T40" fmla="*/ 2147483647 w 83"/>
                  <a:gd name="T41" fmla="*/ 2147483647 h 44"/>
                  <a:gd name="T42" fmla="*/ 2147483647 w 83"/>
                  <a:gd name="T43" fmla="*/ 2147483647 h 44"/>
                  <a:gd name="T44" fmla="*/ 2147483647 w 83"/>
                  <a:gd name="T45" fmla="*/ 2147483647 h 44"/>
                  <a:gd name="T46" fmla="*/ 2147483647 w 83"/>
                  <a:gd name="T47" fmla="*/ 2147483647 h 44"/>
                  <a:gd name="T48" fmla="*/ 2147483647 w 83"/>
                  <a:gd name="T49" fmla="*/ 2147483647 h 44"/>
                  <a:gd name="T50" fmla="*/ 2147483647 w 83"/>
                  <a:gd name="T51" fmla="*/ 2147483647 h 44"/>
                  <a:gd name="T52" fmla="*/ 2147483647 w 83"/>
                  <a:gd name="T53" fmla="*/ 2147483647 h 44"/>
                  <a:gd name="T54" fmla="*/ 2147483647 w 83"/>
                  <a:gd name="T55" fmla="*/ 2147483647 h 44"/>
                  <a:gd name="T56" fmla="*/ 2147483647 w 83"/>
                  <a:gd name="T57" fmla="*/ 2147483647 h 44"/>
                  <a:gd name="T58" fmla="*/ 2147483647 w 83"/>
                  <a:gd name="T59" fmla="*/ 2147483647 h 44"/>
                  <a:gd name="T60" fmla="*/ 2147483647 w 83"/>
                  <a:gd name="T61" fmla="*/ 2147483647 h 44"/>
                  <a:gd name="T62" fmla="*/ 2147483647 w 83"/>
                  <a:gd name="T63" fmla="*/ 2147483647 h 44"/>
                  <a:gd name="T64" fmla="*/ 2147483647 w 83"/>
                  <a:gd name="T65" fmla="*/ 0 h 44"/>
                  <a:gd name="T66" fmla="*/ 2147483647 w 83"/>
                  <a:gd name="T67" fmla="*/ 0 h 44"/>
                  <a:gd name="T68" fmla="*/ 2147483647 w 83"/>
                  <a:gd name="T69" fmla="*/ 2147483647 h 44"/>
                  <a:gd name="T70" fmla="*/ 2147483647 w 83"/>
                  <a:gd name="T71" fmla="*/ 2147483647 h 44"/>
                  <a:gd name="T72" fmla="*/ 2147483647 w 83"/>
                  <a:gd name="T73" fmla="*/ 2147483647 h 44"/>
                  <a:gd name="T74" fmla="*/ 2147483647 w 83"/>
                  <a:gd name="T75" fmla="*/ 2147483647 h 44"/>
                  <a:gd name="T76" fmla="*/ 2147483647 w 83"/>
                  <a:gd name="T77" fmla="*/ 2147483647 h 44"/>
                  <a:gd name="T78" fmla="*/ 0 w 83"/>
                  <a:gd name="T79" fmla="*/ 2147483647 h 44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w 83"/>
                  <a:gd name="T121" fmla="*/ 0 h 44"/>
                  <a:gd name="T122" fmla="*/ 83 w 83"/>
                  <a:gd name="T123" fmla="*/ 44 h 44"/>
                </a:gdLst>
                <a:ahLst/>
                <a:cxnLst>
                  <a:cxn ang="T80">
                    <a:pos x="T0" y="T1"/>
                  </a:cxn>
                  <a:cxn ang="T81">
                    <a:pos x="T2" y="T3"/>
                  </a:cxn>
                  <a:cxn ang="T82">
                    <a:pos x="T4" y="T5"/>
                  </a:cxn>
                  <a:cxn ang="T83">
                    <a:pos x="T6" y="T7"/>
                  </a:cxn>
                  <a:cxn ang="T84">
                    <a:pos x="T8" y="T9"/>
                  </a:cxn>
                  <a:cxn ang="T85">
                    <a:pos x="T10" y="T11"/>
                  </a:cxn>
                  <a:cxn ang="T86">
                    <a:pos x="T12" y="T13"/>
                  </a:cxn>
                  <a:cxn ang="T87">
                    <a:pos x="T14" y="T15"/>
                  </a:cxn>
                  <a:cxn ang="T88">
                    <a:pos x="T16" y="T17"/>
                  </a:cxn>
                  <a:cxn ang="T89">
                    <a:pos x="T18" y="T19"/>
                  </a:cxn>
                  <a:cxn ang="T90">
                    <a:pos x="T20" y="T21"/>
                  </a:cxn>
                  <a:cxn ang="T91">
                    <a:pos x="T22" y="T23"/>
                  </a:cxn>
                  <a:cxn ang="T92">
                    <a:pos x="T24" y="T25"/>
                  </a:cxn>
                  <a:cxn ang="T93">
                    <a:pos x="T26" y="T27"/>
                  </a:cxn>
                  <a:cxn ang="T94">
                    <a:pos x="T28" y="T29"/>
                  </a:cxn>
                  <a:cxn ang="T95">
                    <a:pos x="T30" y="T31"/>
                  </a:cxn>
                  <a:cxn ang="T96">
                    <a:pos x="T32" y="T33"/>
                  </a:cxn>
                  <a:cxn ang="T97">
                    <a:pos x="T34" y="T35"/>
                  </a:cxn>
                  <a:cxn ang="T98">
                    <a:pos x="T36" y="T37"/>
                  </a:cxn>
                  <a:cxn ang="T99">
                    <a:pos x="T38" y="T39"/>
                  </a:cxn>
                  <a:cxn ang="T100">
                    <a:pos x="T40" y="T41"/>
                  </a:cxn>
                  <a:cxn ang="T101">
                    <a:pos x="T42" y="T43"/>
                  </a:cxn>
                  <a:cxn ang="T102">
                    <a:pos x="T44" y="T45"/>
                  </a:cxn>
                  <a:cxn ang="T103">
                    <a:pos x="T46" y="T47"/>
                  </a:cxn>
                  <a:cxn ang="T104">
                    <a:pos x="T48" y="T49"/>
                  </a:cxn>
                  <a:cxn ang="T105">
                    <a:pos x="T50" y="T51"/>
                  </a:cxn>
                  <a:cxn ang="T106">
                    <a:pos x="T52" y="T53"/>
                  </a:cxn>
                  <a:cxn ang="T107">
                    <a:pos x="T54" y="T55"/>
                  </a:cxn>
                  <a:cxn ang="T108">
                    <a:pos x="T56" y="T57"/>
                  </a:cxn>
                  <a:cxn ang="T109">
                    <a:pos x="T58" y="T59"/>
                  </a:cxn>
                  <a:cxn ang="T110">
                    <a:pos x="T60" y="T61"/>
                  </a:cxn>
                  <a:cxn ang="T111">
                    <a:pos x="T62" y="T63"/>
                  </a:cxn>
                  <a:cxn ang="T112">
                    <a:pos x="T64" y="T65"/>
                  </a:cxn>
                  <a:cxn ang="T113">
                    <a:pos x="T66" y="T67"/>
                  </a:cxn>
                  <a:cxn ang="T114">
                    <a:pos x="T68" y="T69"/>
                  </a:cxn>
                  <a:cxn ang="T115">
                    <a:pos x="T70" y="T71"/>
                  </a:cxn>
                  <a:cxn ang="T116">
                    <a:pos x="T72" y="T73"/>
                  </a:cxn>
                  <a:cxn ang="T117">
                    <a:pos x="T74" y="T75"/>
                  </a:cxn>
                  <a:cxn ang="T118">
                    <a:pos x="T76" y="T77"/>
                  </a:cxn>
                  <a:cxn ang="T119">
                    <a:pos x="T78" y="T79"/>
                  </a:cxn>
                </a:cxnLst>
                <a:rect l="T120" t="T121" r="T122" b="T123"/>
                <a:pathLst>
                  <a:path w="83" h="44">
                    <a:moveTo>
                      <a:pt x="0" y="29"/>
                    </a:moveTo>
                    <a:lnTo>
                      <a:pt x="3" y="28"/>
                    </a:lnTo>
                    <a:lnTo>
                      <a:pt x="15" y="28"/>
                    </a:lnTo>
                    <a:lnTo>
                      <a:pt x="18" y="30"/>
                    </a:lnTo>
                    <a:lnTo>
                      <a:pt x="29" y="22"/>
                    </a:lnTo>
                    <a:lnTo>
                      <a:pt x="37" y="27"/>
                    </a:lnTo>
                    <a:lnTo>
                      <a:pt x="33" y="28"/>
                    </a:lnTo>
                    <a:lnTo>
                      <a:pt x="33" y="34"/>
                    </a:lnTo>
                    <a:lnTo>
                      <a:pt x="29" y="36"/>
                    </a:lnTo>
                    <a:lnTo>
                      <a:pt x="33" y="39"/>
                    </a:lnTo>
                    <a:lnTo>
                      <a:pt x="32" y="43"/>
                    </a:lnTo>
                    <a:lnTo>
                      <a:pt x="37" y="44"/>
                    </a:lnTo>
                    <a:lnTo>
                      <a:pt x="46" y="37"/>
                    </a:lnTo>
                    <a:lnTo>
                      <a:pt x="55" y="36"/>
                    </a:lnTo>
                    <a:lnTo>
                      <a:pt x="60" y="39"/>
                    </a:lnTo>
                    <a:lnTo>
                      <a:pt x="66" y="31"/>
                    </a:lnTo>
                    <a:lnTo>
                      <a:pt x="70" y="31"/>
                    </a:lnTo>
                    <a:lnTo>
                      <a:pt x="81" y="38"/>
                    </a:lnTo>
                    <a:lnTo>
                      <a:pt x="83" y="27"/>
                    </a:lnTo>
                    <a:lnTo>
                      <a:pt x="78" y="14"/>
                    </a:lnTo>
                    <a:lnTo>
                      <a:pt x="65" y="12"/>
                    </a:lnTo>
                    <a:lnTo>
                      <a:pt x="62" y="13"/>
                    </a:lnTo>
                    <a:lnTo>
                      <a:pt x="57" y="9"/>
                    </a:lnTo>
                    <a:lnTo>
                      <a:pt x="54" y="11"/>
                    </a:lnTo>
                    <a:lnTo>
                      <a:pt x="52" y="6"/>
                    </a:lnTo>
                    <a:lnTo>
                      <a:pt x="47" y="7"/>
                    </a:lnTo>
                    <a:lnTo>
                      <a:pt x="51" y="12"/>
                    </a:lnTo>
                    <a:lnTo>
                      <a:pt x="45" y="17"/>
                    </a:lnTo>
                    <a:lnTo>
                      <a:pt x="40" y="15"/>
                    </a:lnTo>
                    <a:lnTo>
                      <a:pt x="40" y="11"/>
                    </a:lnTo>
                    <a:lnTo>
                      <a:pt x="33" y="14"/>
                    </a:lnTo>
                    <a:lnTo>
                      <a:pt x="28" y="11"/>
                    </a:lnTo>
                    <a:lnTo>
                      <a:pt x="36" y="0"/>
                    </a:lnTo>
                    <a:lnTo>
                      <a:pt x="25" y="0"/>
                    </a:lnTo>
                    <a:lnTo>
                      <a:pt x="20" y="5"/>
                    </a:lnTo>
                    <a:lnTo>
                      <a:pt x="15" y="4"/>
                    </a:lnTo>
                    <a:lnTo>
                      <a:pt x="14" y="6"/>
                    </a:lnTo>
                    <a:lnTo>
                      <a:pt x="6" y="3"/>
                    </a:lnTo>
                    <a:lnTo>
                      <a:pt x="5" y="22"/>
                    </a:lnTo>
                    <a:lnTo>
                      <a:pt x="0" y="29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1" name="S_RN">
                <a:extLst>
                  <a:ext uri="{FF2B5EF4-FFF2-40B4-BE49-F238E27FC236}">
                    <a16:creationId xmlns:a16="http://schemas.microsoft.com/office/drawing/2014/main" id="{DAE14148-780A-4863-9DED-6A7CD108B38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38151" y="1251867"/>
                <a:ext cx="157799" cy="87476"/>
              </a:xfrm>
              <a:custGeom>
                <a:avLst/>
                <a:gdLst>
                  <a:gd name="T0" fmla="*/ 0 w 73"/>
                  <a:gd name="T1" fmla="*/ 2147483647 h 43"/>
                  <a:gd name="T2" fmla="*/ 2147483647 w 73"/>
                  <a:gd name="T3" fmla="*/ 2147483647 h 43"/>
                  <a:gd name="T4" fmla="*/ 2147483647 w 73"/>
                  <a:gd name="T5" fmla="*/ 2147483647 h 43"/>
                  <a:gd name="T6" fmla="*/ 2147483647 w 73"/>
                  <a:gd name="T7" fmla="*/ 0 h 43"/>
                  <a:gd name="T8" fmla="*/ 2147483647 w 73"/>
                  <a:gd name="T9" fmla="*/ 0 h 43"/>
                  <a:gd name="T10" fmla="*/ 2147483647 w 73"/>
                  <a:gd name="T11" fmla="*/ 2147483647 h 43"/>
                  <a:gd name="T12" fmla="*/ 2147483647 w 73"/>
                  <a:gd name="T13" fmla="*/ 2147483647 h 43"/>
                  <a:gd name="T14" fmla="*/ 2147483647 w 73"/>
                  <a:gd name="T15" fmla="*/ 2147483647 h 43"/>
                  <a:gd name="T16" fmla="*/ 2147483647 w 73"/>
                  <a:gd name="T17" fmla="*/ 2147483647 h 43"/>
                  <a:gd name="T18" fmla="*/ 2147483647 w 73"/>
                  <a:gd name="T19" fmla="*/ 2147483647 h 43"/>
                  <a:gd name="T20" fmla="*/ 2147483647 w 73"/>
                  <a:gd name="T21" fmla="*/ 2147483647 h 43"/>
                  <a:gd name="T22" fmla="*/ 2147483647 w 73"/>
                  <a:gd name="T23" fmla="*/ 2147483647 h 43"/>
                  <a:gd name="T24" fmla="*/ 2147483647 w 73"/>
                  <a:gd name="T25" fmla="*/ 2147483647 h 43"/>
                  <a:gd name="T26" fmla="*/ 2147483647 w 73"/>
                  <a:gd name="T27" fmla="*/ 2147483647 h 43"/>
                  <a:gd name="T28" fmla="*/ 2147483647 w 73"/>
                  <a:gd name="T29" fmla="*/ 2147483647 h 43"/>
                  <a:gd name="T30" fmla="*/ 2147483647 w 73"/>
                  <a:gd name="T31" fmla="*/ 2147483647 h 43"/>
                  <a:gd name="T32" fmla="*/ 2147483647 w 73"/>
                  <a:gd name="T33" fmla="*/ 2147483647 h 43"/>
                  <a:gd name="T34" fmla="*/ 2147483647 w 73"/>
                  <a:gd name="T35" fmla="*/ 2147483647 h 43"/>
                  <a:gd name="T36" fmla="*/ 2147483647 w 73"/>
                  <a:gd name="T37" fmla="*/ 2147483647 h 43"/>
                  <a:gd name="T38" fmla="*/ 2147483647 w 73"/>
                  <a:gd name="T39" fmla="*/ 2147483647 h 43"/>
                  <a:gd name="T40" fmla="*/ 2147483647 w 73"/>
                  <a:gd name="T41" fmla="*/ 2147483647 h 43"/>
                  <a:gd name="T42" fmla="*/ 2147483647 w 73"/>
                  <a:gd name="T43" fmla="*/ 2147483647 h 43"/>
                  <a:gd name="T44" fmla="*/ 2147483647 w 73"/>
                  <a:gd name="T45" fmla="*/ 2147483647 h 43"/>
                  <a:gd name="T46" fmla="*/ 2147483647 w 73"/>
                  <a:gd name="T47" fmla="*/ 2147483647 h 43"/>
                  <a:gd name="T48" fmla="*/ 2147483647 w 73"/>
                  <a:gd name="T49" fmla="*/ 2147483647 h 43"/>
                  <a:gd name="T50" fmla="*/ 2147483647 w 73"/>
                  <a:gd name="T51" fmla="*/ 2147483647 h 43"/>
                  <a:gd name="T52" fmla="*/ 2147483647 w 73"/>
                  <a:gd name="T53" fmla="*/ 2147483647 h 43"/>
                  <a:gd name="T54" fmla="*/ 2147483647 w 73"/>
                  <a:gd name="T55" fmla="*/ 2147483647 h 43"/>
                  <a:gd name="T56" fmla="*/ 2147483647 w 73"/>
                  <a:gd name="T57" fmla="*/ 2147483647 h 43"/>
                  <a:gd name="T58" fmla="*/ 2147483647 w 73"/>
                  <a:gd name="T59" fmla="*/ 2147483647 h 43"/>
                  <a:gd name="T60" fmla="*/ 2147483647 w 73"/>
                  <a:gd name="T61" fmla="*/ 2147483647 h 43"/>
                  <a:gd name="T62" fmla="*/ 2147483647 w 73"/>
                  <a:gd name="T63" fmla="*/ 2147483647 h 43"/>
                  <a:gd name="T64" fmla="*/ 0 w 73"/>
                  <a:gd name="T65" fmla="*/ 2147483647 h 43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w 73"/>
                  <a:gd name="T100" fmla="*/ 0 h 43"/>
                  <a:gd name="T101" fmla="*/ 73 w 73"/>
                  <a:gd name="T102" fmla="*/ 43 h 43"/>
                </a:gdLst>
                <a:ahLst/>
                <a:cxnLst>
                  <a:cxn ang="T66">
                    <a:pos x="T0" y="T1"/>
                  </a:cxn>
                  <a:cxn ang="T67">
                    <a:pos x="T2" y="T3"/>
                  </a:cxn>
                  <a:cxn ang="T68">
                    <a:pos x="T4" y="T5"/>
                  </a:cxn>
                  <a:cxn ang="T69">
                    <a:pos x="T6" y="T7"/>
                  </a:cxn>
                  <a:cxn ang="T70">
                    <a:pos x="T8" y="T9"/>
                  </a:cxn>
                  <a:cxn ang="T71">
                    <a:pos x="T10" y="T11"/>
                  </a:cxn>
                  <a:cxn ang="T72">
                    <a:pos x="T12" y="T13"/>
                  </a:cxn>
                  <a:cxn ang="T73">
                    <a:pos x="T14" y="T15"/>
                  </a:cxn>
                  <a:cxn ang="T74">
                    <a:pos x="T16" y="T17"/>
                  </a:cxn>
                  <a:cxn ang="T75">
                    <a:pos x="T18" y="T19"/>
                  </a:cxn>
                  <a:cxn ang="T76">
                    <a:pos x="T20" y="T21"/>
                  </a:cxn>
                  <a:cxn ang="T77">
                    <a:pos x="T22" y="T23"/>
                  </a:cxn>
                  <a:cxn ang="T78">
                    <a:pos x="T24" y="T25"/>
                  </a:cxn>
                  <a:cxn ang="T79">
                    <a:pos x="T26" y="T27"/>
                  </a:cxn>
                  <a:cxn ang="T80">
                    <a:pos x="T28" y="T29"/>
                  </a:cxn>
                  <a:cxn ang="T81">
                    <a:pos x="T30" y="T31"/>
                  </a:cxn>
                  <a:cxn ang="T82">
                    <a:pos x="T32" y="T33"/>
                  </a:cxn>
                  <a:cxn ang="T83">
                    <a:pos x="T34" y="T35"/>
                  </a:cxn>
                  <a:cxn ang="T84">
                    <a:pos x="T36" y="T37"/>
                  </a:cxn>
                  <a:cxn ang="T85">
                    <a:pos x="T38" y="T39"/>
                  </a:cxn>
                  <a:cxn ang="T86">
                    <a:pos x="T40" y="T41"/>
                  </a:cxn>
                  <a:cxn ang="T87">
                    <a:pos x="T42" y="T43"/>
                  </a:cxn>
                  <a:cxn ang="T88">
                    <a:pos x="T44" y="T45"/>
                  </a:cxn>
                  <a:cxn ang="T89">
                    <a:pos x="T46" y="T47"/>
                  </a:cxn>
                  <a:cxn ang="T90">
                    <a:pos x="T48" y="T49"/>
                  </a:cxn>
                  <a:cxn ang="T91">
                    <a:pos x="T50" y="T51"/>
                  </a:cxn>
                  <a:cxn ang="T92">
                    <a:pos x="T52" y="T53"/>
                  </a:cxn>
                  <a:cxn ang="T93">
                    <a:pos x="T54" y="T55"/>
                  </a:cxn>
                  <a:cxn ang="T94">
                    <a:pos x="T56" y="T57"/>
                  </a:cxn>
                  <a:cxn ang="T95">
                    <a:pos x="T58" y="T59"/>
                  </a:cxn>
                  <a:cxn ang="T96">
                    <a:pos x="T60" y="T61"/>
                  </a:cxn>
                  <a:cxn ang="T97">
                    <a:pos x="T62" y="T63"/>
                  </a:cxn>
                  <a:cxn ang="T98">
                    <a:pos x="T64" y="T65"/>
                  </a:cxn>
                </a:cxnLst>
                <a:rect l="T99" t="T100" r="T101" b="T102"/>
                <a:pathLst>
                  <a:path w="73" h="43">
                    <a:moveTo>
                      <a:pt x="0" y="30"/>
                    </a:moveTo>
                    <a:lnTo>
                      <a:pt x="14" y="16"/>
                    </a:lnTo>
                    <a:lnTo>
                      <a:pt x="15" y="8"/>
                    </a:lnTo>
                    <a:lnTo>
                      <a:pt x="22" y="0"/>
                    </a:lnTo>
                    <a:lnTo>
                      <a:pt x="29" y="0"/>
                    </a:lnTo>
                    <a:lnTo>
                      <a:pt x="31" y="3"/>
                    </a:lnTo>
                    <a:lnTo>
                      <a:pt x="36" y="1"/>
                    </a:lnTo>
                    <a:lnTo>
                      <a:pt x="40" y="7"/>
                    </a:lnTo>
                    <a:lnTo>
                      <a:pt x="45" y="6"/>
                    </a:lnTo>
                    <a:lnTo>
                      <a:pt x="54" y="8"/>
                    </a:lnTo>
                    <a:lnTo>
                      <a:pt x="54" y="6"/>
                    </a:lnTo>
                    <a:lnTo>
                      <a:pt x="66" y="11"/>
                    </a:lnTo>
                    <a:lnTo>
                      <a:pt x="69" y="18"/>
                    </a:lnTo>
                    <a:lnTo>
                      <a:pt x="68" y="24"/>
                    </a:lnTo>
                    <a:lnTo>
                      <a:pt x="73" y="36"/>
                    </a:lnTo>
                    <a:lnTo>
                      <a:pt x="72" y="42"/>
                    </a:lnTo>
                    <a:lnTo>
                      <a:pt x="60" y="39"/>
                    </a:lnTo>
                    <a:lnTo>
                      <a:pt x="56" y="39"/>
                    </a:lnTo>
                    <a:lnTo>
                      <a:pt x="51" y="35"/>
                    </a:lnTo>
                    <a:lnTo>
                      <a:pt x="45" y="33"/>
                    </a:lnTo>
                    <a:lnTo>
                      <a:pt x="41" y="33"/>
                    </a:lnTo>
                    <a:lnTo>
                      <a:pt x="45" y="38"/>
                    </a:lnTo>
                    <a:lnTo>
                      <a:pt x="40" y="43"/>
                    </a:lnTo>
                    <a:lnTo>
                      <a:pt x="34" y="41"/>
                    </a:lnTo>
                    <a:lnTo>
                      <a:pt x="33" y="37"/>
                    </a:lnTo>
                    <a:lnTo>
                      <a:pt x="27" y="41"/>
                    </a:lnTo>
                    <a:lnTo>
                      <a:pt x="23" y="38"/>
                    </a:lnTo>
                    <a:lnTo>
                      <a:pt x="30" y="25"/>
                    </a:lnTo>
                    <a:lnTo>
                      <a:pt x="19" y="26"/>
                    </a:lnTo>
                    <a:lnTo>
                      <a:pt x="14" y="31"/>
                    </a:lnTo>
                    <a:lnTo>
                      <a:pt x="8" y="29"/>
                    </a:lnTo>
                    <a:lnTo>
                      <a:pt x="8" y="32"/>
                    </a:lnTo>
                    <a:lnTo>
                      <a:pt x="0" y="3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2" name="S_CE">
                <a:extLst>
                  <a:ext uri="{FF2B5EF4-FFF2-40B4-BE49-F238E27FC236}">
                    <a16:creationId xmlns:a16="http://schemas.microsoft.com/office/drawing/2014/main" id="{9895BCFF-BF20-40BD-A400-34467B106D9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21202" y="1150051"/>
                <a:ext cx="178825" cy="219700"/>
              </a:xfrm>
              <a:custGeom>
                <a:avLst/>
                <a:gdLst>
                  <a:gd name="T0" fmla="*/ 2147483647 w 79"/>
                  <a:gd name="T1" fmla="*/ 2147483647 h 102"/>
                  <a:gd name="T2" fmla="*/ 2147483647 w 79"/>
                  <a:gd name="T3" fmla="*/ 2147483647 h 102"/>
                  <a:gd name="T4" fmla="*/ 2147483647 w 79"/>
                  <a:gd name="T5" fmla="*/ 2147483647 h 102"/>
                  <a:gd name="T6" fmla="*/ 2147483647 w 79"/>
                  <a:gd name="T7" fmla="*/ 2147483647 h 102"/>
                  <a:gd name="T8" fmla="*/ 2147483647 w 79"/>
                  <a:gd name="T9" fmla="*/ 2147483647 h 102"/>
                  <a:gd name="T10" fmla="*/ 2147483647 w 79"/>
                  <a:gd name="T11" fmla="*/ 2147483647 h 102"/>
                  <a:gd name="T12" fmla="*/ 2147483647 w 79"/>
                  <a:gd name="T13" fmla="*/ 2147483647 h 102"/>
                  <a:gd name="T14" fmla="*/ 2147483647 w 79"/>
                  <a:gd name="T15" fmla="*/ 2147483647 h 102"/>
                  <a:gd name="T16" fmla="*/ 2147483647 w 79"/>
                  <a:gd name="T17" fmla="*/ 2147483647 h 102"/>
                  <a:gd name="T18" fmla="*/ 2147483647 w 79"/>
                  <a:gd name="T19" fmla="*/ 2147483647 h 102"/>
                  <a:gd name="T20" fmla="*/ 2147483647 w 79"/>
                  <a:gd name="T21" fmla="*/ 2147483647 h 102"/>
                  <a:gd name="T22" fmla="*/ 2147483647 w 79"/>
                  <a:gd name="T23" fmla="*/ 2147483647 h 102"/>
                  <a:gd name="T24" fmla="*/ 2147483647 w 79"/>
                  <a:gd name="T25" fmla="*/ 2147483647 h 102"/>
                  <a:gd name="T26" fmla="*/ 2147483647 w 79"/>
                  <a:gd name="T27" fmla="*/ 2147483647 h 102"/>
                  <a:gd name="T28" fmla="*/ 2147483647 w 79"/>
                  <a:gd name="T29" fmla="*/ 2147483647 h 102"/>
                  <a:gd name="T30" fmla="*/ 2147483647 w 79"/>
                  <a:gd name="T31" fmla="*/ 2147483647 h 102"/>
                  <a:gd name="T32" fmla="*/ 2147483647 w 79"/>
                  <a:gd name="T33" fmla="*/ 0 h 102"/>
                  <a:gd name="T34" fmla="*/ 2147483647 w 79"/>
                  <a:gd name="T35" fmla="*/ 0 h 102"/>
                  <a:gd name="T36" fmla="*/ 2147483647 w 79"/>
                  <a:gd name="T37" fmla="*/ 2147483647 h 102"/>
                  <a:gd name="T38" fmla="*/ 0 w 79"/>
                  <a:gd name="T39" fmla="*/ 2147483647 h 102"/>
                  <a:gd name="T40" fmla="*/ 2147483647 w 79"/>
                  <a:gd name="T41" fmla="*/ 2147483647 h 102"/>
                  <a:gd name="T42" fmla="*/ 2147483647 w 79"/>
                  <a:gd name="T43" fmla="*/ 2147483647 h 102"/>
                  <a:gd name="T44" fmla="*/ 2147483647 w 79"/>
                  <a:gd name="T45" fmla="*/ 2147483647 h 102"/>
                  <a:gd name="T46" fmla="*/ 2147483647 w 79"/>
                  <a:gd name="T47" fmla="*/ 2147483647 h 102"/>
                  <a:gd name="T48" fmla="*/ 2147483647 w 79"/>
                  <a:gd name="T49" fmla="*/ 2147483647 h 102"/>
                  <a:gd name="T50" fmla="*/ 2147483647 w 79"/>
                  <a:gd name="T51" fmla="*/ 2147483647 h 102"/>
                  <a:gd name="T52" fmla="*/ 2147483647 w 79"/>
                  <a:gd name="T53" fmla="*/ 2147483647 h 102"/>
                  <a:gd name="T54" fmla="*/ 2147483647 w 79"/>
                  <a:gd name="T55" fmla="*/ 2147483647 h 102"/>
                  <a:gd name="T56" fmla="*/ 2147483647 w 79"/>
                  <a:gd name="T57" fmla="*/ 2147483647 h 102"/>
                  <a:gd name="T58" fmla="*/ 2147483647 w 79"/>
                  <a:gd name="T59" fmla="*/ 2147483647 h 102"/>
                  <a:gd name="T60" fmla="*/ 2147483647 w 79"/>
                  <a:gd name="T61" fmla="*/ 2147483647 h 102"/>
                  <a:gd name="T62" fmla="*/ 2147483647 w 79"/>
                  <a:gd name="T63" fmla="*/ 2147483647 h 102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w 79"/>
                  <a:gd name="T97" fmla="*/ 0 h 102"/>
                  <a:gd name="T98" fmla="*/ 79 w 79"/>
                  <a:gd name="T99" fmla="*/ 102 h 102"/>
                </a:gdLst>
                <a:ahLst/>
                <a:cxnLst>
                  <a:cxn ang="T64">
                    <a:pos x="T0" y="T1"/>
                  </a:cxn>
                  <a:cxn ang="T65">
                    <a:pos x="T2" y="T3"/>
                  </a:cxn>
                  <a:cxn ang="T66">
                    <a:pos x="T4" y="T5"/>
                  </a:cxn>
                  <a:cxn ang="T67">
                    <a:pos x="T6" y="T7"/>
                  </a:cxn>
                  <a:cxn ang="T68">
                    <a:pos x="T8" y="T9"/>
                  </a:cxn>
                  <a:cxn ang="T69">
                    <a:pos x="T10" y="T11"/>
                  </a:cxn>
                  <a:cxn ang="T70">
                    <a:pos x="T12" y="T13"/>
                  </a:cxn>
                  <a:cxn ang="T71">
                    <a:pos x="T14" y="T15"/>
                  </a:cxn>
                  <a:cxn ang="T72">
                    <a:pos x="T16" y="T17"/>
                  </a:cxn>
                  <a:cxn ang="T73">
                    <a:pos x="T18" y="T19"/>
                  </a:cxn>
                  <a:cxn ang="T74">
                    <a:pos x="T20" y="T21"/>
                  </a:cxn>
                  <a:cxn ang="T75">
                    <a:pos x="T22" y="T23"/>
                  </a:cxn>
                  <a:cxn ang="T76">
                    <a:pos x="T24" y="T25"/>
                  </a:cxn>
                  <a:cxn ang="T77">
                    <a:pos x="T26" y="T27"/>
                  </a:cxn>
                  <a:cxn ang="T78">
                    <a:pos x="T28" y="T29"/>
                  </a:cxn>
                  <a:cxn ang="T79">
                    <a:pos x="T30" y="T31"/>
                  </a:cxn>
                  <a:cxn ang="T80">
                    <a:pos x="T32" y="T33"/>
                  </a:cxn>
                  <a:cxn ang="T81">
                    <a:pos x="T34" y="T35"/>
                  </a:cxn>
                  <a:cxn ang="T82">
                    <a:pos x="T36" y="T37"/>
                  </a:cxn>
                  <a:cxn ang="T83">
                    <a:pos x="T38" y="T39"/>
                  </a:cxn>
                  <a:cxn ang="T84">
                    <a:pos x="T40" y="T41"/>
                  </a:cxn>
                  <a:cxn ang="T85">
                    <a:pos x="T42" y="T43"/>
                  </a:cxn>
                  <a:cxn ang="T86">
                    <a:pos x="T44" y="T45"/>
                  </a:cxn>
                  <a:cxn ang="T87">
                    <a:pos x="T46" y="T47"/>
                  </a:cxn>
                  <a:cxn ang="T88">
                    <a:pos x="T48" y="T49"/>
                  </a:cxn>
                  <a:cxn ang="T89">
                    <a:pos x="T50" y="T51"/>
                  </a:cxn>
                  <a:cxn ang="T90">
                    <a:pos x="T52" y="T53"/>
                  </a:cxn>
                  <a:cxn ang="T91">
                    <a:pos x="T54" y="T55"/>
                  </a:cxn>
                  <a:cxn ang="T92">
                    <a:pos x="T56" y="T57"/>
                  </a:cxn>
                  <a:cxn ang="T93">
                    <a:pos x="T58" y="T59"/>
                  </a:cxn>
                  <a:cxn ang="T94">
                    <a:pos x="T60" y="T61"/>
                  </a:cxn>
                  <a:cxn ang="T95">
                    <a:pos x="T62" y="T63"/>
                  </a:cxn>
                </a:cxnLst>
                <a:rect l="T96" t="T97" r="T98" b="T99"/>
                <a:pathLst>
                  <a:path w="79" h="102">
                    <a:moveTo>
                      <a:pt x="11" y="91"/>
                    </a:moveTo>
                    <a:lnTo>
                      <a:pt x="30" y="92"/>
                    </a:lnTo>
                    <a:lnTo>
                      <a:pt x="44" y="102"/>
                    </a:lnTo>
                    <a:lnTo>
                      <a:pt x="51" y="93"/>
                    </a:lnTo>
                    <a:lnTo>
                      <a:pt x="50" y="74"/>
                    </a:lnTo>
                    <a:lnTo>
                      <a:pt x="67" y="61"/>
                    </a:lnTo>
                    <a:lnTo>
                      <a:pt x="66" y="54"/>
                    </a:lnTo>
                    <a:lnTo>
                      <a:pt x="72" y="46"/>
                    </a:lnTo>
                    <a:lnTo>
                      <a:pt x="79" y="44"/>
                    </a:lnTo>
                    <a:lnTo>
                      <a:pt x="76" y="41"/>
                    </a:lnTo>
                    <a:lnTo>
                      <a:pt x="72" y="42"/>
                    </a:lnTo>
                    <a:lnTo>
                      <a:pt x="74" y="37"/>
                    </a:lnTo>
                    <a:lnTo>
                      <a:pt x="69" y="37"/>
                    </a:lnTo>
                    <a:lnTo>
                      <a:pt x="58" y="23"/>
                    </a:lnTo>
                    <a:lnTo>
                      <a:pt x="44" y="13"/>
                    </a:lnTo>
                    <a:lnTo>
                      <a:pt x="32" y="2"/>
                    </a:lnTo>
                    <a:lnTo>
                      <a:pt x="22" y="0"/>
                    </a:lnTo>
                    <a:lnTo>
                      <a:pt x="9" y="0"/>
                    </a:lnTo>
                    <a:lnTo>
                      <a:pt x="3" y="3"/>
                    </a:lnTo>
                    <a:lnTo>
                      <a:pt x="0" y="15"/>
                    </a:lnTo>
                    <a:lnTo>
                      <a:pt x="6" y="27"/>
                    </a:lnTo>
                    <a:lnTo>
                      <a:pt x="2" y="34"/>
                    </a:lnTo>
                    <a:lnTo>
                      <a:pt x="5" y="42"/>
                    </a:lnTo>
                    <a:lnTo>
                      <a:pt x="2" y="52"/>
                    </a:lnTo>
                    <a:lnTo>
                      <a:pt x="7" y="54"/>
                    </a:lnTo>
                    <a:lnTo>
                      <a:pt x="4" y="58"/>
                    </a:lnTo>
                    <a:lnTo>
                      <a:pt x="11" y="66"/>
                    </a:lnTo>
                    <a:lnTo>
                      <a:pt x="8" y="73"/>
                    </a:lnTo>
                    <a:lnTo>
                      <a:pt x="14" y="78"/>
                    </a:lnTo>
                    <a:lnTo>
                      <a:pt x="14" y="83"/>
                    </a:lnTo>
                    <a:lnTo>
                      <a:pt x="9" y="86"/>
                    </a:lnTo>
                    <a:lnTo>
                      <a:pt x="11" y="91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3" name="S_PI">
                <a:extLst>
                  <a:ext uri="{FF2B5EF4-FFF2-40B4-BE49-F238E27FC236}">
                    <a16:creationId xmlns:a16="http://schemas.microsoft.com/office/drawing/2014/main" id="{999DFF28-DC50-47F3-B674-B01AF9185B5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502726" y="1145430"/>
                <a:ext cx="253320" cy="329624"/>
              </a:xfrm>
              <a:custGeom>
                <a:avLst/>
                <a:gdLst>
                  <a:gd name="T0" fmla="*/ 0 w 114"/>
                  <a:gd name="T1" fmla="*/ 2147483647 h 157"/>
                  <a:gd name="T2" fmla="*/ 2147483647 w 114"/>
                  <a:gd name="T3" fmla="*/ 2147483647 h 157"/>
                  <a:gd name="T4" fmla="*/ 2147483647 w 114"/>
                  <a:gd name="T5" fmla="*/ 2147483647 h 157"/>
                  <a:gd name="T6" fmla="*/ 2147483647 w 114"/>
                  <a:gd name="T7" fmla="*/ 2147483647 h 157"/>
                  <a:gd name="T8" fmla="*/ 2147483647 w 114"/>
                  <a:gd name="T9" fmla="*/ 2147483647 h 157"/>
                  <a:gd name="T10" fmla="*/ 2147483647 w 114"/>
                  <a:gd name="T11" fmla="*/ 2147483647 h 157"/>
                  <a:gd name="T12" fmla="*/ 2147483647 w 114"/>
                  <a:gd name="T13" fmla="*/ 2147483647 h 157"/>
                  <a:gd name="T14" fmla="*/ 2147483647 w 114"/>
                  <a:gd name="T15" fmla="*/ 2147483647 h 157"/>
                  <a:gd name="T16" fmla="*/ 2147483647 w 114"/>
                  <a:gd name="T17" fmla="*/ 2147483647 h 157"/>
                  <a:gd name="T18" fmla="*/ 2147483647 w 114"/>
                  <a:gd name="T19" fmla="*/ 2147483647 h 157"/>
                  <a:gd name="T20" fmla="*/ 2147483647 w 114"/>
                  <a:gd name="T21" fmla="*/ 2147483647 h 157"/>
                  <a:gd name="T22" fmla="*/ 2147483647 w 114"/>
                  <a:gd name="T23" fmla="*/ 2147483647 h 157"/>
                  <a:gd name="T24" fmla="*/ 2147483647 w 114"/>
                  <a:gd name="T25" fmla="*/ 2147483647 h 157"/>
                  <a:gd name="T26" fmla="*/ 2147483647 w 114"/>
                  <a:gd name="T27" fmla="*/ 2147483647 h 157"/>
                  <a:gd name="T28" fmla="*/ 2147483647 w 114"/>
                  <a:gd name="T29" fmla="*/ 2147483647 h 157"/>
                  <a:gd name="T30" fmla="*/ 2147483647 w 114"/>
                  <a:gd name="T31" fmla="*/ 2147483647 h 157"/>
                  <a:gd name="T32" fmla="*/ 2147483647 w 114"/>
                  <a:gd name="T33" fmla="*/ 2147483647 h 157"/>
                  <a:gd name="T34" fmla="*/ 2147483647 w 114"/>
                  <a:gd name="T35" fmla="*/ 2147483647 h 157"/>
                  <a:gd name="T36" fmla="*/ 2147483647 w 114"/>
                  <a:gd name="T37" fmla="*/ 2147483647 h 157"/>
                  <a:gd name="T38" fmla="*/ 2147483647 w 114"/>
                  <a:gd name="T39" fmla="*/ 2147483647 h 157"/>
                  <a:gd name="T40" fmla="*/ 2147483647 w 114"/>
                  <a:gd name="T41" fmla="*/ 2147483647 h 157"/>
                  <a:gd name="T42" fmla="*/ 2147483647 w 114"/>
                  <a:gd name="T43" fmla="*/ 2147483647 h 157"/>
                  <a:gd name="T44" fmla="*/ 2147483647 w 114"/>
                  <a:gd name="T45" fmla="*/ 2147483647 h 157"/>
                  <a:gd name="T46" fmla="*/ 2147483647 w 114"/>
                  <a:gd name="T47" fmla="*/ 2147483647 h 157"/>
                  <a:gd name="T48" fmla="*/ 2147483647 w 114"/>
                  <a:gd name="T49" fmla="*/ 2147483647 h 157"/>
                  <a:gd name="T50" fmla="*/ 2147483647 w 114"/>
                  <a:gd name="T51" fmla="*/ 2147483647 h 157"/>
                  <a:gd name="T52" fmla="*/ 2147483647 w 114"/>
                  <a:gd name="T53" fmla="*/ 2147483647 h 157"/>
                  <a:gd name="T54" fmla="*/ 2147483647 w 114"/>
                  <a:gd name="T55" fmla="*/ 2147483647 h 157"/>
                  <a:gd name="T56" fmla="*/ 2147483647 w 114"/>
                  <a:gd name="T57" fmla="*/ 2147483647 h 157"/>
                  <a:gd name="T58" fmla="*/ 2147483647 w 114"/>
                  <a:gd name="T59" fmla="*/ 2147483647 h 157"/>
                  <a:gd name="T60" fmla="*/ 2147483647 w 114"/>
                  <a:gd name="T61" fmla="*/ 2147483647 h 157"/>
                  <a:gd name="T62" fmla="*/ 2147483647 w 114"/>
                  <a:gd name="T63" fmla="*/ 2147483647 h 157"/>
                  <a:gd name="T64" fmla="*/ 2147483647 w 114"/>
                  <a:gd name="T65" fmla="*/ 2147483647 h 157"/>
                  <a:gd name="T66" fmla="*/ 2147483647 w 114"/>
                  <a:gd name="T67" fmla="*/ 2147483647 h 157"/>
                  <a:gd name="T68" fmla="*/ 2147483647 w 114"/>
                  <a:gd name="T69" fmla="*/ 2147483647 h 157"/>
                  <a:gd name="T70" fmla="*/ 2147483647 w 114"/>
                  <a:gd name="T71" fmla="*/ 2147483647 h 157"/>
                  <a:gd name="T72" fmla="*/ 2147483647 w 114"/>
                  <a:gd name="T73" fmla="*/ 0 h 157"/>
                  <a:gd name="T74" fmla="*/ 2147483647 w 114"/>
                  <a:gd name="T75" fmla="*/ 2147483647 h 157"/>
                  <a:gd name="T76" fmla="*/ 2147483647 w 114"/>
                  <a:gd name="T77" fmla="*/ 2147483647 h 157"/>
                  <a:gd name="T78" fmla="*/ 2147483647 w 114"/>
                  <a:gd name="T79" fmla="*/ 2147483647 h 157"/>
                  <a:gd name="T80" fmla="*/ 2147483647 w 114"/>
                  <a:gd name="T81" fmla="*/ 2147483647 h 157"/>
                  <a:gd name="T82" fmla="*/ 2147483647 w 114"/>
                  <a:gd name="T83" fmla="*/ 2147483647 h 157"/>
                  <a:gd name="T84" fmla="*/ 2147483647 w 114"/>
                  <a:gd name="T85" fmla="*/ 2147483647 h 157"/>
                  <a:gd name="T86" fmla="*/ 2147483647 w 114"/>
                  <a:gd name="T87" fmla="*/ 2147483647 h 157"/>
                  <a:gd name="T88" fmla="*/ 2147483647 w 114"/>
                  <a:gd name="T89" fmla="*/ 2147483647 h 157"/>
                  <a:gd name="T90" fmla="*/ 2147483647 w 114"/>
                  <a:gd name="T91" fmla="*/ 2147483647 h 157"/>
                  <a:gd name="T92" fmla="*/ 2147483647 w 114"/>
                  <a:gd name="T93" fmla="*/ 2147483647 h 157"/>
                  <a:gd name="T94" fmla="*/ 2147483647 w 114"/>
                  <a:gd name="T95" fmla="*/ 2147483647 h 157"/>
                  <a:gd name="T96" fmla="*/ 2147483647 w 114"/>
                  <a:gd name="T97" fmla="*/ 2147483647 h 157"/>
                  <a:gd name="T98" fmla="*/ 2147483647 w 114"/>
                  <a:gd name="T99" fmla="*/ 2147483647 h 157"/>
                  <a:gd name="T100" fmla="*/ 2147483647 w 114"/>
                  <a:gd name="T101" fmla="*/ 2147483647 h 157"/>
                  <a:gd name="T102" fmla="*/ 2147483647 w 114"/>
                  <a:gd name="T103" fmla="*/ 2147483647 h 157"/>
                  <a:gd name="T104" fmla="*/ 2147483647 w 114"/>
                  <a:gd name="T105" fmla="*/ 2147483647 h 157"/>
                  <a:gd name="T106" fmla="*/ 2147483647 w 114"/>
                  <a:gd name="T107" fmla="*/ 2147483647 h 157"/>
                  <a:gd name="T108" fmla="*/ 2147483647 w 114"/>
                  <a:gd name="T109" fmla="*/ 2147483647 h 157"/>
                  <a:gd name="T110" fmla="*/ 2147483647 w 114"/>
                  <a:gd name="T111" fmla="*/ 2147483647 h 157"/>
                  <a:gd name="T112" fmla="*/ 2147483647 w 114"/>
                  <a:gd name="T113" fmla="*/ 2147483647 h 157"/>
                  <a:gd name="T114" fmla="*/ 2147483647 w 114"/>
                  <a:gd name="T115" fmla="*/ 2147483647 h 157"/>
                  <a:gd name="T116" fmla="*/ 2147483647 w 114"/>
                  <a:gd name="T117" fmla="*/ 2147483647 h 157"/>
                  <a:gd name="T118" fmla="*/ 2147483647 w 114"/>
                  <a:gd name="T119" fmla="*/ 2147483647 h 157"/>
                  <a:gd name="T120" fmla="*/ 0 w 114"/>
                  <a:gd name="T121" fmla="*/ 2147483647 h 157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w 114"/>
                  <a:gd name="T184" fmla="*/ 0 h 157"/>
                  <a:gd name="T185" fmla="*/ 114 w 114"/>
                  <a:gd name="T186" fmla="*/ 157 h 157"/>
                </a:gdLst>
                <a:ahLst/>
                <a:cxnLst>
                  <a:cxn ang="T122">
                    <a:pos x="T0" y="T1"/>
                  </a:cxn>
                  <a:cxn ang="T123">
                    <a:pos x="T2" y="T3"/>
                  </a:cxn>
                  <a:cxn ang="T124">
                    <a:pos x="T4" y="T5"/>
                  </a:cxn>
                  <a:cxn ang="T125">
                    <a:pos x="T6" y="T7"/>
                  </a:cxn>
                  <a:cxn ang="T126">
                    <a:pos x="T8" y="T9"/>
                  </a:cxn>
                  <a:cxn ang="T127">
                    <a:pos x="T10" y="T11"/>
                  </a:cxn>
                  <a:cxn ang="T128">
                    <a:pos x="T12" y="T13"/>
                  </a:cxn>
                  <a:cxn ang="T129">
                    <a:pos x="T14" y="T15"/>
                  </a:cxn>
                  <a:cxn ang="T130">
                    <a:pos x="T16" y="T17"/>
                  </a:cxn>
                  <a:cxn ang="T131">
                    <a:pos x="T18" y="T19"/>
                  </a:cxn>
                  <a:cxn ang="T132">
                    <a:pos x="T20" y="T21"/>
                  </a:cxn>
                  <a:cxn ang="T133">
                    <a:pos x="T22" y="T23"/>
                  </a:cxn>
                  <a:cxn ang="T134">
                    <a:pos x="T24" y="T25"/>
                  </a:cxn>
                  <a:cxn ang="T135">
                    <a:pos x="T26" y="T27"/>
                  </a:cxn>
                  <a:cxn ang="T136">
                    <a:pos x="T28" y="T29"/>
                  </a:cxn>
                  <a:cxn ang="T137">
                    <a:pos x="T30" y="T31"/>
                  </a:cxn>
                  <a:cxn ang="T138">
                    <a:pos x="T32" y="T33"/>
                  </a:cxn>
                  <a:cxn ang="T139">
                    <a:pos x="T34" y="T35"/>
                  </a:cxn>
                  <a:cxn ang="T140">
                    <a:pos x="T36" y="T37"/>
                  </a:cxn>
                  <a:cxn ang="T141">
                    <a:pos x="T38" y="T39"/>
                  </a:cxn>
                  <a:cxn ang="T142">
                    <a:pos x="T40" y="T41"/>
                  </a:cxn>
                  <a:cxn ang="T143">
                    <a:pos x="T42" y="T43"/>
                  </a:cxn>
                  <a:cxn ang="T144">
                    <a:pos x="T44" y="T45"/>
                  </a:cxn>
                  <a:cxn ang="T145">
                    <a:pos x="T46" y="T47"/>
                  </a:cxn>
                  <a:cxn ang="T146">
                    <a:pos x="T48" y="T49"/>
                  </a:cxn>
                  <a:cxn ang="T147">
                    <a:pos x="T50" y="T51"/>
                  </a:cxn>
                  <a:cxn ang="T148">
                    <a:pos x="T52" y="T53"/>
                  </a:cxn>
                  <a:cxn ang="T149">
                    <a:pos x="T54" y="T55"/>
                  </a:cxn>
                  <a:cxn ang="T150">
                    <a:pos x="T56" y="T57"/>
                  </a:cxn>
                  <a:cxn ang="T151">
                    <a:pos x="T58" y="T59"/>
                  </a:cxn>
                  <a:cxn ang="T152">
                    <a:pos x="T60" y="T61"/>
                  </a:cxn>
                  <a:cxn ang="T153">
                    <a:pos x="T62" y="T63"/>
                  </a:cxn>
                  <a:cxn ang="T154">
                    <a:pos x="T64" y="T65"/>
                  </a:cxn>
                  <a:cxn ang="T155">
                    <a:pos x="T66" y="T67"/>
                  </a:cxn>
                  <a:cxn ang="T156">
                    <a:pos x="T68" y="T69"/>
                  </a:cxn>
                  <a:cxn ang="T157">
                    <a:pos x="T70" y="T71"/>
                  </a:cxn>
                  <a:cxn ang="T158">
                    <a:pos x="T72" y="T73"/>
                  </a:cxn>
                  <a:cxn ang="T159">
                    <a:pos x="T74" y="T75"/>
                  </a:cxn>
                  <a:cxn ang="T160">
                    <a:pos x="T76" y="T77"/>
                  </a:cxn>
                  <a:cxn ang="T161">
                    <a:pos x="T78" y="T79"/>
                  </a:cxn>
                  <a:cxn ang="T162">
                    <a:pos x="T80" y="T81"/>
                  </a:cxn>
                  <a:cxn ang="T163">
                    <a:pos x="T82" y="T83"/>
                  </a:cxn>
                  <a:cxn ang="T164">
                    <a:pos x="T84" y="T85"/>
                  </a:cxn>
                  <a:cxn ang="T165">
                    <a:pos x="T86" y="T87"/>
                  </a:cxn>
                  <a:cxn ang="T166">
                    <a:pos x="T88" y="T89"/>
                  </a:cxn>
                  <a:cxn ang="T167">
                    <a:pos x="T90" y="T91"/>
                  </a:cxn>
                  <a:cxn ang="T168">
                    <a:pos x="T92" y="T93"/>
                  </a:cxn>
                  <a:cxn ang="T169">
                    <a:pos x="T94" y="T95"/>
                  </a:cxn>
                  <a:cxn ang="T170">
                    <a:pos x="T96" y="T97"/>
                  </a:cxn>
                  <a:cxn ang="T171">
                    <a:pos x="T98" y="T99"/>
                  </a:cxn>
                  <a:cxn ang="T172">
                    <a:pos x="T100" y="T101"/>
                  </a:cxn>
                  <a:cxn ang="T173">
                    <a:pos x="T102" y="T103"/>
                  </a:cxn>
                  <a:cxn ang="T174">
                    <a:pos x="T104" y="T105"/>
                  </a:cxn>
                  <a:cxn ang="T175">
                    <a:pos x="T106" y="T107"/>
                  </a:cxn>
                  <a:cxn ang="T176">
                    <a:pos x="T108" y="T109"/>
                  </a:cxn>
                  <a:cxn ang="T177">
                    <a:pos x="T110" y="T111"/>
                  </a:cxn>
                  <a:cxn ang="T178">
                    <a:pos x="T112" y="T113"/>
                  </a:cxn>
                  <a:cxn ang="T179">
                    <a:pos x="T114" y="T115"/>
                  </a:cxn>
                  <a:cxn ang="T180">
                    <a:pos x="T116" y="T117"/>
                  </a:cxn>
                  <a:cxn ang="T181">
                    <a:pos x="T118" y="T119"/>
                  </a:cxn>
                  <a:cxn ang="T182">
                    <a:pos x="T120" y="T121"/>
                  </a:cxn>
                </a:cxnLst>
                <a:rect l="T183" t="T184" r="T185" b="T186"/>
                <a:pathLst>
                  <a:path w="114" h="157">
                    <a:moveTo>
                      <a:pt x="0" y="143"/>
                    </a:moveTo>
                    <a:lnTo>
                      <a:pt x="13" y="146"/>
                    </a:lnTo>
                    <a:lnTo>
                      <a:pt x="14" y="151"/>
                    </a:lnTo>
                    <a:lnTo>
                      <a:pt x="19" y="157"/>
                    </a:lnTo>
                    <a:lnTo>
                      <a:pt x="29" y="156"/>
                    </a:lnTo>
                    <a:lnTo>
                      <a:pt x="36" y="151"/>
                    </a:lnTo>
                    <a:lnTo>
                      <a:pt x="44" y="151"/>
                    </a:lnTo>
                    <a:lnTo>
                      <a:pt x="52" y="141"/>
                    </a:lnTo>
                    <a:lnTo>
                      <a:pt x="54" y="134"/>
                    </a:lnTo>
                    <a:lnTo>
                      <a:pt x="50" y="131"/>
                    </a:lnTo>
                    <a:lnTo>
                      <a:pt x="55" y="128"/>
                    </a:lnTo>
                    <a:lnTo>
                      <a:pt x="60" y="131"/>
                    </a:lnTo>
                    <a:lnTo>
                      <a:pt x="65" y="130"/>
                    </a:lnTo>
                    <a:lnTo>
                      <a:pt x="70" y="134"/>
                    </a:lnTo>
                    <a:lnTo>
                      <a:pt x="77" y="132"/>
                    </a:lnTo>
                    <a:lnTo>
                      <a:pt x="81" y="127"/>
                    </a:lnTo>
                    <a:lnTo>
                      <a:pt x="87" y="128"/>
                    </a:lnTo>
                    <a:lnTo>
                      <a:pt x="91" y="123"/>
                    </a:lnTo>
                    <a:lnTo>
                      <a:pt x="94" y="122"/>
                    </a:lnTo>
                    <a:lnTo>
                      <a:pt x="111" y="112"/>
                    </a:lnTo>
                    <a:lnTo>
                      <a:pt x="112" y="107"/>
                    </a:lnTo>
                    <a:lnTo>
                      <a:pt x="109" y="102"/>
                    </a:lnTo>
                    <a:lnTo>
                      <a:pt x="110" y="92"/>
                    </a:lnTo>
                    <a:lnTo>
                      <a:pt x="109" y="90"/>
                    </a:lnTo>
                    <a:lnTo>
                      <a:pt x="114" y="85"/>
                    </a:lnTo>
                    <a:lnTo>
                      <a:pt x="114" y="82"/>
                    </a:lnTo>
                    <a:lnTo>
                      <a:pt x="108" y="77"/>
                    </a:lnTo>
                    <a:lnTo>
                      <a:pt x="111" y="69"/>
                    </a:lnTo>
                    <a:lnTo>
                      <a:pt x="104" y="62"/>
                    </a:lnTo>
                    <a:lnTo>
                      <a:pt x="107" y="56"/>
                    </a:lnTo>
                    <a:lnTo>
                      <a:pt x="101" y="54"/>
                    </a:lnTo>
                    <a:lnTo>
                      <a:pt x="105" y="45"/>
                    </a:lnTo>
                    <a:lnTo>
                      <a:pt x="103" y="38"/>
                    </a:lnTo>
                    <a:lnTo>
                      <a:pt x="106" y="30"/>
                    </a:lnTo>
                    <a:lnTo>
                      <a:pt x="100" y="19"/>
                    </a:lnTo>
                    <a:lnTo>
                      <a:pt x="103" y="6"/>
                    </a:lnTo>
                    <a:lnTo>
                      <a:pt x="92" y="0"/>
                    </a:lnTo>
                    <a:lnTo>
                      <a:pt x="92" y="7"/>
                    </a:lnTo>
                    <a:lnTo>
                      <a:pt x="86" y="12"/>
                    </a:lnTo>
                    <a:lnTo>
                      <a:pt x="83" y="10"/>
                    </a:lnTo>
                    <a:lnTo>
                      <a:pt x="77" y="15"/>
                    </a:lnTo>
                    <a:lnTo>
                      <a:pt x="72" y="21"/>
                    </a:lnTo>
                    <a:lnTo>
                      <a:pt x="69" y="29"/>
                    </a:lnTo>
                    <a:lnTo>
                      <a:pt x="72" y="32"/>
                    </a:lnTo>
                    <a:lnTo>
                      <a:pt x="70" y="36"/>
                    </a:lnTo>
                    <a:lnTo>
                      <a:pt x="73" y="45"/>
                    </a:lnTo>
                    <a:lnTo>
                      <a:pt x="65" y="59"/>
                    </a:lnTo>
                    <a:lnTo>
                      <a:pt x="66" y="66"/>
                    </a:lnTo>
                    <a:lnTo>
                      <a:pt x="73" y="71"/>
                    </a:lnTo>
                    <a:lnTo>
                      <a:pt x="68" y="76"/>
                    </a:lnTo>
                    <a:lnTo>
                      <a:pt x="58" y="78"/>
                    </a:lnTo>
                    <a:lnTo>
                      <a:pt x="48" y="74"/>
                    </a:lnTo>
                    <a:lnTo>
                      <a:pt x="39" y="81"/>
                    </a:lnTo>
                    <a:lnTo>
                      <a:pt x="32" y="88"/>
                    </a:lnTo>
                    <a:lnTo>
                      <a:pt x="17" y="91"/>
                    </a:lnTo>
                    <a:lnTo>
                      <a:pt x="15" y="104"/>
                    </a:lnTo>
                    <a:lnTo>
                      <a:pt x="7" y="113"/>
                    </a:lnTo>
                    <a:lnTo>
                      <a:pt x="7" y="124"/>
                    </a:lnTo>
                    <a:lnTo>
                      <a:pt x="10" y="132"/>
                    </a:lnTo>
                    <a:lnTo>
                      <a:pt x="6" y="139"/>
                    </a:lnTo>
                    <a:lnTo>
                      <a:pt x="0" y="14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4" name="S_MA">
                <a:extLst>
                  <a:ext uri="{FF2B5EF4-FFF2-40B4-BE49-F238E27FC236}">
                    <a16:creationId xmlns:a16="http://schemas.microsoft.com/office/drawing/2014/main" id="{626BEABD-C817-4337-8B58-A1EDB2ED376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06005" y="1063087"/>
                <a:ext cx="301980" cy="390544"/>
              </a:xfrm>
              <a:custGeom>
                <a:avLst/>
                <a:gdLst>
                  <a:gd name="T0" fmla="*/ 2147483647 w 138"/>
                  <a:gd name="T1" fmla="*/ 2147483647 h 182"/>
                  <a:gd name="T2" fmla="*/ 2147483647 w 138"/>
                  <a:gd name="T3" fmla="*/ 2147483647 h 182"/>
                  <a:gd name="T4" fmla="*/ 2147483647 w 138"/>
                  <a:gd name="T5" fmla="*/ 2147483647 h 182"/>
                  <a:gd name="T6" fmla="*/ 2147483647 w 138"/>
                  <a:gd name="T7" fmla="*/ 2147483647 h 182"/>
                  <a:gd name="T8" fmla="*/ 2147483647 w 138"/>
                  <a:gd name="T9" fmla="*/ 2147483647 h 182"/>
                  <a:gd name="T10" fmla="*/ 2147483647 w 138"/>
                  <a:gd name="T11" fmla="*/ 2147483647 h 182"/>
                  <a:gd name="T12" fmla="*/ 2147483647 w 138"/>
                  <a:gd name="T13" fmla="*/ 2147483647 h 182"/>
                  <a:gd name="T14" fmla="*/ 2147483647 w 138"/>
                  <a:gd name="T15" fmla="*/ 2147483647 h 182"/>
                  <a:gd name="T16" fmla="*/ 2147483647 w 138"/>
                  <a:gd name="T17" fmla="*/ 2147483647 h 182"/>
                  <a:gd name="T18" fmla="*/ 2147483647 w 138"/>
                  <a:gd name="T19" fmla="*/ 2147483647 h 182"/>
                  <a:gd name="T20" fmla="*/ 2147483647 w 138"/>
                  <a:gd name="T21" fmla="*/ 2147483647 h 182"/>
                  <a:gd name="T22" fmla="*/ 2147483647 w 138"/>
                  <a:gd name="T23" fmla="*/ 2147483647 h 182"/>
                  <a:gd name="T24" fmla="*/ 2147483647 w 138"/>
                  <a:gd name="T25" fmla="*/ 2147483647 h 182"/>
                  <a:gd name="T26" fmla="*/ 2147483647 w 138"/>
                  <a:gd name="T27" fmla="*/ 2147483647 h 182"/>
                  <a:gd name="T28" fmla="*/ 2147483647 w 138"/>
                  <a:gd name="T29" fmla="*/ 2147483647 h 182"/>
                  <a:gd name="T30" fmla="*/ 2147483647 w 138"/>
                  <a:gd name="T31" fmla="*/ 2147483647 h 182"/>
                  <a:gd name="T32" fmla="*/ 2147483647 w 138"/>
                  <a:gd name="T33" fmla="*/ 2147483647 h 182"/>
                  <a:gd name="T34" fmla="*/ 2147483647 w 138"/>
                  <a:gd name="T35" fmla="*/ 2147483647 h 182"/>
                  <a:gd name="T36" fmla="*/ 2147483647 w 138"/>
                  <a:gd name="T37" fmla="*/ 2147483647 h 182"/>
                  <a:gd name="T38" fmla="*/ 2147483647 w 138"/>
                  <a:gd name="T39" fmla="*/ 2147483647 h 182"/>
                  <a:gd name="T40" fmla="*/ 2147483647 w 138"/>
                  <a:gd name="T41" fmla="*/ 2147483647 h 182"/>
                  <a:gd name="T42" fmla="*/ 2147483647 w 138"/>
                  <a:gd name="T43" fmla="*/ 2147483647 h 182"/>
                  <a:gd name="T44" fmla="*/ 2147483647 w 138"/>
                  <a:gd name="T45" fmla="*/ 2147483647 h 182"/>
                  <a:gd name="T46" fmla="*/ 2147483647 w 138"/>
                  <a:gd name="T47" fmla="*/ 2147483647 h 182"/>
                  <a:gd name="T48" fmla="*/ 2147483647 w 138"/>
                  <a:gd name="T49" fmla="*/ 2147483647 h 182"/>
                  <a:gd name="T50" fmla="*/ 2147483647 w 138"/>
                  <a:gd name="T51" fmla="*/ 2147483647 h 182"/>
                  <a:gd name="T52" fmla="*/ 2147483647 w 138"/>
                  <a:gd name="T53" fmla="*/ 2147483647 h 182"/>
                  <a:gd name="T54" fmla="*/ 2147483647 w 138"/>
                  <a:gd name="T55" fmla="*/ 2147483647 h 182"/>
                  <a:gd name="T56" fmla="*/ 2147483647 w 138"/>
                  <a:gd name="T57" fmla="*/ 2147483647 h 182"/>
                  <a:gd name="T58" fmla="*/ 2147483647 w 138"/>
                  <a:gd name="T59" fmla="*/ 2147483647 h 182"/>
                  <a:gd name="T60" fmla="*/ 2147483647 w 138"/>
                  <a:gd name="T61" fmla="*/ 2147483647 h 182"/>
                  <a:gd name="T62" fmla="*/ 2147483647 w 138"/>
                  <a:gd name="T63" fmla="*/ 2147483647 h 182"/>
                  <a:gd name="T64" fmla="*/ 2147483647 w 138"/>
                  <a:gd name="T65" fmla="*/ 2147483647 h 182"/>
                  <a:gd name="T66" fmla="*/ 2147483647 w 138"/>
                  <a:gd name="T67" fmla="*/ 2147483647 h 182"/>
                  <a:gd name="T68" fmla="*/ 2147483647 w 138"/>
                  <a:gd name="T69" fmla="*/ 2147483647 h 182"/>
                  <a:gd name="T70" fmla="*/ 2147483647 w 138"/>
                  <a:gd name="T71" fmla="*/ 2147483647 h 182"/>
                  <a:gd name="T72" fmla="*/ 2147483647 w 138"/>
                  <a:gd name="T73" fmla="*/ 2147483647 h 182"/>
                  <a:gd name="T74" fmla="*/ 0 w 138"/>
                  <a:gd name="T75" fmla="*/ 2147483647 h 182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w 138"/>
                  <a:gd name="T115" fmla="*/ 0 h 182"/>
                  <a:gd name="T116" fmla="*/ 138 w 138"/>
                  <a:gd name="T117" fmla="*/ 182 h 182"/>
                </a:gdLst>
                <a:ahLst/>
                <a:cxnLst>
                  <a:cxn ang="T76">
                    <a:pos x="T0" y="T1"/>
                  </a:cxn>
                  <a:cxn ang="T77">
                    <a:pos x="T2" y="T3"/>
                  </a:cxn>
                  <a:cxn ang="T78">
                    <a:pos x="T4" y="T5"/>
                  </a:cxn>
                  <a:cxn ang="T79">
                    <a:pos x="T6" y="T7"/>
                  </a:cxn>
                  <a:cxn ang="T80">
                    <a:pos x="T8" y="T9"/>
                  </a:cxn>
                  <a:cxn ang="T81">
                    <a:pos x="T10" y="T11"/>
                  </a:cxn>
                  <a:cxn ang="T82">
                    <a:pos x="T12" y="T13"/>
                  </a:cxn>
                  <a:cxn ang="T83">
                    <a:pos x="T14" y="T15"/>
                  </a:cxn>
                  <a:cxn ang="T84">
                    <a:pos x="T16" y="T17"/>
                  </a:cxn>
                  <a:cxn ang="T85">
                    <a:pos x="T18" y="T19"/>
                  </a:cxn>
                  <a:cxn ang="T86">
                    <a:pos x="T20" y="T21"/>
                  </a:cxn>
                  <a:cxn ang="T87">
                    <a:pos x="T22" y="T23"/>
                  </a:cxn>
                  <a:cxn ang="T88">
                    <a:pos x="T24" y="T25"/>
                  </a:cxn>
                  <a:cxn ang="T89">
                    <a:pos x="T26" y="T27"/>
                  </a:cxn>
                  <a:cxn ang="T90">
                    <a:pos x="T28" y="T29"/>
                  </a:cxn>
                  <a:cxn ang="T91">
                    <a:pos x="T30" y="T31"/>
                  </a:cxn>
                  <a:cxn ang="T92">
                    <a:pos x="T32" y="T33"/>
                  </a:cxn>
                  <a:cxn ang="T93">
                    <a:pos x="T34" y="T35"/>
                  </a:cxn>
                  <a:cxn ang="T94">
                    <a:pos x="T36" y="T37"/>
                  </a:cxn>
                  <a:cxn ang="T95">
                    <a:pos x="T38" y="T39"/>
                  </a:cxn>
                  <a:cxn ang="T96">
                    <a:pos x="T40" y="T41"/>
                  </a:cxn>
                  <a:cxn ang="T97">
                    <a:pos x="T42" y="T43"/>
                  </a:cxn>
                  <a:cxn ang="T98">
                    <a:pos x="T44" y="T45"/>
                  </a:cxn>
                  <a:cxn ang="T99">
                    <a:pos x="T46" y="T47"/>
                  </a:cxn>
                  <a:cxn ang="T100">
                    <a:pos x="T48" y="T49"/>
                  </a:cxn>
                  <a:cxn ang="T101">
                    <a:pos x="T50" y="T51"/>
                  </a:cxn>
                  <a:cxn ang="T102">
                    <a:pos x="T52" y="T53"/>
                  </a:cxn>
                  <a:cxn ang="T103">
                    <a:pos x="T54" y="T55"/>
                  </a:cxn>
                  <a:cxn ang="T104">
                    <a:pos x="T56" y="T57"/>
                  </a:cxn>
                  <a:cxn ang="T105">
                    <a:pos x="T58" y="T59"/>
                  </a:cxn>
                  <a:cxn ang="T106">
                    <a:pos x="T60" y="T61"/>
                  </a:cxn>
                  <a:cxn ang="T107">
                    <a:pos x="T62" y="T63"/>
                  </a:cxn>
                  <a:cxn ang="T108">
                    <a:pos x="T64" y="T65"/>
                  </a:cxn>
                  <a:cxn ang="T109">
                    <a:pos x="T66" y="T67"/>
                  </a:cxn>
                  <a:cxn ang="T110">
                    <a:pos x="T68" y="T69"/>
                  </a:cxn>
                  <a:cxn ang="T111">
                    <a:pos x="T70" y="T71"/>
                  </a:cxn>
                  <a:cxn ang="T112">
                    <a:pos x="T72" y="T73"/>
                  </a:cxn>
                  <a:cxn ang="T113">
                    <a:pos x="T74" y="T75"/>
                  </a:cxn>
                </a:cxnLst>
                <a:rect l="T114" t="T115" r="T116" b="T117"/>
                <a:pathLst>
                  <a:path w="138" h="182">
                    <a:moveTo>
                      <a:pt x="0" y="77"/>
                    </a:moveTo>
                    <a:lnTo>
                      <a:pt x="8" y="78"/>
                    </a:lnTo>
                    <a:lnTo>
                      <a:pt x="11" y="80"/>
                    </a:lnTo>
                    <a:lnTo>
                      <a:pt x="15" y="78"/>
                    </a:lnTo>
                    <a:lnTo>
                      <a:pt x="25" y="87"/>
                    </a:lnTo>
                    <a:lnTo>
                      <a:pt x="24" y="103"/>
                    </a:lnTo>
                    <a:lnTo>
                      <a:pt x="19" y="116"/>
                    </a:lnTo>
                    <a:lnTo>
                      <a:pt x="33" y="136"/>
                    </a:lnTo>
                    <a:lnTo>
                      <a:pt x="43" y="136"/>
                    </a:lnTo>
                    <a:lnTo>
                      <a:pt x="42" y="143"/>
                    </a:lnTo>
                    <a:lnTo>
                      <a:pt x="34" y="147"/>
                    </a:lnTo>
                    <a:lnTo>
                      <a:pt x="35" y="152"/>
                    </a:lnTo>
                    <a:lnTo>
                      <a:pt x="29" y="155"/>
                    </a:lnTo>
                    <a:lnTo>
                      <a:pt x="37" y="164"/>
                    </a:lnTo>
                    <a:lnTo>
                      <a:pt x="41" y="164"/>
                    </a:lnTo>
                    <a:lnTo>
                      <a:pt x="38" y="171"/>
                    </a:lnTo>
                    <a:lnTo>
                      <a:pt x="45" y="182"/>
                    </a:lnTo>
                    <a:lnTo>
                      <a:pt x="50" y="178"/>
                    </a:lnTo>
                    <a:lnTo>
                      <a:pt x="56" y="169"/>
                    </a:lnTo>
                    <a:lnTo>
                      <a:pt x="53" y="163"/>
                    </a:lnTo>
                    <a:lnTo>
                      <a:pt x="52" y="149"/>
                    </a:lnTo>
                    <a:lnTo>
                      <a:pt x="61" y="141"/>
                    </a:lnTo>
                    <a:lnTo>
                      <a:pt x="62" y="129"/>
                    </a:lnTo>
                    <a:lnTo>
                      <a:pt x="79" y="125"/>
                    </a:lnTo>
                    <a:lnTo>
                      <a:pt x="83" y="119"/>
                    </a:lnTo>
                    <a:lnTo>
                      <a:pt x="93" y="112"/>
                    </a:lnTo>
                    <a:lnTo>
                      <a:pt x="105" y="116"/>
                    </a:lnTo>
                    <a:lnTo>
                      <a:pt x="114" y="114"/>
                    </a:lnTo>
                    <a:lnTo>
                      <a:pt x="118" y="109"/>
                    </a:lnTo>
                    <a:lnTo>
                      <a:pt x="111" y="104"/>
                    </a:lnTo>
                    <a:lnTo>
                      <a:pt x="110" y="96"/>
                    </a:lnTo>
                    <a:lnTo>
                      <a:pt x="119" y="83"/>
                    </a:lnTo>
                    <a:lnTo>
                      <a:pt x="115" y="74"/>
                    </a:lnTo>
                    <a:lnTo>
                      <a:pt x="118" y="70"/>
                    </a:lnTo>
                    <a:lnTo>
                      <a:pt x="114" y="67"/>
                    </a:lnTo>
                    <a:lnTo>
                      <a:pt x="119" y="56"/>
                    </a:lnTo>
                    <a:lnTo>
                      <a:pt x="127" y="47"/>
                    </a:lnTo>
                    <a:lnTo>
                      <a:pt x="131" y="50"/>
                    </a:lnTo>
                    <a:lnTo>
                      <a:pt x="138" y="43"/>
                    </a:lnTo>
                    <a:lnTo>
                      <a:pt x="137" y="38"/>
                    </a:lnTo>
                    <a:lnTo>
                      <a:pt x="130" y="40"/>
                    </a:lnTo>
                    <a:lnTo>
                      <a:pt x="121" y="33"/>
                    </a:lnTo>
                    <a:lnTo>
                      <a:pt x="116" y="33"/>
                    </a:lnTo>
                    <a:lnTo>
                      <a:pt x="114" y="28"/>
                    </a:lnTo>
                    <a:lnTo>
                      <a:pt x="107" y="28"/>
                    </a:lnTo>
                    <a:lnTo>
                      <a:pt x="102" y="30"/>
                    </a:lnTo>
                    <a:lnTo>
                      <a:pt x="99" y="28"/>
                    </a:lnTo>
                    <a:lnTo>
                      <a:pt x="91" y="33"/>
                    </a:lnTo>
                    <a:lnTo>
                      <a:pt x="85" y="38"/>
                    </a:lnTo>
                    <a:lnTo>
                      <a:pt x="91" y="26"/>
                    </a:lnTo>
                    <a:lnTo>
                      <a:pt x="89" y="25"/>
                    </a:lnTo>
                    <a:lnTo>
                      <a:pt x="82" y="36"/>
                    </a:lnTo>
                    <a:lnTo>
                      <a:pt x="81" y="33"/>
                    </a:lnTo>
                    <a:lnTo>
                      <a:pt x="87" y="22"/>
                    </a:lnTo>
                    <a:lnTo>
                      <a:pt x="85" y="21"/>
                    </a:lnTo>
                    <a:lnTo>
                      <a:pt x="79" y="27"/>
                    </a:lnTo>
                    <a:lnTo>
                      <a:pt x="75" y="24"/>
                    </a:lnTo>
                    <a:lnTo>
                      <a:pt x="81" y="21"/>
                    </a:lnTo>
                    <a:lnTo>
                      <a:pt x="85" y="16"/>
                    </a:lnTo>
                    <a:lnTo>
                      <a:pt x="73" y="7"/>
                    </a:lnTo>
                    <a:lnTo>
                      <a:pt x="70" y="14"/>
                    </a:lnTo>
                    <a:lnTo>
                      <a:pt x="66" y="5"/>
                    </a:lnTo>
                    <a:lnTo>
                      <a:pt x="59" y="0"/>
                    </a:lnTo>
                    <a:lnTo>
                      <a:pt x="54" y="2"/>
                    </a:lnTo>
                    <a:lnTo>
                      <a:pt x="50" y="11"/>
                    </a:lnTo>
                    <a:lnTo>
                      <a:pt x="50" y="17"/>
                    </a:lnTo>
                    <a:lnTo>
                      <a:pt x="46" y="23"/>
                    </a:lnTo>
                    <a:lnTo>
                      <a:pt x="48" y="28"/>
                    </a:lnTo>
                    <a:lnTo>
                      <a:pt x="44" y="29"/>
                    </a:lnTo>
                    <a:lnTo>
                      <a:pt x="42" y="29"/>
                    </a:lnTo>
                    <a:lnTo>
                      <a:pt x="42" y="35"/>
                    </a:lnTo>
                    <a:lnTo>
                      <a:pt x="35" y="42"/>
                    </a:lnTo>
                    <a:lnTo>
                      <a:pt x="30" y="56"/>
                    </a:lnTo>
                    <a:lnTo>
                      <a:pt x="29" y="60"/>
                    </a:lnTo>
                    <a:lnTo>
                      <a:pt x="2" y="78"/>
                    </a:lnTo>
                    <a:lnTo>
                      <a:pt x="0" y="77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5" name="S_AC">
                <a:extLst>
                  <a:ext uri="{FF2B5EF4-FFF2-40B4-BE49-F238E27FC236}">
                    <a16:creationId xmlns:a16="http://schemas.microsoft.com/office/drawing/2014/main" id="{29D4540F-4189-47ED-9739-CC1D90B71C4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303378" y="1326212"/>
                <a:ext cx="335173" cy="159106"/>
              </a:xfrm>
              <a:custGeom>
                <a:avLst/>
                <a:gdLst>
                  <a:gd name="T0" fmla="*/ 2147483647 w 146"/>
                  <a:gd name="T1" fmla="*/ 2147483647 h 72"/>
                  <a:gd name="T2" fmla="*/ 2147483647 w 146"/>
                  <a:gd name="T3" fmla="*/ 2147483647 h 72"/>
                  <a:gd name="T4" fmla="*/ 2147483647 w 146"/>
                  <a:gd name="T5" fmla="*/ 2147483647 h 72"/>
                  <a:gd name="T6" fmla="*/ 2147483647 w 146"/>
                  <a:gd name="T7" fmla="*/ 2147483647 h 72"/>
                  <a:gd name="T8" fmla="*/ 2147483647 w 146"/>
                  <a:gd name="T9" fmla="*/ 2147483647 h 72"/>
                  <a:gd name="T10" fmla="*/ 2147483647 w 146"/>
                  <a:gd name="T11" fmla="*/ 2147483647 h 72"/>
                  <a:gd name="T12" fmla="*/ 2147483647 w 146"/>
                  <a:gd name="T13" fmla="*/ 2147483647 h 72"/>
                  <a:gd name="T14" fmla="*/ 2147483647 w 146"/>
                  <a:gd name="T15" fmla="*/ 2147483647 h 72"/>
                  <a:gd name="T16" fmla="*/ 2147483647 w 146"/>
                  <a:gd name="T17" fmla="*/ 2147483647 h 72"/>
                  <a:gd name="T18" fmla="*/ 2147483647 w 146"/>
                  <a:gd name="T19" fmla="*/ 2147483647 h 72"/>
                  <a:gd name="T20" fmla="*/ 2147483647 w 146"/>
                  <a:gd name="T21" fmla="*/ 2147483647 h 72"/>
                  <a:gd name="T22" fmla="*/ 2147483647 w 146"/>
                  <a:gd name="T23" fmla="*/ 2147483647 h 72"/>
                  <a:gd name="T24" fmla="*/ 2147483647 w 146"/>
                  <a:gd name="T25" fmla="*/ 2147483647 h 72"/>
                  <a:gd name="T26" fmla="*/ 2147483647 w 146"/>
                  <a:gd name="T27" fmla="*/ 2147483647 h 72"/>
                  <a:gd name="T28" fmla="*/ 2147483647 w 146"/>
                  <a:gd name="T29" fmla="*/ 2147483647 h 72"/>
                  <a:gd name="T30" fmla="*/ 2147483647 w 146"/>
                  <a:gd name="T31" fmla="*/ 2147483647 h 72"/>
                  <a:gd name="T32" fmla="*/ 2147483647 w 146"/>
                  <a:gd name="T33" fmla="*/ 2147483647 h 72"/>
                  <a:gd name="T34" fmla="*/ 2147483647 w 146"/>
                  <a:gd name="T35" fmla="*/ 2147483647 h 72"/>
                  <a:gd name="T36" fmla="*/ 2147483647 w 146"/>
                  <a:gd name="T37" fmla="*/ 2147483647 h 72"/>
                  <a:gd name="T38" fmla="*/ 2147483647 w 146"/>
                  <a:gd name="T39" fmla="*/ 2147483647 h 72"/>
                  <a:gd name="T40" fmla="*/ 2147483647 w 146"/>
                  <a:gd name="T41" fmla="*/ 2147483647 h 72"/>
                  <a:gd name="T42" fmla="*/ 2147483647 w 146"/>
                  <a:gd name="T43" fmla="*/ 2147483647 h 72"/>
                  <a:gd name="T44" fmla="*/ 2147483647 w 146"/>
                  <a:gd name="T45" fmla="*/ 2147483647 h 72"/>
                  <a:gd name="T46" fmla="*/ 2147483647 w 146"/>
                  <a:gd name="T47" fmla="*/ 2147483647 h 72"/>
                  <a:gd name="T48" fmla="*/ 2147483647 w 146"/>
                  <a:gd name="T49" fmla="*/ 2147483647 h 72"/>
                  <a:gd name="T50" fmla="*/ 2147483647 w 146"/>
                  <a:gd name="T51" fmla="*/ 2147483647 h 72"/>
                  <a:gd name="T52" fmla="*/ 2147483647 w 146"/>
                  <a:gd name="T53" fmla="*/ 2147483647 h 72"/>
                  <a:gd name="T54" fmla="*/ 0 w 146"/>
                  <a:gd name="T55" fmla="*/ 2147483647 h 72"/>
                  <a:gd name="T56" fmla="*/ 2147483647 w 146"/>
                  <a:gd name="T57" fmla="*/ 0 h 72"/>
                  <a:gd name="T58" fmla="*/ 2147483647 w 146"/>
                  <a:gd name="T59" fmla="*/ 2147483647 h 72"/>
                  <a:gd name="T60" fmla="*/ 2147483647 w 146"/>
                  <a:gd name="T61" fmla="*/ 2147483647 h 72"/>
                  <a:gd name="T62" fmla="*/ 2147483647 w 146"/>
                  <a:gd name="T63" fmla="*/ 2147483647 h 72"/>
                  <a:gd name="T64" fmla="*/ 2147483647 w 146"/>
                  <a:gd name="T65" fmla="*/ 2147483647 h 72"/>
                  <a:gd name="T66" fmla="*/ 2147483647 w 146"/>
                  <a:gd name="T67" fmla="*/ 2147483647 h 72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w 146"/>
                  <a:gd name="T103" fmla="*/ 0 h 72"/>
                  <a:gd name="T104" fmla="*/ 146 w 146"/>
                  <a:gd name="T105" fmla="*/ 72 h 72"/>
                </a:gdLst>
                <a:ahLst/>
                <a:cxnLst>
                  <a:cxn ang="T68">
                    <a:pos x="T0" y="T1"/>
                  </a:cxn>
                  <a:cxn ang="T69">
                    <a:pos x="T2" y="T3"/>
                  </a:cxn>
                  <a:cxn ang="T70">
                    <a:pos x="T4" y="T5"/>
                  </a:cxn>
                  <a:cxn ang="T71">
                    <a:pos x="T6" y="T7"/>
                  </a:cxn>
                  <a:cxn ang="T72">
                    <a:pos x="T8" y="T9"/>
                  </a:cxn>
                  <a:cxn ang="T73">
                    <a:pos x="T10" y="T11"/>
                  </a:cxn>
                  <a:cxn ang="T74">
                    <a:pos x="T12" y="T13"/>
                  </a:cxn>
                  <a:cxn ang="T75">
                    <a:pos x="T14" y="T15"/>
                  </a:cxn>
                  <a:cxn ang="T76">
                    <a:pos x="T16" y="T17"/>
                  </a:cxn>
                  <a:cxn ang="T77">
                    <a:pos x="T18" y="T19"/>
                  </a:cxn>
                  <a:cxn ang="T78">
                    <a:pos x="T20" y="T21"/>
                  </a:cxn>
                  <a:cxn ang="T79">
                    <a:pos x="T22" y="T23"/>
                  </a:cxn>
                  <a:cxn ang="T80">
                    <a:pos x="T24" y="T25"/>
                  </a:cxn>
                  <a:cxn ang="T81">
                    <a:pos x="T26" y="T27"/>
                  </a:cxn>
                  <a:cxn ang="T82">
                    <a:pos x="T28" y="T29"/>
                  </a:cxn>
                  <a:cxn ang="T83">
                    <a:pos x="T30" y="T31"/>
                  </a:cxn>
                  <a:cxn ang="T84">
                    <a:pos x="T32" y="T33"/>
                  </a:cxn>
                  <a:cxn ang="T85">
                    <a:pos x="T34" y="T35"/>
                  </a:cxn>
                  <a:cxn ang="T86">
                    <a:pos x="T36" y="T37"/>
                  </a:cxn>
                  <a:cxn ang="T87">
                    <a:pos x="T38" y="T39"/>
                  </a:cxn>
                  <a:cxn ang="T88">
                    <a:pos x="T40" y="T41"/>
                  </a:cxn>
                  <a:cxn ang="T89">
                    <a:pos x="T42" y="T43"/>
                  </a:cxn>
                  <a:cxn ang="T90">
                    <a:pos x="T44" y="T45"/>
                  </a:cxn>
                  <a:cxn ang="T91">
                    <a:pos x="T46" y="T47"/>
                  </a:cxn>
                  <a:cxn ang="T92">
                    <a:pos x="T48" y="T49"/>
                  </a:cxn>
                  <a:cxn ang="T93">
                    <a:pos x="T50" y="T51"/>
                  </a:cxn>
                  <a:cxn ang="T94">
                    <a:pos x="T52" y="T53"/>
                  </a:cxn>
                  <a:cxn ang="T95">
                    <a:pos x="T54" y="T55"/>
                  </a:cxn>
                  <a:cxn ang="T96">
                    <a:pos x="T56" y="T57"/>
                  </a:cxn>
                  <a:cxn ang="T97">
                    <a:pos x="T58" y="T59"/>
                  </a:cxn>
                  <a:cxn ang="T98">
                    <a:pos x="T60" y="T61"/>
                  </a:cxn>
                  <a:cxn ang="T99">
                    <a:pos x="T62" y="T63"/>
                  </a:cxn>
                  <a:cxn ang="T100">
                    <a:pos x="T64" y="T65"/>
                  </a:cxn>
                  <a:cxn ang="T101">
                    <a:pos x="T66" y="T67"/>
                  </a:cxn>
                </a:cxnLst>
                <a:rect l="T102" t="T103" r="T104" b="T105"/>
                <a:pathLst>
                  <a:path w="146" h="72">
                    <a:moveTo>
                      <a:pt x="142" y="42"/>
                    </a:moveTo>
                    <a:lnTo>
                      <a:pt x="146" y="47"/>
                    </a:lnTo>
                    <a:lnTo>
                      <a:pt x="141" y="52"/>
                    </a:lnTo>
                    <a:lnTo>
                      <a:pt x="133" y="58"/>
                    </a:lnTo>
                    <a:lnTo>
                      <a:pt x="126" y="63"/>
                    </a:lnTo>
                    <a:lnTo>
                      <a:pt x="121" y="61"/>
                    </a:lnTo>
                    <a:lnTo>
                      <a:pt x="113" y="65"/>
                    </a:lnTo>
                    <a:lnTo>
                      <a:pt x="112" y="72"/>
                    </a:lnTo>
                    <a:lnTo>
                      <a:pt x="106" y="70"/>
                    </a:lnTo>
                    <a:lnTo>
                      <a:pt x="85" y="67"/>
                    </a:lnTo>
                    <a:lnTo>
                      <a:pt x="77" y="71"/>
                    </a:lnTo>
                    <a:lnTo>
                      <a:pt x="65" y="68"/>
                    </a:lnTo>
                    <a:lnTo>
                      <a:pt x="66" y="46"/>
                    </a:lnTo>
                    <a:lnTo>
                      <a:pt x="70" y="43"/>
                    </a:lnTo>
                    <a:lnTo>
                      <a:pt x="65" y="40"/>
                    </a:lnTo>
                    <a:lnTo>
                      <a:pt x="57" y="46"/>
                    </a:lnTo>
                    <a:lnTo>
                      <a:pt x="53" y="50"/>
                    </a:lnTo>
                    <a:lnTo>
                      <a:pt x="35" y="53"/>
                    </a:lnTo>
                    <a:lnTo>
                      <a:pt x="34" y="48"/>
                    </a:lnTo>
                    <a:lnTo>
                      <a:pt x="31" y="43"/>
                    </a:lnTo>
                    <a:lnTo>
                      <a:pt x="14" y="43"/>
                    </a:lnTo>
                    <a:lnTo>
                      <a:pt x="19" y="35"/>
                    </a:lnTo>
                    <a:lnTo>
                      <a:pt x="15" y="26"/>
                    </a:lnTo>
                    <a:lnTo>
                      <a:pt x="10" y="26"/>
                    </a:lnTo>
                    <a:lnTo>
                      <a:pt x="10" y="22"/>
                    </a:lnTo>
                    <a:lnTo>
                      <a:pt x="5" y="21"/>
                    </a:lnTo>
                    <a:lnTo>
                      <a:pt x="3" y="15"/>
                    </a:lnTo>
                    <a:lnTo>
                      <a:pt x="0" y="6"/>
                    </a:lnTo>
                    <a:lnTo>
                      <a:pt x="4" y="0"/>
                    </a:lnTo>
                    <a:lnTo>
                      <a:pt x="36" y="8"/>
                    </a:lnTo>
                    <a:lnTo>
                      <a:pt x="56" y="10"/>
                    </a:lnTo>
                    <a:lnTo>
                      <a:pt x="84" y="19"/>
                    </a:lnTo>
                    <a:lnTo>
                      <a:pt x="96" y="27"/>
                    </a:lnTo>
                    <a:lnTo>
                      <a:pt x="142" y="42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6" name="S_AM">
                <a:extLst>
                  <a:ext uri="{FF2B5EF4-FFF2-40B4-BE49-F238E27FC236}">
                    <a16:creationId xmlns:a16="http://schemas.microsoft.com/office/drawing/2014/main" id="{B69336E1-56DE-4A50-BD1B-CD89097DB569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314189" y="913478"/>
                <a:ext cx="769520" cy="508939"/>
              </a:xfrm>
              <a:custGeom>
                <a:avLst/>
                <a:gdLst>
                  <a:gd name="T0" fmla="*/ 2147483647 w 350"/>
                  <a:gd name="T1" fmla="*/ 2147483647 h 240"/>
                  <a:gd name="T2" fmla="*/ 2147483647 w 350"/>
                  <a:gd name="T3" fmla="*/ 2147483647 h 240"/>
                  <a:gd name="T4" fmla="*/ 2147483647 w 350"/>
                  <a:gd name="T5" fmla="*/ 2147483647 h 240"/>
                  <a:gd name="T6" fmla="*/ 2147483647 w 350"/>
                  <a:gd name="T7" fmla="*/ 2147483647 h 240"/>
                  <a:gd name="T8" fmla="*/ 2147483647 w 350"/>
                  <a:gd name="T9" fmla="*/ 2147483647 h 240"/>
                  <a:gd name="T10" fmla="*/ 2147483647 w 350"/>
                  <a:gd name="T11" fmla="*/ 2147483647 h 240"/>
                  <a:gd name="T12" fmla="*/ 2147483647 w 350"/>
                  <a:gd name="T13" fmla="*/ 2147483647 h 240"/>
                  <a:gd name="T14" fmla="*/ 2147483647 w 350"/>
                  <a:gd name="T15" fmla="*/ 2147483647 h 240"/>
                  <a:gd name="T16" fmla="*/ 2147483647 w 350"/>
                  <a:gd name="T17" fmla="*/ 2147483647 h 240"/>
                  <a:gd name="T18" fmla="*/ 2147483647 w 350"/>
                  <a:gd name="T19" fmla="*/ 2147483647 h 240"/>
                  <a:gd name="T20" fmla="*/ 2147483647 w 350"/>
                  <a:gd name="T21" fmla="*/ 2147483647 h 240"/>
                  <a:gd name="T22" fmla="*/ 2147483647 w 350"/>
                  <a:gd name="T23" fmla="*/ 2147483647 h 240"/>
                  <a:gd name="T24" fmla="*/ 2147483647 w 350"/>
                  <a:gd name="T25" fmla="*/ 2147483647 h 240"/>
                  <a:gd name="T26" fmla="*/ 2147483647 w 350"/>
                  <a:gd name="T27" fmla="*/ 2147483647 h 240"/>
                  <a:gd name="T28" fmla="*/ 2147483647 w 350"/>
                  <a:gd name="T29" fmla="*/ 2147483647 h 240"/>
                  <a:gd name="T30" fmla="*/ 2147483647 w 350"/>
                  <a:gd name="T31" fmla="*/ 2147483647 h 240"/>
                  <a:gd name="T32" fmla="*/ 2147483647 w 350"/>
                  <a:gd name="T33" fmla="*/ 2147483647 h 240"/>
                  <a:gd name="T34" fmla="*/ 2147483647 w 350"/>
                  <a:gd name="T35" fmla="*/ 2147483647 h 240"/>
                  <a:gd name="T36" fmla="*/ 2147483647 w 350"/>
                  <a:gd name="T37" fmla="*/ 2147483647 h 240"/>
                  <a:gd name="T38" fmla="*/ 2147483647 w 350"/>
                  <a:gd name="T39" fmla="*/ 2147483647 h 240"/>
                  <a:gd name="T40" fmla="*/ 2147483647 w 350"/>
                  <a:gd name="T41" fmla="*/ 2147483647 h 240"/>
                  <a:gd name="T42" fmla="*/ 2147483647 w 350"/>
                  <a:gd name="T43" fmla="*/ 2147483647 h 240"/>
                  <a:gd name="T44" fmla="*/ 2147483647 w 350"/>
                  <a:gd name="T45" fmla="*/ 2147483647 h 240"/>
                  <a:gd name="T46" fmla="*/ 2147483647 w 350"/>
                  <a:gd name="T47" fmla="*/ 2147483647 h 240"/>
                  <a:gd name="T48" fmla="*/ 2147483647 w 350"/>
                  <a:gd name="T49" fmla="*/ 2147483647 h 240"/>
                  <a:gd name="T50" fmla="*/ 2147483647 w 350"/>
                  <a:gd name="T51" fmla="*/ 2147483647 h 240"/>
                  <a:gd name="T52" fmla="*/ 2147483647 w 350"/>
                  <a:gd name="T53" fmla="*/ 2147483647 h 240"/>
                  <a:gd name="T54" fmla="*/ 2147483647 w 350"/>
                  <a:gd name="T55" fmla="*/ 2147483647 h 240"/>
                  <a:gd name="T56" fmla="*/ 2147483647 w 350"/>
                  <a:gd name="T57" fmla="*/ 2147483647 h 240"/>
                  <a:gd name="T58" fmla="*/ 2147483647 w 350"/>
                  <a:gd name="T59" fmla="*/ 2147483647 h 240"/>
                  <a:gd name="T60" fmla="*/ 2147483647 w 350"/>
                  <a:gd name="T61" fmla="*/ 0 h 240"/>
                  <a:gd name="T62" fmla="*/ 2147483647 w 350"/>
                  <a:gd name="T63" fmla="*/ 2147483647 h 240"/>
                  <a:gd name="T64" fmla="*/ 2147483647 w 350"/>
                  <a:gd name="T65" fmla="*/ 2147483647 h 240"/>
                  <a:gd name="T66" fmla="*/ 2147483647 w 350"/>
                  <a:gd name="T67" fmla="*/ 2147483647 h 240"/>
                  <a:gd name="T68" fmla="*/ 2147483647 w 350"/>
                  <a:gd name="T69" fmla="*/ 2147483647 h 240"/>
                  <a:gd name="T70" fmla="*/ 2147483647 w 350"/>
                  <a:gd name="T71" fmla="*/ 2147483647 h 240"/>
                  <a:gd name="T72" fmla="*/ 2147483647 w 350"/>
                  <a:gd name="T73" fmla="*/ 2147483647 h 240"/>
                  <a:gd name="T74" fmla="*/ 2147483647 w 350"/>
                  <a:gd name="T75" fmla="*/ 2147483647 h 240"/>
                  <a:gd name="T76" fmla="*/ 2147483647 w 350"/>
                  <a:gd name="T77" fmla="*/ 2147483647 h 240"/>
                  <a:gd name="T78" fmla="*/ 2147483647 w 350"/>
                  <a:gd name="T79" fmla="*/ 2147483647 h 240"/>
                  <a:gd name="T80" fmla="*/ 2147483647 w 350"/>
                  <a:gd name="T81" fmla="*/ 2147483647 h 240"/>
                  <a:gd name="T82" fmla="*/ 2147483647 w 350"/>
                  <a:gd name="T83" fmla="*/ 2147483647 h 240"/>
                  <a:gd name="T84" fmla="*/ 2147483647 w 350"/>
                  <a:gd name="T85" fmla="*/ 2147483647 h 240"/>
                  <a:gd name="T86" fmla="*/ 2147483647 w 350"/>
                  <a:gd name="T87" fmla="*/ 2147483647 h 240"/>
                  <a:gd name="T88" fmla="*/ 2147483647 w 350"/>
                  <a:gd name="T89" fmla="*/ 2147483647 h 240"/>
                  <a:gd name="T90" fmla="*/ 2147483647 w 350"/>
                  <a:gd name="T91" fmla="*/ 2147483647 h 240"/>
                  <a:gd name="T92" fmla="*/ 2147483647 w 350"/>
                  <a:gd name="T93" fmla="*/ 2147483647 h 240"/>
                  <a:gd name="T94" fmla="*/ 2147483647 w 350"/>
                  <a:gd name="T95" fmla="*/ 2147483647 h 240"/>
                  <a:gd name="T96" fmla="*/ 2147483647 w 350"/>
                  <a:gd name="T97" fmla="*/ 2147483647 h 240"/>
                  <a:gd name="T98" fmla="*/ 0 w 350"/>
                  <a:gd name="T99" fmla="*/ 2147483647 h 240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w 350"/>
                  <a:gd name="T151" fmla="*/ 0 h 240"/>
                  <a:gd name="T152" fmla="*/ 350 w 350"/>
                  <a:gd name="T153" fmla="*/ 240 h 240"/>
                </a:gdLst>
                <a:ahLst/>
                <a:cxnLst>
                  <a:cxn ang="T100">
                    <a:pos x="T0" y="T1"/>
                  </a:cxn>
                  <a:cxn ang="T101">
                    <a:pos x="T2" y="T3"/>
                  </a:cxn>
                  <a:cxn ang="T102">
                    <a:pos x="T4" y="T5"/>
                  </a:cxn>
                  <a:cxn ang="T103">
                    <a:pos x="T6" y="T7"/>
                  </a:cxn>
                  <a:cxn ang="T104">
                    <a:pos x="T8" y="T9"/>
                  </a:cxn>
                  <a:cxn ang="T105">
                    <a:pos x="T10" y="T11"/>
                  </a:cxn>
                  <a:cxn ang="T106">
                    <a:pos x="T12" y="T13"/>
                  </a:cxn>
                  <a:cxn ang="T107">
                    <a:pos x="T14" y="T15"/>
                  </a:cxn>
                  <a:cxn ang="T108">
                    <a:pos x="T16" y="T17"/>
                  </a:cxn>
                  <a:cxn ang="T109">
                    <a:pos x="T18" y="T19"/>
                  </a:cxn>
                  <a:cxn ang="T110">
                    <a:pos x="T20" y="T21"/>
                  </a:cxn>
                  <a:cxn ang="T111">
                    <a:pos x="T22" y="T23"/>
                  </a:cxn>
                  <a:cxn ang="T112">
                    <a:pos x="T24" y="T25"/>
                  </a:cxn>
                  <a:cxn ang="T113">
                    <a:pos x="T26" y="T27"/>
                  </a:cxn>
                  <a:cxn ang="T114">
                    <a:pos x="T28" y="T29"/>
                  </a:cxn>
                  <a:cxn ang="T115">
                    <a:pos x="T30" y="T31"/>
                  </a:cxn>
                  <a:cxn ang="T116">
                    <a:pos x="T32" y="T33"/>
                  </a:cxn>
                  <a:cxn ang="T117">
                    <a:pos x="T34" y="T35"/>
                  </a:cxn>
                  <a:cxn ang="T118">
                    <a:pos x="T36" y="T37"/>
                  </a:cxn>
                  <a:cxn ang="T119">
                    <a:pos x="T38" y="T39"/>
                  </a:cxn>
                  <a:cxn ang="T120">
                    <a:pos x="T40" y="T41"/>
                  </a:cxn>
                  <a:cxn ang="T121">
                    <a:pos x="T42" y="T43"/>
                  </a:cxn>
                  <a:cxn ang="T122">
                    <a:pos x="T44" y="T45"/>
                  </a:cxn>
                  <a:cxn ang="T123">
                    <a:pos x="T46" y="T47"/>
                  </a:cxn>
                  <a:cxn ang="T124">
                    <a:pos x="T48" y="T49"/>
                  </a:cxn>
                  <a:cxn ang="T125">
                    <a:pos x="T50" y="T51"/>
                  </a:cxn>
                  <a:cxn ang="T126">
                    <a:pos x="T52" y="T53"/>
                  </a:cxn>
                  <a:cxn ang="T127">
                    <a:pos x="T54" y="T55"/>
                  </a:cxn>
                  <a:cxn ang="T128">
                    <a:pos x="T56" y="T57"/>
                  </a:cxn>
                  <a:cxn ang="T129">
                    <a:pos x="T58" y="T59"/>
                  </a:cxn>
                  <a:cxn ang="T130">
                    <a:pos x="T60" y="T61"/>
                  </a:cxn>
                  <a:cxn ang="T131">
                    <a:pos x="T62" y="T63"/>
                  </a:cxn>
                  <a:cxn ang="T132">
                    <a:pos x="T64" y="T65"/>
                  </a:cxn>
                  <a:cxn ang="T133">
                    <a:pos x="T66" y="T67"/>
                  </a:cxn>
                  <a:cxn ang="T134">
                    <a:pos x="T68" y="T69"/>
                  </a:cxn>
                  <a:cxn ang="T135">
                    <a:pos x="T70" y="T71"/>
                  </a:cxn>
                  <a:cxn ang="T136">
                    <a:pos x="T72" y="T73"/>
                  </a:cxn>
                  <a:cxn ang="T137">
                    <a:pos x="T74" y="T75"/>
                  </a:cxn>
                  <a:cxn ang="T138">
                    <a:pos x="T76" y="T77"/>
                  </a:cxn>
                  <a:cxn ang="T139">
                    <a:pos x="T78" y="T79"/>
                  </a:cxn>
                  <a:cxn ang="T140">
                    <a:pos x="T80" y="T81"/>
                  </a:cxn>
                  <a:cxn ang="T141">
                    <a:pos x="T82" y="T83"/>
                  </a:cxn>
                  <a:cxn ang="T142">
                    <a:pos x="T84" y="T85"/>
                  </a:cxn>
                  <a:cxn ang="T143">
                    <a:pos x="T86" y="T87"/>
                  </a:cxn>
                  <a:cxn ang="T144">
                    <a:pos x="T88" y="T89"/>
                  </a:cxn>
                  <a:cxn ang="T145">
                    <a:pos x="T90" y="T91"/>
                  </a:cxn>
                  <a:cxn ang="T146">
                    <a:pos x="T92" y="T93"/>
                  </a:cxn>
                  <a:cxn ang="T147">
                    <a:pos x="T94" y="T95"/>
                  </a:cxn>
                  <a:cxn ang="T148">
                    <a:pos x="T96" y="T97"/>
                  </a:cxn>
                  <a:cxn ang="T149">
                    <a:pos x="T98" y="T99"/>
                  </a:cxn>
                </a:cxnLst>
                <a:rect l="T150" t="T151" r="T152" b="T153"/>
                <a:pathLst>
                  <a:path w="350" h="240">
                    <a:moveTo>
                      <a:pt x="0" y="195"/>
                    </a:moveTo>
                    <a:lnTo>
                      <a:pt x="32" y="204"/>
                    </a:lnTo>
                    <a:lnTo>
                      <a:pt x="53" y="206"/>
                    </a:lnTo>
                    <a:lnTo>
                      <a:pt x="80" y="214"/>
                    </a:lnTo>
                    <a:lnTo>
                      <a:pt x="92" y="223"/>
                    </a:lnTo>
                    <a:lnTo>
                      <a:pt x="141" y="240"/>
                    </a:lnTo>
                    <a:lnTo>
                      <a:pt x="146" y="230"/>
                    </a:lnTo>
                    <a:lnTo>
                      <a:pt x="159" y="232"/>
                    </a:lnTo>
                    <a:lnTo>
                      <a:pt x="167" y="229"/>
                    </a:lnTo>
                    <a:lnTo>
                      <a:pt x="172" y="232"/>
                    </a:lnTo>
                    <a:lnTo>
                      <a:pt x="170" y="227"/>
                    </a:lnTo>
                    <a:lnTo>
                      <a:pt x="175" y="227"/>
                    </a:lnTo>
                    <a:lnTo>
                      <a:pt x="175" y="221"/>
                    </a:lnTo>
                    <a:lnTo>
                      <a:pt x="180" y="221"/>
                    </a:lnTo>
                    <a:lnTo>
                      <a:pt x="186" y="216"/>
                    </a:lnTo>
                    <a:lnTo>
                      <a:pt x="192" y="215"/>
                    </a:lnTo>
                    <a:lnTo>
                      <a:pt x="194" y="204"/>
                    </a:lnTo>
                    <a:lnTo>
                      <a:pt x="200" y="202"/>
                    </a:lnTo>
                    <a:lnTo>
                      <a:pt x="216" y="201"/>
                    </a:lnTo>
                    <a:lnTo>
                      <a:pt x="225" y="213"/>
                    </a:lnTo>
                    <a:lnTo>
                      <a:pt x="244" y="216"/>
                    </a:lnTo>
                    <a:lnTo>
                      <a:pt x="301" y="217"/>
                    </a:lnTo>
                    <a:lnTo>
                      <a:pt x="299" y="210"/>
                    </a:lnTo>
                    <a:lnTo>
                      <a:pt x="305" y="211"/>
                    </a:lnTo>
                    <a:lnTo>
                      <a:pt x="302" y="198"/>
                    </a:lnTo>
                    <a:lnTo>
                      <a:pt x="309" y="186"/>
                    </a:lnTo>
                    <a:lnTo>
                      <a:pt x="307" y="180"/>
                    </a:lnTo>
                    <a:lnTo>
                      <a:pt x="303" y="175"/>
                    </a:lnTo>
                    <a:lnTo>
                      <a:pt x="340" y="89"/>
                    </a:lnTo>
                    <a:lnTo>
                      <a:pt x="350" y="83"/>
                    </a:lnTo>
                    <a:lnTo>
                      <a:pt x="348" y="79"/>
                    </a:lnTo>
                    <a:lnTo>
                      <a:pt x="344" y="83"/>
                    </a:lnTo>
                    <a:lnTo>
                      <a:pt x="340" y="80"/>
                    </a:lnTo>
                    <a:lnTo>
                      <a:pt x="338" y="85"/>
                    </a:lnTo>
                    <a:lnTo>
                      <a:pt x="333" y="81"/>
                    </a:lnTo>
                    <a:lnTo>
                      <a:pt x="328" y="81"/>
                    </a:lnTo>
                    <a:lnTo>
                      <a:pt x="328" y="75"/>
                    </a:lnTo>
                    <a:lnTo>
                      <a:pt x="322" y="72"/>
                    </a:lnTo>
                    <a:lnTo>
                      <a:pt x="318" y="76"/>
                    </a:lnTo>
                    <a:lnTo>
                      <a:pt x="307" y="75"/>
                    </a:lnTo>
                    <a:lnTo>
                      <a:pt x="303" y="70"/>
                    </a:lnTo>
                    <a:lnTo>
                      <a:pt x="299" y="65"/>
                    </a:lnTo>
                    <a:lnTo>
                      <a:pt x="303" y="61"/>
                    </a:lnTo>
                    <a:lnTo>
                      <a:pt x="293" y="53"/>
                    </a:lnTo>
                    <a:lnTo>
                      <a:pt x="294" y="38"/>
                    </a:lnTo>
                    <a:lnTo>
                      <a:pt x="271" y="38"/>
                    </a:lnTo>
                    <a:lnTo>
                      <a:pt x="269" y="44"/>
                    </a:lnTo>
                    <a:lnTo>
                      <a:pt x="263" y="49"/>
                    </a:lnTo>
                    <a:lnTo>
                      <a:pt x="265" y="53"/>
                    </a:lnTo>
                    <a:lnTo>
                      <a:pt x="256" y="58"/>
                    </a:lnTo>
                    <a:lnTo>
                      <a:pt x="251" y="52"/>
                    </a:lnTo>
                    <a:lnTo>
                      <a:pt x="246" y="49"/>
                    </a:lnTo>
                    <a:lnTo>
                      <a:pt x="239" y="55"/>
                    </a:lnTo>
                    <a:lnTo>
                      <a:pt x="239" y="69"/>
                    </a:lnTo>
                    <a:lnTo>
                      <a:pt x="238" y="73"/>
                    </a:lnTo>
                    <a:lnTo>
                      <a:pt x="220" y="58"/>
                    </a:lnTo>
                    <a:lnTo>
                      <a:pt x="224" y="53"/>
                    </a:lnTo>
                    <a:lnTo>
                      <a:pt x="221" y="49"/>
                    </a:lnTo>
                    <a:lnTo>
                      <a:pt x="222" y="28"/>
                    </a:lnTo>
                    <a:lnTo>
                      <a:pt x="215" y="18"/>
                    </a:lnTo>
                    <a:lnTo>
                      <a:pt x="210" y="4"/>
                    </a:lnTo>
                    <a:lnTo>
                      <a:pt x="202" y="0"/>
                    </a:lnTo>
                    <a:lnTo>
                      <a:pt x="194" y="3"/>
                    </a:lnTo>
                    <a:lnTo>
                      <a:pt x="188" y="3"/>
                    </a:lnTo>
                    <a:lnTo>
                      <a:pt x="186" y="13"/>
                    </a:lnTo>
                    <a:lnTo>
                      <a:pt x="164" y="23"/>
                    </a:lnTo>
                    <a:lnTo>
                      <a:pt x="155" y="30"/>
                    </a:lnTo>
                    <a:lnTo>
                      <a:pt x="153" y="25"/>
                    </a:lnTo>
                    <a:lnTo>
                      <a:pt x="144" y="29"/>
                    </a:lnTo>
                    <a:lnTo>
                      <a:pt x="133" y="22"/>
                    </a:lnTo>
                    <a:lnTo>
                      <a:pt x="127" y="22"/>
                    </a:lnTo>
                    <a:lnTo>
                      <a:pt x="126" y="15"/>
                    </a:lnTo>
                    <a:lnTo>
                      <a:pt x="121" y="4"/>
                    </a:lnTo>
                    <a:lnTo>
                      <a:pt x="117" y="5"/>
                    </a:lnTo>
                    <a:lnTo>
                      <a:pt x="114" y="10"/>
                    </a:lnTo>
                    <a:lnTo>
                      <a:pt x="109" y="11"/>
                    </a:lnTo>
                    <a:lnTo>
                      <a:pt x="105" y="6"/>
                    </a:lnTo>
                    <a:lnTo>
                      <a:pt x="101" y="11"/>
                    </a:lnTo>
                    <a:lnTo>
                      <a:pt x="73" y="12"/>
                    </a:lnTo>
                    <a:lnTo>
                      <a:pt x="74" y="27"/>
                    </a:lnTo>
                    <a:lnTo>
                      <a:pt x="81" y="25"/>
                    </a:lnTo>
                    <a:lnTo>
                      <a:pt x="88" y="30"/>
                    </a:lnTo>
                    <a:lnTo>
                      <a:pt x="88" y="38"/>
                    </a:lnTo>
                    <a:lnTo>
                      <a:pt x="82" y="34"/>
                    </a:lnTo>
                    <a:lnTo>
                      <a:pt x="68" y="40"/>
                    </a:lnTo>
                    <a:lnTo>
                      <a:pt x="70" y="57"/>
                    </a:lnTo>
                    <a:lnTo>
                      <a:pt x="78" y="57"/>
                    </a:lnTo>
                    <a:lnTo>
                      <a:pt x="84" y="73"/>
                    </a:lnTo>
                    <a:lnTo>
                      <a:pt x="73" y="131"/>
                    </a:lnTo>
                    <a:lnTo>
                      <a:pt x="66" y="135"/>
                    </a:lnTo>
                    <a:lnTo>
                      <a:pt x="64" y="131"/>
                    </a:lnTo>
                    <a:lnTo>
                      <a:pt x="57" y="131"/>
                    </a:lnTo>
                    <a:lnTo>
                      <a:pt x="48" y="135"/>
                    </a:lnTo>
                    <a:lnTo>
                      <a:pt x="36" y="138"/>
                    </a:lnTo>
                    <a:lnTo>
                      <a:pt x="26" y="144"/>
                    </a:lnTo>
                    <a:lnTo>
                      <a:pt x="15" y="153"/>
                    </a:lnTo>
                    <a:lnTo>
                      <a:pt x="9" y="173"/>
                    </a:lnTo>
                    <a:lnTo>
                      <a:pt x="10" y="181"/>
                    </a:lnTo>
                    <a:lnTo>
                      <a:pt x="0" y="189"/>
                    </a:lnTo>
                    <a:lnTo>
                      <a:pt x="0" y="195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  <xdr:txBody>
              <a:bodyPr/>
              <a:lstStyle/>
              <a:p>
                <a:endParaRPr lang="pt-BR"/>
              </a:p>
            </xdr:txBody>
          </xdr:sp>
          <xdr:sp macro="" textlink="">
            <xdr:nvSpPr>
              <xdr:cNvPr id="377" name="S_PA">
                <a:extLst>
                  <a:ext uri="{FF2B5EF4-FFF2-40B4-BE49-F238E27FC236}">
                    <a16:creationId xmlns:a16="http://schemas.microsoft.com/office/drawing/2014/main" id="{0E206C84-C5F0-4D31-95E3-36CE0C3D013F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962041" y="892939"/>
                <a:ext cx="565312" cy="518184"/>
              </a:xfrm>
              <a:custGeom>
                <a:avLst/>
                <a:gdLst>
                  <a:gd name="T0" fmla="*/ 0 w 259"/>
                  <a:gd name="T1" fmla="*/ 2147483647 h 248"/>
                  <a:gd name="T2" fmla="*/ 2147483647 w 259"/>
                  <a:gd name="T3" fmla="*/ 2147483647 h 248"/>
                  <a:gd name="T4" fmla="*/ 2147483647 w 259"/>
                  <a:gd name="T5" fmla="*/ 2147483647 h 248"/>
                  <a:gd name="T6" fmla="*/ 2147483647 w 259"/>
                  <a:gd name="T7" fmla="*/ 2147483647 h 248"/>
                  <a:gd name="T8" fmla="*/ 2147483647 w 259"/>
                  <a:gd name="T9" fmla="*/ 2147483647 h 248"/>
                  <a:gd name="T10" fmla="*/ 2147483647 w 259"/>
                  <a:gd name="T11" fmla="*/ 2147483647 h 248"/>
                  <a:gd name="T12" fmla="*/ 2147483647 w 259"/>
                  <a:gd name="T13" fmla="*/ 2147483647 h 248"/>
                  <a:gd name="T14" fmla="*/ 2147483647 w 259"/>
                  <a:gd name="T15" fmla="*/ 2147483647 h 248"/>
                  <a:gd name="T16" fmla="*/ 2147483647 w 259"/>
                  <a:gd name="T17" fmla="*/ 2147483647 h 248"/>
                  <a:gd name="T18" fmla="*/ 2147483647 w 259"/>
                  <a:gd name="T19" fmla="*/ 2147483647 h 248"/>
                  <a:gd name="T20" fmla="*/ 2147483647 w 259"/>
                  <a:gd name="T21" fmla="*/ 2147483647 h 248"/>
                  <a:gd name="T22" fmla="*/ 2147483647 w 259"/>
                  <a:gd name="T23" fmla="*/ 2147483647 h 248"/>
                  <a:gd name="T24" fmla="*/ 2147483647 w 259"/>
                  <a:gd name="T25" fmla="*/ 2147483647 h 248"/>
                  <a:gd name="T26" fmla="*/ 2147483647 w 259"/>
                  <a:gd name="T27" fmla="*/ 2147483647 h 248"/>
                  <a:gd name="T28" fmla="*/ 2147483647 w 259"/>
                  <a:gd name="T29" fmla="*/ 2147483647 h 248"/>
                  <a:gd name="T30" fmla="*/ 2147483647 w 259"/>
                  <a:gd name="T31" fmla="*/ 2147483647 h 248"/>
                  <a:gd name="T32" fmla="*/ 2147483647 w 259"/>
                  <a:gd name="T33" fmla="*/ 2147483647 h 248"/>
                  <a:gd name="T34" fmla="*/ 2147483647 w 259"/>
                  <a:gd name="T35" fmla="*/ 2147483647 h 248"/>
                  <a:gd name="T36" fmla="*/ 2147483647 w 259"/>
                  <a:gd name="T37" fmla="*/ 2147483647 h 248"/>
                  <a:gd name="T38" fmla="*/ 2147483647 w 259"/>
                  <a:gd name="T39" fmla="*/ 2147483647 h 248"/>
                  <a:gd name="T40" fmla="*/ 2147483647 w 259"/>
                  <a:gd name="T41" fmla="*/ 2147483647 h 248"/>
                  <a:gd name="T42" fmla="*/ 2147483647 w 259"/>
                  <a:gd name="T43" fmla="*/ 2147483647 h 248"/>
                  <a:gd name="T44" fmla="*/ 2147483647 w 259"/>
                  <a:gd name="T45" fmla="*/ 2147483647 h 248"/>
                  <a:gd name="T46" fmla="*/ 2147483647 w 259"/>
                  <a:gd name="T47" fmla="*/ 2147483647 h 248"/>
                  <a:gd name="T48" fmla="*/ 2147483647 w 259"/>
                  <a:gd name="T49" fmla="*/ 2147483647 h 248"/>
                  <a:gd name="T50" fmla="*/ 2147483647 w 259"/>
                  <a:gd name="T51" fmla="*/ 2147483647 h 248"/>
                  <a:gd name="T52" fmla="*/ 2147483647 w 259"/>
                  <a:gd name="T53" fmla="*/ 2147483647 h 248"/>
                  <a:gd name="T54" fmla="*/ 2147483647 w 259"/>
                  <a:gd name="T55" fmla="*/ 2147483647 h 248"/>
                  <a:gd name="T56" fmla="*/ 2147483647 w 259"/>
                  <a:gd name="T57" fmla="*/ 2147483647 h 248"/>
                  <a:gd name="T58" fmla="*/ 2147483647 w 259"/>
                  <a:gd name="T59" fmla="*/ 2147483647 h 248"/>
                  <a:gd name="T60" fmla="*/ 2147483647 w 259"/>
                  <a:gd name="T61" fmla="*/ 2147483647 h 248"/>
                  <a:gd name="T62" fmla="*/ 2147483647 w 259"/>
                  <a:gd name="T63" fmla="*/ 2147483647 h 248"/>
                  <a:gd name="T64" fmla="*/ 2147483647 w 259"/>
                  <a:gd name="T65" fmla="*/ 2147483647 h 248"/>
                  <a:gd name="T66" fmla="*/ 2147483647 w 259"/>
                  <a:gd name="T67" fmla="*/ 2147483647 h 248"/>
                  <a:gd name="T68" fmla="*/ 2147483647 w 259"/>
                  <a:gd name="T69" fmla="*/ 2147483647 h 248"/>
                  <a:gd name="T70" fmla="*/ 2147483647 w 259"/>
                  <a:gd name="T71" fmla="*/ 2147483647 h 248"/>
                  <a:gd name="T72" fmla="*/ 2147483647 w 259"/>
                  <a:gd name="T73" fmla="*/ 2147483647 h 248"/>
                  <a:gd name="T74" fmla="*/ 2147483647 w 259"/>
                  <a:gd name="T75" fmla="*/ 2147483647 h 248"/>
                  <a:gd name="T76" fmla="*/ 2147483647 w 259"/>
                  <a:gd name="T77" fmla="*/ 2147483647 h 248"/>
                  <a:gd name="T78" fmla="*/ 2147483647 w 259"/>
                  <a:gd name="T79" fmla="*/ 2147483647 h 248"/>
                  <a:gd name="T80" fmla="*/ 2147483647 w 259"/>
                  <a:gd name="T81" fmla="*/ 2147483647 h 248"/>
                  <a:gd name="T82" fmla="*/ 2147483647 w 259"/>
                  <a:gd name="T83" fmla="*/ 2147483647 h 248"/>
                  <a:gd name="T84" fmla="*/ 2147483647 w 259"/>
                  <a:gd name="T85" fmla="*/ 2147483647 h 248"/>
                  <a:gd name="T86" fmla="*/ 2147483647 w 259"/>
                  <a:gd name="T87" fmla="*/ 2147483647 h 248"/>
                  <a:gd name="T88" fmla="*/ 2147483647 w 259"/>
                  <a:gd name="T89" fmla="*/ 2147483647 h 248"/>
                  <a:gd name="T90" fmla="*/ 2147483647 w 259"/>
                  <a:gd name="T91" fmla="*/ 2147483647 h 248"/>
                  <a:gd name="T92" fmla="*/ 2147483647 w 259"/>
                  <a:gd name="T93" fmla="*/ 2147483647 h 248"/>
                  <a:gd name="T94" fmla="*/ 0 w 259"/>
                  <a:gd name="T95" fmla="*/ 2147483647 h 248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w 259"/>
                  <a:gd name="T145" fmla="*/ 0 h 248"/>
                  <a:gd name="T146" fmla="*/ 259 w 259"/>
                  <a:gd name="T147" fmla="*/ 248 h 248"/>
                </a:gdLst>
                <a:ahLst/>
                <a:cxnLst>
                  <a:cxn ang="T96">
                    <a:pos x="T0" y="T1"/>
                  </a:cxn>
                  <a:cxn ang="T97">
                    <a:pos x="T2" y="T3"/>
                  </a:cxn>
                  <a:cxn ang="T98">
                    <a:pos x="T4" y="T5"/>
                  </a:cxn>
                  <a:cxn ang="T99">
                    <a:pos x="T6" y="T7"/>
                  </a:cxn>
                  <a:cxn ang="T100">
                    <a:pos x="T8" y="T9"/>
                  </a:cxn>
                  <a:cxn ang="T101">
                    <a:pos x="T10" y="T11"/>
                  </a:cxn>
                  <a:cxn ang="T102">
                    <a:pos x="T12" y="T13"/>
                  </a:cxn>
                  <a:cxn ang="T103">
                    <a:pos x="T14" y="T15"/>
                  </a:cxn>
                  <a:cxn ang="T104">
                    <a:pos x="T16" y="T17"/>
                  </a:cxn>
                  <a:cxn ang="T105">
                    <a:pos x="T18" y="T19"/>
                  </a:cxn>
                  <a:cxn ang="T106">
                    <a:pos x="T20" y="T21"/>
                  </a:cxn>
                  <a:cxn ang="T107">
                    <a:pos x="T22" y="T23"/>
                  </a:cxn>
                  <a:cxn ang="T108">
                    <a:pos x="T24" y="T25"/>
                  </a:cxn>
                  <a:cxn ang="T109">
                    <a:pos x="T26" y="T27"/>
                  </a:cxn>
                  <a:cxn ang="T110">
                    <a:pos x="T28" y="T29"/>
                  </a:cxn>
                  <a:cxn ang="T111">
                    <a:pos x="T30" y="T31"/>
                  </a:cxn>
                  <a:cxn ang="T112">
                    <a:pos x="T32" y="T33"/>
                  </a:cxn>
                  <a:cxn ang="T113">
                    <a:pos x="T34" y="T35"/>
                  </a:cxn>
                  <a:cxn ang="T114">
                    <a:pos x="T36" y="T37"/>
                  </a:cxn>
                  <a:cxn ang="T115">
                    <a:pos x="T38" y="T39"/>
                  </a:cxn>
                  <a:cxn ang="T116">
                    <a:pos x="T40" y="T41"/>
                  </a:cxn>
                  <a:cxn ang="T117">
                    <a:pos x="T42" y="T43"/>
                  </a:cxn>
                  <a:cxn ang="T118">
                    <a:pos x="T44" y="T45"/>
                  </a:cxn>
                  <a:cxn ang="T119">
                    <a:pos x="T46" y="T47"/>
                  </a:cxn>
                  <a:cxn ang="T120">
                    <a:pos x="T48" y="T49"/>
                  </a:cxn>
                  <a:cxn ang="T121">
                    <a:pos x="T50" y="T51"/>
                  </a:cxn>
                  <a:cxn ang="T122">
                    <a:pos x="T52" y="T53"/>
                  </a:cxn>
                  <a:cxn ang="T123">
                    <a:pos x="T54" y="T55"/>
                  </a:cxn>
                  <a:cxn ang="T124">
                    <a:pos x="T56" y="T57"/>
                  </a:cxn>
                  <a:cxn ang="T125">
                    <a:pos x="T58" y="T59"/>
                  </a:cxn>
                  <a:cxn ang="T126">
                    <a:pos x="T60" y="T61"/>
                  </a:cxn>
                  <a:cxn ang="T127">
                    <a:pos x="T62" y="T63"/>
                  </a:cxn>
                  <a:cxn ang="T128">
                    <a:pos x="T64" y="T65"/>
                  </a:cxn>
                  <a:cxn ang="T129">
                    <a:pos x="T66" y="T67"/>
                  </a:cxn>
                  <a:cxn ang="T130">
                    <a:pos x="T68" y="T69"/>
                  </a:cxn>
                  <a:cxn ang="T131">
                    <a:pos x="T70" y="T71"/>
                  </a:cxn>
                  <a:cxn ang="T132">
                    <a:pos x="T72" y="T73"/>
                  </a:cxn>
                  <a:cxn ang="T133">
                    <a:pos x="T74" y="T75"/>
                  </a:cxn>
                  <a:cxn ang="T134">
                    <a:pos x="T76" y="T77"/>
                  </a:cxn>
                  <a:cxn ang="T135">
                    <a:pos x="T78" y="T79"/>
                  </a:cxn>
                  <a:cxn ang="T136">
                    <a:pos x="T80" y="T81"/>
                  </a:cxn>
                  <a:cxn ang="T137">
                    <a:pos x="T82" y="T83"/>
                  </a:cxn>
                  <a:cxn ang="T138">
                    <a:pos x="T84" y="T85"/>
                  </a:cxn>
                  <a:cxn ang="T139">
                    <a:pos x="T86" y="T87"/>
                  </a:cxn>
                  <a:cxn ang="T140">
                    <a:pos x="T88" y="T89"/>
                  </a:cxn>
                  <a:cxn ang="T141">
                    <a:pos x="T90" y="T91"/>
                  </a:cxn>
                  <a:cxn ang="T142">
                    <a:pos x="T92" y="T93"/>
                  </a:cxn>
                  <a:cxn ang="T143">
                    <a:pos x="T94" y="T95"/>
                  </a:cxn>
                </a:cxnLst>
                <a:rect l="T144" t="T145" r="T146" b="T147"/>
                <a:pathLst>
                  <a:path w="259" h="248">
                    <a:moveTo>
                      <a:pt x="1" y="46"/>
                    </a:moveTo>
                    <a:lnTo>
                      <a:pt x="0" y="61"/>
                    </a:lnTo>
                    <a:lnTo>
                      <a:pt x="12" y="71"/>
                    </a:lnTo>
                    <a:lnTo>
                      <a:pt x="5" y="72"/>
                    </a:lnTo>
                    <a:lnTo>
                      <a:pt x="14" y="84"/>
                    </a:lnTo>
                    <a:lnTo>
                      <a:pt x="26" y="85"/>
                    </a:lnTo>
                    <a:lnTo>
                      <a:pt x="29" y="81"/>
                    </a:lnTo>
                    <a:lnTo>
                      <a:pt x="36" y="84"/>
                    </a:lnTo>
                    <a:lnTo>
                      <a:pt x="35" y="90"/>
                    </a:lnTo>
                    <a:lnTo>
                      <a:pt x="42" y="90"/>
                    </a:lnTo>
                    <a:lnTo>
                      <a:pt x="44" y="94"/>
                    </a:lnTo>
                    <a:lnTo>
                      <a:pt x="47" y="89"/>
                    </a:lnTo>
                    <a:lnTo>
                      <a:pt x="51" y="92"/>
                    </a:lnTo>
                    <a:lnTo>
                      <a:pt x="55" y="88"/>
                    </a:lnTo>
                    <a:lnTo>
                      <a:pt x="58" y="92"/>
                    </a:lnTo>
                    <a:lnTo>
                      <a:pt x="48" y="97"/>
                    </a:lnTo>
                    <a:lnTo>
                      <a:pt x="10" y="185"/>
                    </a:lnTo>
                    <a:lnTo>
                      <a:pt x="15" y="190"/>
                    </a:lnTo>
                    <a:lnTo>
                      <a:pt x="15" y="197"/>
                    </a:lnTo>
                    <a:lnTo>
                      <a:pt x="27" y="219"/>
                    </a:lnTo>
                    <a:lnTo>
                      <a:pt x="26" y="224"/>
                    </a:lnTo>
                    <a:lnTo>
                      <a:pt x="37" y="231"/>
                    </a:lnTo>
                    <a:lnTo>
                      <a:pt x="38" y="236"/>
                    </a:lnTo>
                    <a:lnTo>
                      <a:pt x="172" y="248"/>
                    </a:lnTo>
                    <a:lnTo>
                      <a:pt x="173" y="240"/>
                    </a:lnTo>
                    <a:lnTo>
                      <a:pt x="178" y="239"/>
                    </a:lnTo>
                    <a:lnTo>
                      <a:pt x="181" y="232"/>
                    </a:lnTo>
                    <a:lnTo>
                      <a:pt x="191" y="217"/>
                    </a:lnTo>
                    <a:lnTo>
                      <a:pt x="190" y="211"/>
                    </a:lnTo>
                    <a:lnTo>
                      <a:pt x="187" y="206"/>
                    </a:lnTo>
                    <a:lnTo>
                      <a:pt x="194" y="197"/>
                    </a:lnTo>
                    <a:lnTo>
                      <a:pt x="194" y="193"/>
                    </a:lnTo>
                    <a:lnTo>
                      <a:pt x="201" y="191"/>
                    </a:lnTo>
                    <a:lnTo>
                      <a:pt x="201" y="187"/>
                    </a:lnTo>
                    <a:lnTo>
                      <a:pt x="207" y="184"/>
                    </a:lnTo>
                    <a:lnTo>
                      <a:pt x="211" y="176"/>
                    </a:lnTo>
                    <a:lnTo>
                      <a:pt x="207" y="172"/>
                    </a:lnTo>
                    <a:lnTo>
                      <a:pt x="212" y="167"/>
                    </a:lnTo>
                    <a:lnTo>
                      <a:pt x="202" y="159"/>
                    </a:lnTo>
                    <a:lnTo>
                      <a:pt x="224" y="147"/>
                    </a:lnTo>
                    <a:lnTo>
                      <a:pt x="233" y="141"/>
                    </a:lnTo>
                    <a:lnTo>
                      <a:pt x="238" y="122"/>
                    </a:lnTo>
                    <a:lnTo>
                      <a:pt x="246" y="116"/>
                    </a:lnTo>
                    <a:lnTo>
                      <a:pt x="245" y="109"/>
                    </a:lnTo>
                    <a:lnTo>
                      <a:pt x="251" y="109"/>
                    </a:lnTo>
                    <a:lnTo>
                      <a:pt x="248" y="104"/>
                    </a:lnTo>
                    <a:lnTo>
                      <a:pt x="253" y="98"/>
                    </a:lnTo>
                    <a:lnTo>
                      <a:pt x="252" y="93"/>
                    </a:lnTo>
                    <a:lnTo>
                      <a:pt x="259" y="82"/>
                    </a:lnTo>
                    <a:lnTo>
                      <a:pt x="253" y="78"/>
                    </a:lnTo>
                    <a:lnTo>
                      <a:pt x="248" y="79"/>
                    </a:lnTo>
                    <a:lnTo>
                      <a:pt x="244" y="72"/>
                    </a:lnTo>
                    <a:lnTo>
                      <a:pt x="237" y="70"/>
                    </a:lnTo>
                    <a:lnTo>
                      <a:pt x="231" y="67"/>
                    </a:lnTo>
                    <a:lnTo>
                      <a:pt x="224" y="71"/>
                    </a:lnTo>
                    <a:lnTo>
                      <a:pt x="221" y="68"/>
                    </a:lnTo>
                    <a:lnTo>
                      <a:pt x="214" y="70"/>
                    </a:lnTo>
                    <a:lnTo>
                      <a:pt x="208" y="82"/>
                    </a:lnTo>
                    <a:lnTo>
                      <a:pt x="200" y="90"/>
                    </a:lnTo>
                    <a:lnTo>
                      <a:pt x="200" y="84"/>
                    </a:lnTo>
                    <a:lnTo>
                      <a:pt x="213" y="63"/>
                    </a:lnTo>
                    <a:lnTo>
                      <a:pt x="211" y="57"/>
                    </a:lnTo>
                    <a:lnTo>
                      <a:pt x="202" y="61"/>
                    </a:lnTo>
                    <a:lnTo>
                      <a:pt x="195" y="59"/>
                    </a:lnTo>
                    <a:lnTo>
                      <a:pt x="187" y="61"/>
                    </a:lnTo>
                    <a:lnTo>
                      <a:pt x="170" y="58"/>
                    </a:lnTo>
                    <a:lnTo>
                      <a:pt x="163" y="64"/>
                    </a:lnTo>
                    <a:lnTo>
                      <a:pt x="163" y="71"/>
                    </a:lnTo>
                    <a:lnTo>
                      <a:pt x="155" y="74"/>
                    </a:lnTo>
                    <a:lnTo>
                      <a:pt x="146" y="77"/>
                    </a:lnTo>
                    <a:lnTo>
                      <a:pt x="141" y="77"/>
                    </a:lnTo>
                    <a:lnTo>
                      <a:pt x="127" y="72"/>
                    </a:lnTo>
                    <a:lnTo>
                      <a:pt x="123" y="58"/>
                    </a:lnTo>
                    <a:lnTo>
                      <a:pt x="115" y="44"/>
                    </a:lnTo>
                    <a:lnTo>
                      <a:pt x="109" y="30"/>
                    </a:lnTo>
                    <a:lnTo>
                      <a:pt x="101" y="23"/>
                    </a:lnTo>
                    <a:lnTo>
                      <a:pt x="89" y="17"/>
                    </a:lnTo>
                    <a:lnTo>
                      <a:pt x="84" y="14"/>
                    </a:lnTo>
                    <a:lnTo>
                      <a:pt x="81" y="8"/>
                    </a:lnTo>
                    <a:lnTo>
                      <a:pt x="84" y="3"/>
                    </a:lnTo>
                    <a:lnTo>
                      <a:pt x="81" y="0"/>
                    </a:lnTo>
                    <a:lnTo>
                      <a:pt x="71" y="6"/>
                    </a:lnTo>
                    <a:lnTo>
                      <a:pt x="61" y="2"/>
                    </a:lnTo>
                    <a:lnTo>
                      <a:pt x="54" y="4"/>
                    </a:lnTo>
                    <a:lnTo>
                      <a:pt x="61" y="15"/>
                    </a:lnTo>
                    <a:lnTo>
                      <a:pt x="58" y="19"/>
                    </a:lnTo>
                    <a:lnTo>
                      <a:pt x="52" y="14"/>
                    </a:lnTo>
                    <a:lnTo>
                      <a:pt x="42" y="14"/>
                    </a:lnTo>
                    <a:lnTo>
                      <a:pt x="35" y="11"/>
                    </a:lnTo>
                    <a:lnTo>
                      <a:pt x="28" y="12"/>
                    </a:lnTo>
                    <a:lnTo>
                      <a:pt x="25" y="19"/>
                    </a:lnTo>
                    <a:lnTo>
                      <a:pt x="19" y="14"/>
                    </a:lnTo>
                    <a:lnTo>
                      <a:pt x="15" y="21"/>
                    </a:lnTo>
                    <a:lnTo>
                      <a:pt x="9" y="20"/>
                    </a:lnTo>
                    <a:lnTo>
                      <a:pt x="9" y="26"/>
                    </a:lnTo>
                    <a:lnTo>
                      <a:pt x="0" y="26"/>
                    </a:lnTo>
                    <a:lnTo>
                      <a:pt x="1" y="4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8" name="S_AP">
                <a:extLst>
                  <a:ext uri="{FF2B5EF4-FFF2-40B4-BE49-F238E27FC236}">
                    <a16:creationId xmlns:a16="http://schemas.microsoft.com/office/drawing/2014/main" id="{D80598C0-BBBC-4A7B-B344-B3662E03FF6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32457" y="819877"/>
                <a:ext cx="226886" cy="232831"/>
              </a:xfrm>
              <a:custGeom>
                <a:avLst/>
                <a:gdLst>
                  <a:gd name="T0" fmla="*/ 2147483647 w 102"/>
                  <a:gd name="T1" fmla="*/ 2147483647 h 111"/>
                  <a:gd name="T2" fmla="*/ 0 w 102"/>
                  <a:gd name="T3" fmla="*/ 2147483647 h 111"/>
                  <a:gd name="T4" fmla="*/ 2147483647 w 102"/>
                  <a:gd name="T5" fmla="*/ 2147483647 h 111"/>
                  <a:gd name="T6" fmla="*/ 2147483647 w 102"/>
                  <a:gd name="T7" fmla="*/ 2147483647 h 111"/>
                  <a:gd name="T8" fmla="*/ 2147483647 w 102"/>
                  <a:gd name="T9" fmla="*/ 2147483647 h 111"/>
                  <a:gd name="T10" fmla="*/ 2147483647 w 102"/>
                  <a:gd name="T11" fmla="*/ 2147483647 h 111"/>
                  <a:gd name="T12" fmla="*/ 2147483647 w 102"/>
                  <a:gd name="T13" fmla="*/ 2147483647 h 111"/>
                  <a:gd name="T14" fmla="*/ 2147483647 w 102"/>
                  <a:gd name="T15" fmla="*/ 2147483647 h 111"/>
                  <a:gd name="T16" fmla="*/ 2147483647 w 102"/>
                  <a:gd name="T17" fmla="*/ 2147483647 h 111"/>
                  <a:gd name="T18" fmla="*/ 2147483647 w 102"/>
                  <a:gd name="T19" fmla="*/ 2147483647 h 111"/>
                  <a:gd name="T20" fmla="*/ 2147483647 w 102"/>
                  <a:gd name="T21" fmla="*/ 2147483647 h 111"/>
                  <a:gd name="T22" fmla="*/ 2147483647 w 102"/>
                  <a:gd name="T23" fmla="*/ 2147483647 h 111"/>
                  <a:gd name="T24" fmla="*/ 2147483647 w 102"/>
                  <a:gd name="T25" fmla="*/ 2147483647 h 111"/>
                  <a:gd name="T26" fmla="*/ 2147483647 w 102"/>
                  <a:gd name="T27" fmla="*/ 2147483647 h 111"/>
                  <a:gd name="T28" fmla="*/ 2147483647 w 102"/>
                  <a:gd name="T29" fmla="*/ 2147483647 h 111"/>
                  <a:gd name="T30" fmla="*/ 2147483647 w 102"/>
                  <a:gd name="T31" fmla="*/ 2147483647 h 111"/>
                  <a:gd name="T32" fmla="*/ 2147483647 w 102"/>
                  <a:gd name="T33" fmla="*/ 2147483647 h 111"/>
                  <a:gd name="T34" fmla="*/ 2147483647 w 102"/>
                  <a:gd name="T35" fmla="*/ 2147483647 h 111"/>
                  <a:gd name="T36" fmla="*/ 2147483647 w 102"/>
                  <a:gd name="T37" fmla="*/ 2147483647 h 111"/>
                  <a:gd name="T38" fmla="*/ 2147483647 w 102"/>
                  <a:gd name="T39" fmla="*/ 2147483647 h 111"/>
                  <a:gd name="T40" fmla="*/ 2147483647 w 102"/>
                  <a:gd name="T41" fmla="*/ 2147483647 h 111"/>
                  <a:gd name="T42" fmla="*/ 2147483647 w 102"/>
                  <a:gd name="T43" fmla="*/ 2147483647 h 111"/>
                  <a:gd name="T44" fmla="*/ 2147483647 w 102"/>
                  <a:gd name="T45" fmla="*/ 0 h 111"/>
                  <a:gd name="T46" fmla="*/ 2147483647 w 102"/>
                  <a:gd name="T47" fmla="*/ 2147483647 h 111"/>
                  <a:gd name="T48" fmla="*/ 2147483647 w 102"/>
                  <a:gd name="T49" fmla="*/ 2147483647 h 111"/>
                  <a:gd name="T50" fmla="*/ 2147483647 w 102"/>
                  <a:gd name="T51" fmla="*/ 2147483647 h 111"/>
                  <a:gd name="T52" fmla="*/ 2147483647 w 102"/>
                  <a:gd name="T53" fmla="*/ 2147483647 h 111"/>
                  <a:gd name="T54" fmla="*/ 2147483647 w 102"/>
                  <a:gd name="T55" fmla="*/ 2147483647 h 111"/>
                  <a:gd name="T56" fmla="*/ 2147483647 w 102"/>
                  <a:gd name="T57" fmla="*/ 2147483647 h 111"/>
                  <a:gd name="T58" fmla="*/ 2147483647 w 102"/>
                  <a:gd name="T59" fmla="*/ 2147483647 h 111"/>
                  <a:gd name="T60" fmla="*/ 2147483647 w 102"/>
                  <a:gd name="T61" fmla="*/ 2147483647 h 111"/>
                  <a:gd name="T62" fmla="*/ 2147483647 w 102"/>
                  <a:gd name="T63" fmla="*/ 2147483647 h 111"/>
                  <a:gd name="T64" fmla="*/ 2147483647 w 102"/>
                  <a:gd name="T65" fmla="*/ 2147483647 h 111"/>
                  <a:gd name="T66" fmla="*/ 2147483647 w 102"/>
                  <a:gd name="T67" fmla="*/ 2147483647 h 111"/>
                  <a:gd name="T68" fmla="*/ 2147483647 w 102"/>
                  <a:gd name="T69" fmla="*/ 2147483647 h 111"/>
                  <a:gd name="T70" fmla="*/ 2147483647 w 102"/>
                  <a:gd name="T71" fmla="*/ 2147483647 h 111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102"/>
                  <a:gd name="T109" fmla="*/ 0 h 111"/>
                  <a:gd name="T110" fmla="*/ 102 w 102"/>
                  <a:gd name="T111" fmla="*/ 111 h 111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102" h="111">
                    <a:moveTo>
                      <a:pt x="4" y="37"/>
                    </a:moveTo>
                    <a:lnTo>
                      <a:pt x="0" y="40"/>
                    </a:lnTo>
                    <a:lnTo>
                      <a:pt x="4" y="48"/>
                    </a:lnTo>
                    <a:lnTo>
                      <a:pt x="13" y="52"/>
                    </a:lnTo>
                    <a:lnTo>
                      <a:pt x="28" y="62"/>
                    </a:lnTo>
                    <a:lnTo>
                      <a:pt x="43" y="92"/>
                    </a:lnTo>
                    <a:lnTo>
                      <a:pt x="46" y="104"/>
                    </a:lnTo>
                    <a:lnTo>
                      <a:pt x="63" y="111"/>
                    </a:lnTo>
                    <a:lnTo>
                      <a:pt x="62" y="104"/>
                    </a:lnTo>
                    <a:lnTo>
                      <a:pt x="75" y="86"/>
                    </a:lnTo>
                    <a:lnTo>
                      <a:pt x="87" y="81"/>
                    </a:lnTo>
                    <a:lnTo>
                      <a:pt x="91" y="72"/>
                    </a:lnTo>
                    <a:lnTo>
                      <a:pt x="99" y="66"/>
                    </a:lnTo>
                    <a:lnTo>
                      <a:pt x="97" y="62"/>
                    </a:lnTo>
                    <a:lnTo>
                      <a:pt x="102" y="57"/>
                    </a:lnTo>
                    <a:lnTo>
                      <a:pt x="100" y="53"/>
                    </a:lnTo>
                    <a:lnTo>
                      <a:pt x="90" y="50"/>
                    </a:lnTo>
                    <a:lnTo>
                      <a:pt x="85" y="42"/>
                    </a:lnTo>
                    <a:lnTo>
                      <a:pt x="82" y="33"/>
                    </a:lnTo>
                    <a:lnTo>
                      <a:pt x="77" y="12"/>
                    </a:lnTo>
                    <a:lnTo>
                      <a:pt x="73" y="15"/>
                    </a:lnTo>
                    <a:lnTo>
                      <a:pt x="74" y="8"/>
                    </a:lnTo>
                    <a:lnTo>
                      <a:pt x="67" y="0"/>
                    </a:lnTo>
                    <a:lnTo>
                      <a:pt x="66" y="6"/>
                    </a:lnTo>
                    <a:lnTo>
                      <a:pt x="63" y="7"/>
                    </a:lnTo>
                    <a:lnTo>
                      <a:pt x="57" y="16"/>
                    </a:lnTo>
                    <a:lnTo>
                      <a:pt x="50" y="32"/>
                    </a:lnTo>
                    <a:lnTo>
                      <a:pt x="47" y="40"/>
                    </a:lnTo>
                    <a:lnTo>
                      <a:pt x="42" y="43"/>
                    </a:lnTo>
                    <a:lnTo>
                      <a:pt x="36" y="43"/>
                    </a:lnTo>
                    <a:lnTo>
                      <a:pt x="32" y="39"/>
                    </a:lnTo>
                    <a:lnTo>
                      <a:pt x="29" y="42"/>
                    </a:lnTo>
                    <a:lnTo>
                      <a:pt x="28" y="37"/>
                    </a:lnTo>
                    <a:lnTo>
                      <a:pt x="16" y="45"/>
                    </a:lnTo>
                    <a:lnTo>
                      <a:pt x="10" y="38"/>
                    </a:lnTo>
                    <a:lnTo>
                      <a:pt x="4" y="37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9" name="S_RR">
                <a:extLst>
                  <a:ext uri="{FF2B5EF4-FFF2-40B4-BE49-F238E27FC236}">
                    <a16:creationId xmlns:a16="http://schemas.microsoft.com/office/drawing/2014/main" id="{C6CF61DD-F45E-4EBB-A471-7430B1638E48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697313" y="767720"/>
                <a:ext cx="265335" cy="295366"/>
              </a:xfrm>
              <a:custGeom>
                <a:avLst/>
                <a:gdLst>
                  <a:gd name="T0" fmla="*/ 2147483647 w 118"/>
                  <a:gd name="T1" fmla="*/ 2147483647 h 136"/>
                  <a:gd name="T2" fmla="*/ 2147483647 w 118"/>
                  <a:gd name="T3" fmla="*/ 2147483647 h 136"/>
                  <a:gd name="T4" fmla="*/ 2147483647 w 118"/>
                  <a:gd name="T5" fmla="*/ 2147483647 h 136"/>
                  <a:gd name="T6" fmla="*/ 2147483647 w 118"/>
                  <a:gd name="T7" fmla="*/ 2147483647 h 136"/>
                  <a:gd name="T8" fmla="*/ 2147483647 w 118"/>
                  <a:gd name="T9" fmla="*/ 2147483647 h 136"/>
                  <a:gd name="T10" fmla="*/ 2147483647 w 118"/>
                  <a:gd name="T11" fmla="*/ 2147483647 h 136"/>
                  <a:gd name="T12" fmla="*/ 2147483647 w 118"/>
                  <a:gd name="T13" fmla="*/ 2147483647 h 136"/>
                  <a:gd name="T14" fmla="*/ 2147483647 w 118"/>
                  <a:gd name="T15" fmla="*/ 2147483647 h 136"/>
                  <a:gd name="T16" fmla="*/ 2147483647 w 118"/>
                  <a:gd name="T17" fmla="*/ 2147483647 h 136"/>
                  <a:gd name="T18" fmla="*/ 2147483647 w 118"/>
                  <a:gd name="T19" fmla="*/ 2147483647 h 136"/>
                  <a:gd name="T20" fmla="*/ 2147483647 w 118"/>
                  <a:gd name="T21" fmla="*/ 2147483647 h 136"/>
                  <a:gd name="T22" fmla="*/ 2147483647 w 118"/>
                  <a:gd name="T23" fmla="*/ 2147483647 h 136"/>
                  <a:gd name="T24" fmla="*/ 2147483647 w 118"/>
                  <a:gd name="T25" fmla="*/ 2147483647 h 136"/>
                  <a:gd name="T26" fmla="*/ 2147483647 w 118"/>
                  <a:gd name="T27" fmla="*/ 2147483647 h 136"/>
                  <a:gd name="T28" fmla="*/ 2147483647 w 118"/>
                  <a:gd name="T29" fmla="*/ 2147483647 h 136"/>
                  <a:gd name="T30" fmla="*/ 2147483647 w 118"/>
                  <a:gd name="T31" fmla="*/ 2147483647 h 136"/>
                  <a:gd name="T32" fmla="*/ 2147483647 w 118"/>
                  <a:gd name="T33" fmla="*/ 2147483647 h 136"/>
                  <a:gd name="T34" fmla="*/ 2147483647 w 118"/>
                  <a:gd name="T35" fmla="*/ 2147483647 h 136"/>
                  <a:gd name="T36" fmla="*/ 2147483647 w 118"/>
                  <a:gd name="T37" fmla="*/ 2147483647 h 136"/>
                  <a:gd name="T38" fmla="*/ 2147483647 w 118"/>
                  <a:gd name="T39" fmla="*/ 2147483647 h 136"/>
                  <a:gd name="T40" fmla="*/ 2147483647 w 118"/>
                  <a:gd name="T41" fmla="*/ 2147483647 h 136"/>
                  <a:gd name="T42" fmla="*/ 2147483647 w 118"/>
                  <a:gd name="T43" fmla="*/ 2147483647 h 136"/>
                  <a:gd name="T44" fmla="*/ 2147483647 w 118"/>
                  <a:gd name="T45" fmla="*/ 2147483647 h 136"/>
                  <a:gd name="T46" fmla="*/ 2147483647 w 118"/>
                  <a:gd name="T47" fmla="*/ 2147483647 h 136"/>
                  <a:gd name="T48" fmla="*/ 2147483647 w 118"/>
                  <a:gd name="T49" fmla="*/ 2147483647 h 136"/>
                  <a:gd name="T50" fmla="*/ 2147483647 w 118"/>
                  <a:gd name="T51" fmla="*/ 2147483647 h 136"/>
                  <a:gd name="T52" fmla="*/ 2147483647 w 118"/>
                  <a:gd name="T53" fmla="*/ 2147483647 h 136"/>
                  <a:gd name="T54" fmla="*/ 2147483647 w 118"/>
                  <a:gd name="T55" fmla="*/ 2147483647 h 136"/>
                  <a:gd name="T56" fmla="*/ 2147483647 w 118"/>
                  <a:gd name="T57" fmla="*/ 2147483647 h 136"/>
                  <a:gd name="T58" fmla="*/ 2147483647 w 118"/>
                  <a:gd name="T59" fmla="*/ 2147483647 h 136"/>
                  <a:gd name="T60" fmla="*/ 2147483647 w 118"/>
                  <a:gd name="T61" fmla="*/ 0 h 136"/>
                  <a:gd name="T62" fmla="*/ 2147483647 w 118"/>
                  <a:gd name="T63" fmla="*/ 0 h 136"/>
                  <a:gd name="T64" fmla="*/ 2147483647 w 118"/>
                  <a:gd name="T65" fmla="*/ 2147483647 h 136"/>
                  <a:gd name="T66" fmla="*/ 2147483647 w 118"/>
                  <a:gd name="T67" fmla="*/ 2147483647 h 136"/>
                  <a:gd name="T68" fmla="*/ 2147483647 w 118"/>
                  <a:gd name="T69" fmla="*/ 2147483647 h 136"/>
                  <a:gd name="T70" fmla="*/ 2147483647 w 118"/>
                  <a:gd name="T71" fmla="*/ 2147483647 h 136"/>
                  <a:gd name="T72" fmla="*/ 2147483647 w 118"/>
                  <a:gd name="T73" fmla="*/ 2147483647 h 136"/>
                  <a:gd name="T74" fmla="*/ 2147483647 w 118"/>
                  <a:gd name="T75" fmla="*/ 2147483647 h 136"/>
                  <a:gd name="T76" fmla="*/ 2147483647 w 118"/>
                  <a:gd name="T77" fmla="*/ 2147483647 h 136"/>
                  <a:gd name="T78" fmla="*/ 2147483647 w 118"/>
                  <a:gd name="T79" fmla="*/ 2147483647 h 136"/>
                  <a:gd name="T80" fmla="*/ 2147483647 w 118"/>
                  <a:gd name="T81" fmla="*/ 2147483647 h 136"/>
                  <a:gd name="T82" fmla="*/ 2147483647 w 118"/>
                  <a:gd name="T83" fmla="*/ 2147483647 h 136"/>
                  <a:gd name="T84" fmla="*/ 2147483647 w 118"/>
                  <a:gd name="T85" fmla="*/ 2147483647 h 136"/>
                  <a:gd name="T86" fmla="*/ 2147483647 w 118"/>
                  <a:gd name="T87" fmla="*/ 2147483647 h 136"/>
                  <a:gd name="T88" fmla="*/ 2147483647 w 118"/>
                  <a:gd name="T89" fmla="*/ 2147483647 h 136"/>
                  <a:gd name="T90" fmla="*/ 0 w 118"/>
                  <a:gd name="T91" fmla="*/ 2147483647 h 136"/>
                  <a:gd name="T92" fmla="*/ 2147483647 w 118"/>
                  <a:gd name="T93" fmla="*/ 2147483647 h 136"/>
                  <a:gd name="T94" fmla="*/ 2147483647 w 118"/>
                  <a:gd name="T95" fmla="*/ 2147483647 h 136"/>
                  <a:gd name="T96" fmla="*/ 2147483647 w 118"/>
                  <a:gd name="T97" fmla="*/ 2147483647 h 136"/>
                  <a:gd name="T98" fmla="*/ 2147483647 w 118"/>
                  <a:gd name="T99" fmla="*/ 2147483647 h 136"/>
                  <a:gd name="T100" fmla="*/ 2147483647 w 118"/>
                  <a:gd name="T101" fmla="*/ 2147483647 h 136"/>
                  <a:gd name="T102" fmla="*/ 2147483647 w 118"/>
                  <a:gd name="T103" fmla="*/ 2147483647 h 136"/>
                  <a:gd name="T104" fmla="*/ 2147483647 w 118"/>
                  <a:gd name="T105" fmla="*/ 2147483647 h 136"/>
                  <a:gd name="T106" fmla="*/ 2147483647 w 118"/>
                  <a:gd name="T107" fmla="*/ 2147483647 h 136"/>
                  <a:gd name="T108" fmla="*/ 2147483647 w 118"/>
                  <a:gd name="T109" fmla="*/ 2147483647 h 1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w 118"/>
                  <a:gd name="T166" fmla="*/ 0 h 136"/>
                  <a:gd name="T167" fmla="*/ 118 w 118"/>
                  <a:gd name="T168" fmla="*/ 136 h 136"/>
                </a:gdLst>
                <a:ahLst/>
                <a:cxnLst>
                  <a:cxn ang="T110">
                    <a:pos x="T0" y="T1"/>
                  </a:cxn>
                  <a:cxn ang="T111">
                    <a:pos x="T2" y="T3"/>
                  </a:cxn>
                  <a:cxn ang="T112">
                    <a:pos x="T4" y="T5"/>
                  </a:cxn>
                  <a:cxn ang="T113">
                    <a:pos x="T6" y="T7"/>
                  </a:cxn>
                  <a:cxn ang="T114">
                    <a:pos x="T8" y="T9"/>
                  </a:cxn>
                  <a:cxn ang="T115">
                    <a:pos x="T10" y="T11"/>
                  </a:cxn>
                  <a:cxn ang="T116">
                    <a:pos x="T12" y="T13"/>
                  </a:cxn>
                  <a:cxn ang="T117">
                    <a:pos x="T14" y="T15"/>
                  </a:cxn>
                  <a:cxn ang="T118">
                    <a:pos x="T16" y="T17"/>
                  </a:cxn>
                  <a:cxn ang="T119">
                    <a:pos x="T18" y="T19"/>
                  </a:cxn>
                  <a:cxn ang="T120">
                    <a:pos x="T20" y="T21"/>
                  </a:cxn>
                  <a:cxn ang="T121">
                    <a:pos x="T22" y="T23"/>
                  </a:cxn>
                  <a:cxn ang="T122">
                    <a:pos x="T24" y="T25"/>
                  </a:cxn>
                  <a:cxn ang="T123">
                    <a:pos x="T26" y="T27"/>
                  </a:cxn>
                  <a:cxn ang="T124">
                    <a:pos x="T28" y="T29"/>
                  </a:cxn>
                  <a:cxn ang="T125">
                    <a:pos x="T30" y="T31"/>
                  </a:cxn>
                  <a:cxn ang="T126">
                    <a:pos x="T32" y="T33"/>
                  </a:cxn>
                  <a:cxn ang="T127">
                    <a:pos x="T34" y="T35"/>
                  </a:cxn>
                  <a:cxn ang="T128">
                    <a:pos x="T36" y="T37"/>
                  </a:cxn>
                  <a:cxn ang="T129">
                    <a:pos x="T38" y="T39"/>
                  </a:cxn>
                  <a:cxn ang="T130">
                    <a:pos x="T40" y="T41"/>
                  </a:cxn>
                  <a:cxn ang="T131">
                    <a:pos x="T42" y="T43"/>
                  </a:cxn>
                  <a:cxn ang="T132">
                    <a:pos x="T44" y="T45"/>
                  </a:cxn>
                  <a:cxn ang="T133">
                    <a:pos x="T46" y="T47"/>
                  </a:cxn>
                  <a:cxn ang="T134">
                    <a:pos x="T48" y="T49"/>
                  </a:cxn>
                  <a:cxn ang="T135">
                    <a:pos x="T50" y="T51"/>
                  </a:cxn>
                  <a:cxn ang="T136">
                    <a:pos x="T52" y="T53"/>
                  </a:cxn>
                  <a:cxn ang="T137">
                    <a:pos x="T54" y="T55"/>
                  </a:cxn>
                  <a:cxn ang="T138">
                    <a:pos x="T56" y="T57"/>
                  </a:cxn>
                  <a:cxn ang="T139">
                    <a:pos x="T58" y="T59"/>
                  </a:cxn>
                  <a:cxn ang="T140">
                    <a:pos x="T60" y="T61"/>
                  </a:cxn>
                  <a:cxn ang="T141">
                    <a:pos x="T62" y="T63"/>
                  </a:cxn>
                  <a:cxn ang="T142">
                    <a:pos x="T64" y="T65"/>
                  </a:cxn>
                  <a:cxn ang="T143">
                    <a:pos x="T66" y="T67"/>
                  </a:cxn>
                  <a:cxn ang="T144">
                    <a:pos x="T68" y="T69"/>
                  </a:cxn>
                  <a:cxn ang="T145">
                    <a:pos x="T70" y="T71"/>
                  </a:cxn>
                  <a:cxn ang="T146">
                    <a:pos x="T72" y="T73"/>
                  </a:cxn>
                  <a:cxn ang="T147">
                    <a:pos x="T74" y="T75"/>
                  </a:cxn>
                  <a:cxn ang="T148">
                    <a:pos x="T76" y="T77"/>
                  </a:cxn>
                  <a:cxn ang="T149">
                    <a:pos x="T78" y="T79"/>
                  </a:cxn>
                  <a:cxn ang="T150">
                    <a:pos x="T80" y="T81"/>
                  </a:cxn>
                  <a:cxn ang="T151">
                    <a:pos x="T82" y="T83"/>
                  </a:cxn>
                  <a:cxn ang="T152">
                    <a:pos x="T84" y="T85"/>
                  </a:cxn>
                  <a:cxn ang="T153">
                    <a:pos x="T86" y="T87"/>
                  </a:cxn>
                  <a:cxn ang="T154">
                    <a:pos x="T88" y="T89"/>
                  </a:cxn>
                  <a:cxn ang="T155">
                    <a:pos x="T90" y="T91"/>
                  </a:cxn>
                  <a:cxn ang="T156">
                    <a:pos x="T92" y="T93"/>
                  </a:cxn>
                  <a:cxn ang="T157">
                    <a:pos x="T94" y="T95"/>
                  </a:cxn>
                  <a:cxn ang="T158">
                    <a:pos x="T96" y="T97"/>
                  </a:cxn>
                  <a:cxn ang="T159">
                    <a:pos x="T98" y="T99"/>
                  </a:cxn>
                  <a:cxn ang="T160">
                    <a:pos x="T100" y="T101"/>
                  </a:cxn>
                  <a:cxn ang="T161">
                    <a:pos x="T102" y="T103"/>
                  </a:cxn>
                  <a:cxn ang="T162">
                    <a:pos x="T104" y="T105"/>
                  </a:cxn>
                  <a:cxn ang="T163">
                    <a:pos x="T106" y="T107"/>
                  </a:cxn>
                  <a:cxn ang="T164">
                    <a:pos x="T108" y="T109"/>
                  </a:cxn>
                </a:cxnLst>
                <a:rect l="T165" t="T166" r="T167" b="T168"/>
                <a:pathLst>
                  <a:path w="118" h="136">
                    <a:moveTo>
                      <a:pt x="33" y="68"/>
                    </a:moveTo>
                    <a:lnTo>
                      <a:pt x="37" y="79"/>
                    </a:lnTo>
                    <a:lnTo>
                      <a:pt x="41" y="87"/>
                    </a:lnTo>
                    <a:lnTo>
                      <a:pt x="46" y="90"/>
                    </a:lnTo>
                    <a:lnTo>
                      <a:pt x="44" y="115"/>
                    </a:lnTo>
                    <a:lnTo>
                      <a:pt x="47" y="116"/>
                    </a:lnTo>
                    <a:lnTo>
                      <a:pt x="43" y="122"/>
                    </a:lnTo>
                    <a:lnTo>
                      <a:pt x="63" y="136"/>
                    </a:lnTo>
                    <a:lnTo>
                      <a:pt x="63" y="117"/>
                    </a:lnTo>
                    <a:lnTo>
                      <a:pt x="69" y="111"/>
                    </a:lnTo>
                    <a:lnTo>
                      <a:pt x="78" y="118"/>
                    </a:lnTo>
                    <a:lnTo>
                      <a:pt x="79" y="121"/>
                    </a:lnTo>
                    <a:lnTo>
                      <a:pt x="89" y="115"/>
                    </a:lnTo>
                    <a:lnTo>
                      <a:pt x="85" y="111"/>
                    </a:lnTo>
                    <a:lnTo>
                      <a:pt x="93" y="107"/>
                    </a:lnTo>
                    <a:lnTo>
                      <a:pt x="94" y="100"/>
                    </a:lnTo>
                    <a:lnTo>
                      <a:pt x="118" y="100"/>
                    </a:lnTo>
                    <a:lnTo>
                      <a:pt x="116" y="77"/>
                    </a:lnTo>
                    <a:lnTo>
                      <a:pt x="99" y="67"/>
                    </a:lnTo>
                    <a:lnTo>
                      <a:pt x="97" y="57"/>
                    </a:lnTo>
                    <a:lnTo>
                      <a:pt x="92" y="52"/>
                    </a:lnTo>
                    <a:lnTo>
                      <a:pt x="94" y="39"/>
                    </a:lnTo>
                    <a:lnTo>
                      <a:pt x="96" y="35"/>
                    </a:lnTo>
                    <a:lnTo>
                      <a:pt x="98" y="30"/>
                    </a:lnTo>
                    <a:lnTo>
                      <a:pt x="103" y="26"/>
                    </a:lnTo>
                    <a:lnTo>
                      <a:pt x="99" y="21"/>
                    </a:lnTo>
                    <a:lnTo>
                      <a:pt x="95" y="15"/>
                    </a:lnTo>
                    <a:lnTo>
                      <a:pt x="89" y="13"/>
                    </a:lnTo>
                    <a:lnTo>
                      <a:pt x="93" y="7"/>
                    </a:lnTo>
                    <a:lnTo>
                      <a:pt x="92" y="1"/>
                    </a:lnTo>
                    <a:lnTo>
                      <a:pt x="83" y="0"/>
                    </a:lnTo>
                    <a:lnTo>
                      <a:pt x="76" y="0"/>
                    </a:lnTo>
                    <a:lnTo>
                      <a:pt x="80" y="6"/>
                    </a:lnTo>
                    <a:lnTo>
                      <a:pt x="75" y="15"/>
                    </a:lnTo>
                    <a:lnTo>
                      <a:pt x="66" y="17"/>
                    </a:lnTo>
                    <a:lnTo>
                      <a:pt x="58" y="22"/>
                    </a:lnTo>
                    <a:lnTo>
                      <a:pt x="51" y="23"/>
                    </a:lnTo>
                    <a:lnTo>
                      <a:pt x="42" y="23"/>
                    </a:lnTo>
                    <a:lnTo>
                      <a:pt x="37" y="24"/>
                    </a:lnTo>
                    <a:lnTo>
                      <a:pt x="38" y="32"/>
                    </a:lnTo>
                    <a:lnTo>
                      <a:pt x="33" y="33"/>
                    </a:lnTo>
                    <a:lnTo>
                      <a:pt x="28" y="28"/>
                    </a:lnTo>
                    <a:lnTo>
                      <a:pt x="18" y="28"/>
                    </a:lnTo>
                    <a:lnTo>
                      <a:pt x="14" y="27"/>
                    </a:lnTo>
                    <a:lnTo>
                      <a:pt x="9" y="23"/>
                    </a:lnTo>
                    <a:lnTo>
                      <a:pt x="0" y="21"/>
                    </a:lnTo>
                    <a:lnTo>
                      <a:pt x="11" y="37"/>
                    </a:lnTo>
                    <a:lnTo>
                      <a:pt x="5" y="44"/>
                    </a:lnTo>
                    <a:lnTo>
                      <a:pt x="8" y="50"/>
                    </a:lnTo>
                    <a:lnTo>
                      <a:pt x="7" y="57"/>
                    </a:lnTo>
                    <a:lnTo>
                      <a:pt x="18" y="60"/>
                    </a:lnTo>
                    <a:lnTo>
                      <a:pt x="24" y="58"/>
                    </a:lnTo>
                    <a:lnTo>
                      <a:pt x="28" y="67"/>
                    </a:lnTo>
                    <a:lnTo>
                      <a:pt x="31" y="66"/>
                    </a:lnTo>
                    <a:lnTo>
                      <a:pt x="33" y="68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</xdr:grpSp>
        <xdr:graphicFrame macro="">
          <xdr:nvGraphicFramePr>
            <xdr:cNvPr id="324" name="Gráfico 323">
              <a:extLst>
                <a:ext uri="{FF2B5EF4-FFF2-40B4-BE49-F238E27FC236}">
                  <a16:creationId xmlns:a16="http://schemas.microsoft.com/office/drawing/2014/main" id="{0772897C-155F-4761-A670-BD913D5F953B}"/>
                </a:ext>
              </a:extLst>
            </xdr:cNvPr>
            <xdr:cNvGraphicFramePr>
              <a:graphicFrameLocks/>
            </xdr:cNvGraphicFramePr>
          </xdr:nvGraphicFramePr>
          <xdr:xfrm>
            <a:off x="4324350" y="333375"/>
            <a:ext cx="3067050" cy="241935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4"/>
            </a:graphicData>
          </a:graphic>
        </xdr:graphicFrame>
        <xdr:grpSp>
          <xdr:nvGrpSpPr>
            <xdr:cNvPr id="325" name="Agrupar 324">
              <a:extLst>
                <a:ext uri="{FF2B5EF4-FFF2-40B4-BE49-F238E27FC236}">
                  <a16:creationId xmlns:a16="http://schemas.microsoft.com/office/drawing/2014/main" id="{F3814305-8A8F-4D7B-AA1E-DE636BE000C5}"/>
                </a:ext>
              </a:extLst>
            </xdr:cNvPr>
            <xdr:cNvGrpSpPr/>
          </xdr:nvGrpSpPr>
          <xdr:grpSpPr>
            <a:xfrm>
              <a:off x="4495800" y="457200"/>
              <a:ext cx="2524125" cy="2162175"/>
              <a:chOff x="3977449" y="7119068"/>
              <a:chExt cx="1957169" cy="1557868"/>
            </a:xfrm>
            <a:solidFill>
              <a:schemeClr val="accent2"/>
            </a:solidFill>
          </xdr:grpSpPr>
          <xdr:graphicFrame macro="">
            <xdr:nvGraphicFramePr>
              <xdr:cNvPr id="326" name="Gráfico 325">
                <a:extLst>
                  <a:ext uri="{FF2B5EF4-FFF2-40B4-BE49-F238E27FC236}">
                    <a16:creationId xmlns:a16="http://schemas.microsoft.com/office/drawing/2014/main" id="{6B0E72AD-C18A-4BD4-BBDE-8ECB4092C81B}"/>
                  </a:ext>
                </a:extLst>
              </xdr:cNvPr>
              <xdr:cNvGraphicFramePr/>
            </xdr:nvGraphicFramePr>
            <xdr:xfrm>
              <a:off x="4828732" y="8399448"/>
              <a:ext cx="397753" cy="27748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5"/>
              </a:graphicData>
            </a:graphic>
          </xdr:graphicFrame>
          <xdr:graphicFrame macro="">
            <xdr:nvGraphicFramePr>
              <xdr:cNvPr id="327" name="Gráfico 326">
                <a:extLst>
                  <a:ext uri="{FF2B5EF4-FFF2-40B4-BE49-F238E27FC236}">
                    <a16:creationId xmlns:a16="http://schemas.microsoft.com/office/drawing/2014/main" id="{BA9C2E64-7CA8-458B-A684-1965953DA08D}"/>
                  </a:ext>
                </a:extLst>
              </xdr:cNvPr>
              <xdr:cNvGraphicFramePr/>
            </xdr:nvGraphicFramePr>
            <xdr:xfrm>
              <a:off x="4996615" y="8366341"/>
              <a:ext cx="268133" cy="15713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6"/>
              </a:graphicData>
            </a:graphic>
          </xdr:graphicFrame>
          <xdr:graphicFrame macro="">
            <xdr:nvGraphicFramePr>
              <xdr:cNvPr id="328" name="Gráfico 327">
                <a:extLst>
                  <a:ext uri="{FF2B5EF4-FFF2-40B4-BE49-F238E27FC236}">
                    <a16:creationId xmlns:a16="http://schemas.microsoft.com/office/drawing/2014/main" id="{9D8BA6BA-E07A-472E-9248-2CFE131A0BF7}"/>
                  </a:ext>
                </a:extLst>
              </xdr:cNvPr>
              <xdr:cNvGraphicFramePr/>
            </xdr:nvGraphicFramePr>
            <xdr:xfrm>
              <a:off x="4788739" y="8015854"/>
              <a:ext cx="450247" cy="3354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7"/>
              </a:graphicData>
            </a:graphic>
          </xdr:graphicFrame>
          <xdr:graphicFrame macro="">
            <xdr:nvGraphicFramePr>
              <xdr:cNvPr id="329" name="Gráfico 328">
                <a:extLst>
                  <a:ext uri="{FF2B5EF4-FFF2-40B4-BE49-F238E27FC236}">
                    <a16:creationId xmlns:a16="http://schemas.microsoft.com/office/drawing/2014/main" id="{C05AD2EF-A833-4076-8AAF-6121E2C1CFAE}"/>
                  </a:ext>
                </a:extLst>
              </xdr:cNvPr>
              <xdr:cNvGraphicFramePr/>
            </xdr:nvGraphicFramePr>
            <xdr:xfrm>
              <a:off x="5026086" y="8142102"/>
              <a:ext cx="462159" cy="25894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8"/>
              </a:graphicData>
            </a:graphic>
          </xdr:graphicFrame>
          <xdr:graphicFrame macro="">
            <xdr:nvGraphicFramePr>
              <xdr:cNvPr id="330" name="Gráfico 329">
                <a:extLst>
                  <a:ext uri="{FF2B5EF4-FFF2-40B4-BE49-F238E27FC236}">
                    <a16:creationId xmlns:a16="http://schemas.microsoft.com/office/drawing/2014/main" id="{0A00CFBA-7AAA-424D-98EB-714A714D2635}"/>
                  </a:ext>
                </a:extLst>
              </xdr:cNvPr>
              <xdr:cNvGraphicFramePr/>
            </xdr:nvGraphicFramePr>
            <xdr:xfrm>
              <a:off x="5332074" y="8210217"/>
              <a:ext cx="272552" cy="9140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9"/>
              </a:graphicData>
            </a:graphic>
          </xdr:graphicFrame>
          <xdr:graphicFrame macro="">
            <xdr:nvGraphicFramePr>
              <xdr:cNvPr id="331" name="Gráfico 330">
                <a:extLst>
                  <a:ext uri="{FF2B5EF4-FFF2-40B4-BE49-F238E27FC236}">
                    <a16:creationId xmlns:a16="http://schemas.microsoft.com/office/drawing/2014/main" id="{2AA4D2A2-58BB-4361-85E0-1B0660A10F79}"/>
                  </a:ext>
                </a:extLst>
              </xdr:cNvPr>
              <xdr:cNvGraphicFramePr/>
            </xdr:nvGraphicFramePr>
            <xdr:xfrm>
              <a:off x="4973175" y="8246152"/>
              <a:ext cx="333069" cy="1565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0"/>
              </a:graphicData>
            </a:graphic>
          </xdr:graphicFrame>
          <xdr:graphicFrame macro="">
            <xdr:nvGraphicFramePr>
              <xdr:cNvPr id="332" name="Gráfico 331">
                <a:extLst>
                  <a:ext uri="{FF2B5EF4-FFF2-40B4-BE49-F238E27FC236}">
                    <a16:creationId xmlns:a16="http://schemas.microsoft.com/office/drawing/2014/main" id="{C8DA7587-93B3-4C18-9723-593A30FB5B3D}"/>
                  </a:ext>
                </a:extLst>
              </xdr:cNvPr>
              <xdr:cNvGraphicFramePr/>
            </xdr:nvGraphicFramePr>
            <xdr:xfrm>
              <a:off x="5494066" y="8087991"/>
              <a:ext cx="161997" cy="15305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1"/>
              </a:graphicData>
            </a:graphic>
          </xdr:graphicFrame>
          <xdr:graphicFrame macro="">
            <xdr:nvGraphicFramePr>
              <xdr:cNvPr id="333" name="Gráfico 332">
                <a:extLst>
                  <a:ext uri="{FF2B5EF4-FFF2-40B4-BE49-F238E27FC236}">
                    <a16:creationId xmlns:a16="http://schemas.microsoft.com/office/drawing/2014/main" id="{A7FE1A0C-868B-4C0F-8895-B8A63E6C227A}"/>
                  </a:ext>
                </a:extLst>
              </xdr:cNvPr>
              <xdr:cNvGraphicFramePr/>
            </xdr:nvGraphicFramePr>
            <xdr:xfrm>
              <a:off x="5102127" y="7918681"/>
              <a:ext cx="574644" cy="36939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2"/>
              </a:graphicData>
            </a:graphic>
          </xdr:graphicFrame>
          <xdr:graphicFrame macro="">
            <xdr:nvGraphicFramePr>
              <xdr:cNvPr id="334" name="Gráfico 333">
                <a:extLst>
                  <a:ext uri="{FF2B5EF4-FFF2-40B4-BE49-F238E27FC236}">
                    <a16:creationId xmlns:a16="http://schemas.microsoft.com/office/drawing/2014/main" id="{6FB4B354-8DB8-4244-9D2B-E1C4D5B62640}"/>
                  </a:ext>
                </a:extLst>
              </xdr:cNvPr>
              <xdr:cNvGraphicFramePr/>
            </xdr:nvGraphicFramePr>
            <xdr:xfrm>
              <a:off x="5003760" y="7808355"/>
              <a:ext cx="440686" cy="34491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3"/>
              </a:graphicData>
            </a:graphic>
          </xdr:graphicFrame>
          <xdr:graphicFrame macro="">
            <xdr:nvGraphicFramePr>
              <xdr:cNvPr id="335" name="Gráfico 334">
                <a:extLst>
                  <a:ext uri="{FF2B5EF4-FFF2-40B4-BE49-F238E27FC236}">
                    <a16:creationId xmlns:a16="http://schemas.microsoft.com/office/drawing/2014/main" id="{32B0B15E-EA1B-48D6-883B-97E3ECCC7634}"/>
                  </a:ext>
                </a:extLst>
              </xdr:cNvPr>
              <xdr:cNvGraphicFramePr/>
            </xdr:nvGraphicFramePr>
            <xdr:xfrm>
              <a:off x="5276207" y="7961353"/>
              <a:ext cx="69131" cy="4983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4"/>
              </a:graphicData>
            </a:graphic>
          </xdr:graphicFrame>
          <xdr:graphicFrame macro="">
            <xdr:nvGraphicFramePr>
              <xdr:cNvPr id="336" name="Gráfico 335">
                <a:extLst>
                  <a:ext uri="{FF2B5EF4-FFF2-40B4-BE49-F238E27FC236}">
                    <a16:creationId xmlns:a16="http://schemas.microsoft.com/office/drawing/2014/main" id="{E90F6546-0854-4EA3-AD41-C1B803F09D82}"/>
                  </a:ext>
                </a:extLst>
              </xdr:cNvPr>
              <xdr:cNvGraphicFramePr/>
            </xdr:nvGraphicFramePr>
            <xdr:xfrm>
              <a:off x="4655273" y="7624353"/>
              <a:ext cx="618163" cy="43510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5"/>
              </a:graphicData>
            </a:graphic>
          </xdr:graphicFrame>
          <xdr:graphicFrame macro="">
            <xdr:nvGraphicFramePr>
              <xdr:cNvPr id="337" name="Gráfico 336">
                <a:extLst>
                  <a:ext uri="{FF2B5EF4-FFF2-40B4-BE49-F238E27FC236}">
                    <a16:creationId xmlns:a16="http://schemas.microsoft.com/office/drawing/2014/main" id="{501962C6-63D8-41CB-863A-FA8C1C9831F6}"/>
                  </a:ext>
                </a:extLst>
              </xdr:cNvPr>
              <xdr:cNvGraphicFramePr/>
            </xdr:nvGraphicFramePr>
            <xdr:xfrm>
              <a:off x="4449814" y="7628888"/>
              <a:ext cx="415462" cy="30311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6"/>
              </a:graphicData>
            </a:graphic>
          </xdr:graphicFrame>
          <xdr:graphicFrame macro="">
            <xdr:nvGraphicFramePr>
              <xdr:cNvPr id="338" name="Gráfico 337">
                <a:extLst>
                  <a:ext uri="{FF2B5EF4-FFF2-40B4-BE49-F238E27FC236}">
                    <a16:creationId xmlns:a16="http://schemas.microsoft.com/office/drawing/2014/main" id="{8B98FC26-D200-4697-A7FD-84895CCEF34B}"/>
                  </a:ext>
                </a:extLst>
              </xdr:cNvPr>
              <xdr:cNvGraphicFramePr/>
            </xdr:nvGraphicFramePr>
            <xdr:xfrm>
              <a:off x="4024089" y="7547814"/>
              <a:ext cx="674010" cy="4170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7"/>
              </a:graphicData>
            </a:graphic>
          </xdr:graphicFrame>
          <xdr:graphicFrame macro="">
            <xdr:nvGraphicFramePr>
              <xdr:cNvPr id="339" name="Gráfico 338">
                <a:extLst>
                  <a:ext uri="{FF2B5EF4-FFF2-40B4-BE49-F238E27FC236}">
                    <a16:creationId xmlns:a16="http://schemas.microsoft.com/office/drawing/2014/main" id="{7EC44ABC-9C4E-4D8C-BDEC-8F99BFF51989}"/>
                  </a:ext>
                </a:extLst>
              </xdr:cNvPr>
              <xdr:cNvGraphicFramePr/>
            </xdr:nvGraphicFramePr>
            <xdr:xfrm>
              <a:off x="3977449" y="7130417"/>
              <a:ext cx="1223382" cy="76943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8"/>
              </a:graphicData>
            </a:graphic>
          </xdr:graphicFrame>
          <xdr:graphicFrame macro="">
            <xdr:nvGraphicFramePr>
              <xdr:cNvPr id="340" name="Gráfico 339">
                <a:extLst>
                  <a:ext uri="{FF2B5EF4-FFF2-40B4-BE49-F238E27FC236}">
                    <a16:creationId xmlns:a16="http://schemas.microsoft.com/office/drawing/2014/main" id="{6B39154B-F219-4463-BB98-51DC548361F7}"/>
                  </a:ext>
                </a:extLst>
              </xdr:cNvPr>
              <xdr:cNvGraphicFramePr/>
            </xdr:nvGraphicFramePr>
            <xdr:xfrm>
              <a:off x="4532723" y="7119068"/>
              <a:ext cx="372237" cy="31055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9"/>
              </a:graphicData>
            </a:graphic>
          </xdr:graphicFrame>
          <xdr:graphicFrame macro="">
            <xdr:nvGraphicFramePr>
              <xdr:cNvPr id="341" name="Gráfico 340">
                <a:extLst>
                  <a:ext uri="{FF2B5EF4-FFF2-40B4-BE49-F238E27FC236}">
                    <a16:creationId xmlns:a16="http://schemas.microsoft.com/office/drawing/2014/main" id="{908607BE-D4DD-4B99-A3DB-0FB9E26953C0}"/>
                  </a:ext>
                </a:extLst>
              </xdr:cNvPr>
              <xdr:cNvGraphicFramePr/>
            </xdr:nvGraphicFramePr>
            <xdr:xfrm>
              <a:off x="4980496" y="7186701"/>
              <a:ext cx="289786" cy="2241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0"/>
              </a:graphicData>
            </a:graphic>
          </xdr:graphicFrame>
          <xdr:graphicFrame macro="">
            <xdr:nvGraphicFramePr>
              <xdr:cNvPr id="342" name="Gráfico 341">
                <a:extLst>
                  <a:ext uri="{FF2B5EF4-FFF2-40B4-BE49-F238E27FC236}">
                    <a16:creationId xmlns:a16="http://schemas.microsoft.com/office/drawing/2014/main" id="{25CB9CFF-A043-41B7-BFBC-9EC0A646391C}"/>
                  </a:ext>
                </a:extLst>
              </xdr:cNvPr>
              <xdr:cNvGraphicFramePr/>
            </xdr:nvGraphicFramePr>
            <xdr:xfrm>
              <a:off x="4756635" y="7255880"/>
              <a:ext cx="720753" cy="48658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1"/>
              </a:graphicData>
            </a:graphic>
          </xdr:graphicFrame>
          <xdr:graphicFrame macro="">
            <xdr:nvGraphicFramePr>
              <xdr:cNvPr id="343" name="Gráfico 342">
                <a:extLst>
                  <a:ext uri="{FF2B5EF4-FFF2-40B4-BE49-F238E27FC236}">
                    <a16:creationId xmlns:a16="http://schemas.microsoft.com/office/drawing/2014/main" id="{09EC959C-473E-4076-B13E-EFD50D4221C8}"/>
                  </a:ext>
                </a:extLst>
              </xdr:cNvPr>
              <xdr:cNvGraphicFramePr/>
            </xdr:nvGraphicFramePr>
            <xdr:xfrm>
              <a:off x="5137709" y="7531285"/>
              <a:ext cx="306117" cy="37110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2"/>
              </a:graphicData>
            </a:graphic>
          </xdr:graphicFrame>
          <xdr:graphicFrame macro="">
            <xdr:nvGraphicFramePr>
              <xdr:cNvPr id="344" name="Gráfico 343">
                <a:extLst>
                  <a:ext uri="{FF2B5EF4-FFF2-40B4-BE49-F238E27FC236}">
                    <a16:creationId xmlns:a16="http://schemas.microsoft.com/office/drawing/2014/main" id="{2EF0ADE9-DA59-4949-913A-EC7D6A6DE3FC}"/>
                  </a:ext>
                </a:extLst>
              </xdr:cNvPr>
              <xdr:cNvGraphicFramePr/>
            </xdr:nvGraphicFramePr>
            <xdr:xfrm>
              <a:off x="5216667" y="7403153"/>
              <a:ext cx="407199" cy="35311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3"/>
              </a:graphicData>
            </a:graphic>
          </xdr:graphicFrame>
          <xdr:graphicFrame macro="">
            <xdr:nvGraphicFramePr>
              <xdr:cNvPr id="345" name="Gráfico 344">
                <a:extLst>
                  <a:ext uri="{FF2B5EF4-FFF2-40B4-BE49-F238E27FC236}">
                    <a16:creationId xmlns:a16="http://schemas.microsoft.com/office/drawing/2014/main" id="{70490C79-37CB-4020-9A34-EBBEFEE63105}"/>
                  </a:ext>
                </a:extLst>
              </xdr:cNvPr>
              <xdr:cNvGraphicFramePr/>
            </xdr:nvGraphicFramePr>
            <xdr:xfrm>
              <a:off x="5656255" y="7555008"/>
              <a:ext cx="249275" cy="13572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4"/>
              </a:graphicData>
            </a:graphic>
          </xdr:graphicFrame>
          <xdr:graphicFrame macro="">
            <xdr:nvGraphicFramePr>
              <xdr:cNvPr id="346" name="Gráfico 345">
                <a:extLst>
                  <a:ext uri="{FF2B5EF4-FFF2-40B4-BE49-F238E27FC236}">
                    <a16:creationId xmlns:a16="http://schemas.microsoft.com/office/drawing/2014/main" id="{5A1D5655-5543-47C4-A728-60C82741D508}"/>
                  </a:ext>
                </a:extLst>
              </xdr:cNvPr>
              <xdr:cNvGraphicFramePr/>
            </xdr:nvGraphicFramePr>
            <xdr:xfrm>
              <a:off x="5637422" y="7626146"/>
              <a:ext cx="284107" cy="870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5"/>
              </a:graphicData>
            </a:graphic>
          </xdr:graphicFrame>
          <xdr:graphicFrame macro="">
            <xdr:nvGraphicFramePr>
              <xdr:cNvPr id="347" name="Gráfico 346">
                <a:extLst>
                  <a:ext uri="{FF2B5EF4-FFF2-40B4-BE49-F238E27FC236}">
                    <a16:creationId xmlns:a16="http://schemas.microsoft.com/office/drawing/2014/main" id="{D8FBE989-DEE4-42AB-B8E1-13E607275CB8}"/>
                  </a:ext>
                </a:extLst>
              </xdr:cNvPr>
              <xdr:cNvGraphicFramePr/>
            </xdr:nvGraphicFramePr>
            <xdr:xfrm>
              <a:off x="5535300" y="7654456"/>
              <a:ext cx="399318" cy="12052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6"/>
              </a:graphicData>
            </a:graphic>
          </xdr:graphicFrame>
          <xdr:graphicFrame macro="">
            <xdr:nvGraphicFramePr>
              <xdr:cNvPr id="348" name="Gráfico 347">
                <a:extLst>
                  <a:ext uri="{FF2B5EF4-FFF2-40B4-BE49-F238E27FC236}">
                    <a16:creationId xmlns:a16="http://schemas.microsoft.com/office/drawing/2014/main" id="{65CAB78A-B3B9-427B-B44A-A82F252CD1EC}"/>
                  </a:ext>
                </a:extLst>
              </xdr:cNvPr>
              <xdr:cNvGraphicFramePr/>
            </xdr:nvGraphicFramePr>
            <xdr:xfrm>
              <a:off x="5697300" y="7737421"/>
              <a:ext cx="174553" cy="7500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7"/>
              </a:graphicData>
            </a:graphic>
          </xdr:graphicFrame>
          <xdr:graphicFrame macro="">
            <xdr:nvGraphicFramePr>
              <xdr:cNvPr id="349" name="Gráfico 348">
                <a:extLst>
                  <a:ext uri="{FF2B5EF4-FFF2-40B4-BE49-F238E27FC236}">
                    <a16:creationId xmlns:a16="http://schemas.microsoft.com/office/drawing/2014/main" id="{3211361E-59D9-4CF3-AA2E-860165C7D619}"/>
                  </a:ext>
                </a:extLst>
              </xdr:cNvPr>
              <xdr:cNvGraphicFramePr/>
            </xdr:nvGraphicFramePr>
            <xdr:xfrm>
              <a:off x="5687881" y="7765547"/>
              <a:ext cx="127478" cy="10489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8"/>
              </a:graphicData>
            </a:graphic>
          </xdr:graphicFrame>
          <xdr:graphicFrame macro="">
            <xdr:nvGraphicFramePr>
              <xdr:cNvPr id="350" name="Gráfico 349">
                <a:extLst>
                  <a:ext uri="{FF2B5EF4-FFF2-40B4-BE49-F238E27FC236}">
                    <a16:creationId xmlns:a16="http://schemas.microsoft.com/office/drawing/2014/main" id="{7A5895DD-BCD1-44CE-BCB7-BA29F9B3D325}"/>
                  </a:ext>
                </a:extLst>
              </xdr:cNvPr>
              <xdr:cNvGraphicFramePr/>
            </xdr:nvGraphicFramePr>
            <xdr:xfrm>
              <a:off x="5294801" y="7707906"/>
              <a:ext cx="494870" cy="42169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9"/>
              </a:graphicData>
            </a:graphic>
          </xdr:graphicFrame>
          <xdr:graphicFrame macro="">
            <xdr:nvGraphicFramePr>
              <xdr:cNvPr id="351" name="Gráfico 350">
                <a:extLst>
                  <a:ext uri="{FF2B5EF4-FFF2-40B4-BE49-F238E27FC236}">
                    <a16:creationId xmlns:a16="http://schemas.microsoft.com/office/drawing/2014/main" id="{0AFD3A10-523E-42BC-9FC7-1977DCF87668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5532363" y="7456557"/>
              <a:ext cx="258044" cy="198742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50"/>
              </a:graphicData>
            </a:graphic>
          </xdr:graphicFrame>
          <xdr:graphicFrame macro="">
            <xdr:nvGraphicFramePr>
              <xdr:cNvPr id="352" name="Gráfico 351">
                <a:extLst>
                  <a:ext uri="{FF2B5EF4-FFF2-40B4-BE49-F238E27FC236}">
                    <a16:creationId xmlns:a16="http://schemas.microsoft.com/office/drawing/2014/main" id="{CB210F0C-9C91-4305-9211-89983FB17C33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5336554" y="7458592"/>
              <a:ext cx="321723" cy="32743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51"/>
              </a:graphicData>
            </a:graphic>
          </xdr:graphicFrame>
        </xdr:grpSp>
      </xdr:grpSp>
    </xdr:grpSp>
    <xdr:clientData/>
  </xdr:twoCellAnchor>
  <xdr:twoCellAnchor>
    <xdr:from>
      <xdr:col>4</xdr:col>
      <xdr:colOff>9525</xdr:colOff>
      <xdr:row>4</xdr:row>
      <xdr:rowOff>104775</xdr:rowOff>
    </xdr:from>
    <xdr:to>
      <xdr:col>9</xdr:col>
      <xdr:colOff>123825</xdr:colOff>
      <xdr:row>6</xdr:row>
      <xdr:rowOff>75143</xdr:rowOff>
    </xdr:to>
    <xdr:sp macro="" textlink="">
      <xdr:nvSpPr>
        <xdr:cNvPr id="128" name="CaixaDeTexto 127">
          <a:extLst>
            <a:ext uri="{FF2B5EF4-FFF2-40B4-BE49-F238E27FC236}">
              <a16:creationId xmlns:a16="http://schemas.microsoft.com/office/drawing/2014/main" id="{BE950DA5-D7E6-438D-B4A1-6749250697D4}"/>
            </a:ext>
          </a:extLst>
        </xdr:cNvPr>
        <xdr:cNvSpPr txBox="1"/>
      </xdr:nvSpPr>
      <xdr:spPr>
        <a:xfrm>
          <a:off x="657225" y="676275"/>
          <a:ext cx="923925" cy="2561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800">
              <a:solidFill>
                <a:schemeClr val="bg1"/>
              </a:solidFill>
            </a:rPr>
            <a:t>setembro/2023</a:t>
          </a:r>
        </a:p>
      </xdr:txBody>
    </xdr:sp>
    <xdr:clientData/>
  </xdr:twoCellAnchor>
  <xdr:twoCellAnchor>
    <xdr:from>
      <xdr:col>2</xdr:col>
      <xdr:colOff>19050</xdr:colOff>
      <xdr:row>44</xdr:row>
      <xdr:rowOff>85725</xdr:rowOff>
    </xdr:from>
    <xdr:to>
      <xdr:col>22</xdr:col>
      <xdr:colOff>152400</xdr:colOff>
      <xdr:row>46</xdr:row>
      <xdr:rowOff>47625</xdr:rowOff>
    </xdr:to>
    <xdr:sp macro="" textlink="">
      <xdr:nvSpPr>
        <xdr:cNvPr id="129" name="CaixaDeTexto 128">
          <a:extLst>
            <a:ext uri="{FF2B5EF4-FFF2-40B4-BE49-F238E27FC236}">
              <a16:creationId xmlns:a16="http://schemas.microsoft.com/office/drawing/2014/main" id="{DE10C14A-5F3E-435B-9284-E22B4A7DF961}"/>
            </a:ext>
          </a:extLst>
        </xdr:cNvPr>
        <xdr:cNvSpPr txBox="1"/>
      </xdr:nvSpPr>
      <xdr:spPr>
        <a:xfrm>
          <a:off x="342900" y="6372225"/>
          <a:ext cx="33718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bg1">
                  <a:lumMod val="50000"/>
                </a:schemeClr>
              </a:solidFill>
            </a:rPr>
            <a:t>Fonte: CGPOP/DAEP/SPA/MAPA.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lian\Documents\CURSOS\EXCEL\DOCTOR\1%20DESAFIO\VENDAS\Aula%201\EXE%20Modelo%20Em%20Bran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Planilha1"/>
      <sheetName val="Dinamicas"/>
      <sheetName val="Dashboards"/>
      <sheetName val="estruturados x desestruturados"/>
      <sheetName val="Produto"/>
      <sheetName val="Icones"/>
    </sheetNames>
    <sheetDataSet>
      <sheetData sheetId="0" refreshError="1"/>
      <sheetData sheetId="1" refreshError="1"/>
      <sheetData sheetId="2">
        <row r="11">
          <cell r="Z11">
            <v>0.72222222222222221</v>
          </cell>
          <cell r="AA11">
            <v>0.27777777777777779</v>
          </cell>
        </row>
        <row r="13">
          <cell r="P13">
            <v>398690</v>
          </cell>
        </row>
        <row r="14">
          <cell r="P14">
            <v>137730</v>
          </cell>
        </row>
        <row r="15">
          <cell r="P15">
            <v>260960</v>
          </cell>
        </row>
        <row r="16">
          <cell r="P16">
            <v>692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Eliana Teles Bastos" refreshedDate="45209.589140509263" createdVersion="7" refreshedVersion="6" minRefreshableVersion="3" recordCount="2748">
  <cacheSource type="worksheet">
    <worksheetSource name="CONSOLIDADO"/>
  </cacheSource>
  <cacheFields count="9">
    <cacheField name="COD UF" numFmtId="0">
      <sharedItems count="28">
        <s v="RO"/>
        <s v="AC"/>
        <s v="TO"/>
        <s v="MA"/>
        <s v="PI"/>
        <s v="CE"/>
        <s v="RN"/>
        <s v="PB"/>
        <s v="AL"/>
        <s v="BA"/>
        <s v="MG"/>
        <s v="SP"/>
        <s v="PR"/>
        <s v="MS"/>
        <s v="MT"/>
        <s v="GO"/>
        <s v="BR"/>
        <s v="PA"/>
        <s v="PE"/>
        <s v="SE"/>
        <s v="ES"/>
        <s v="SC"/>
        <s v="RS"/>
        <s v="AM"/>
        <s v="RR"/>
        <s v="AP"/>
        <s v="RJ"/>
        <s v="DF"/>
      </sharedItems>
    </cacheField>
    <cacheField name="PRODUTO" numFmtId="0">
      <sharedItems count="22">
        <s v="ALGODÃO"/>
        <s v="AMENDOIM"/>
        <s v="ARROZ"/>
        <s v="BANANA"/>
        <s v="BATATA-INGLESA"/>
        <s v="CACAU"/>
        <s v="CAFÉ"/>
        <s v="CANA-DE-AÇÚCAR"/>
        <s v="FEIJÃO"/>
        <s v="LARANJA"/>
        <s v="MAMONA"/>
        <s v="MANDIOCA"/>
        <s v="MILHO"/>
        <s v="SOJA"/>
        <s v="TOMATE"/>
        <s v="TRIGO"/>
        <s v="UVA"/>
        <s v="BOVINOS"/>
        <s v="SUÍNOS"/>
        <s v="FRANGOS"/>
        <s v="LEITE"/>
        <s v="OVOS"/>
      </sharedItems>
    </cacheField>
    <cacheField name="Ano" numFmtId="0">
      <sharedItems containsSemiMixedTypes="0" containsString="0" containsNumber="1" containsInteger="1" minValue="2012" maxValue="2023" count="12">
        <n v="2018"/>
        <n v="2019"/>
        <n v="2020"/>
        <n v="2021"/>
        <n v="2022"/>
        <n v="2023"/>
        <n v="2014" u="1"/>
        <n v="2015" u="1"/>
        <n v="2016" u="1"/>
        <n v="2012" u="1"/>
        <n v="2017" u="1"/>
        <n v="2013" u="1"/>
      </sharedItems>
    </cacheField>
    <cacheField name="Valor" numFmtId="164">
      <sharedItems containsSemiMixedTypes="0" containsString="0" containsNumber="1" minValue="3419.0174999999999" maxValue="365642410000.83398"/>
    </cacheField>
    <cacheField name="milhões R$" numFmtId="164">
      <sharedItems containsSemiMixedTypes="0" containsString="0" containsNumber="1" minValue="3.3999999999999998E-3" maxValue="365642.41"/>
    </cacheField>
    <cacheField name="CATEGORIA" numFmtId="0">
      <sharedItems count="2">
        <s v="LAVOURAS"/>
        <s v="PECUÁRIA"/>
      </sharedItems>
    </cacheField>
    <cacheField name="UF REGIÕES.NOME UF" numFmtId="0">
      <sharedItems count="28">
        <s v="RONDÔNIA"/>
        <s v="ACRE"/>
        <s v="TOCANTINS"/>
        <s v="MARANHÃO"/>
        <s v="PIAUÍ"/>
        <s v="CEARÁ"/>
        <s v="RIO GRANDE DO NORTE"/>
        <s v="PARAÍBA"/>
        <s v="ALAGOAS"/>
        <s v="BAHIA"/>
        <s v="MINAS GERAIS"/>
        <s v="SÃO PAULO"/>
        <s v="PARANÁ"/>
        <s v="MATO GROSSO DO SUL"/>
        <s v="MATO GROSSO"/>
        <s v="GOIÁS"/>
        <s v="BRASIL"/>
        <s v="PARÁ"/>
        <s v="PERNAMBUCO"/>
        <s v="SERGIPE"/>
        <s v="ESPÍRITO SANTO"/>
        <s v="SANTA CATARINA"/>
        <s v="RIO GRANDE DO SUL"/>
        <s v="AMAZONAS"/>
        <s v="RORAIMA"/>
        <s v="AMAPÁ"/>
        <s v="RIO DE JANEIRO"/>
        <s v="DISTRITO FEDERAL"/>
      </sharedItems>
    </cacheField>
    <cacheField name="UF REGIÕES.REGIÃO" numFmtId="0">
      <sharedItems/>
    </cacheField>
    <cacheField name="Campo1" numFmtId="0" formula=" 0" databaseField="0"/>
  </cacheFields>
  <extLst>
    <ext xmlns:x14="http://schemas.microsoft.com/office/spreadsheetml/2009/9/main" uri="{725AE2AE-9491-48be-B2B4-4EB974FC3084}">
      <x14:pivotCacheDefinition pivotCacheId="60617827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748">
  <r>
    <x v="0"/>
    <x v="0"/>
    <x v="0"/>
    <n v="82758807.698899999"/>
    <n v="82.758799999999994"/>
    <x v="0"/>
    <x v="0"/>
    <s v="NORTE"/>
  </r>
  <r>
    <x v="0"/>
    <x v="0"/>
    <x v="1"/>
    <n v="93687976.486699998"/>
    <n v="93.688000000000002"/>
    <x v="0"/>
    <x v="0"/>
    <s v="NORTE"/>
  </r>
  <r>
    <x v="0"/>
    <x v="0"/>
    <x v="2"/>
    <n v="129345554.64820001"/>
    <n v="129.34559999999999"/>
    <x v="0"/>
    <x v="0"/>
    <s v="NORTE"/>
  </r>
  <r>
    <x v="0"/>
    <x v="0"/>
    <x v="3"/>
    <n v="133286602.9518"/>
    <n v="133.28659999999999"/>
    <x v="0"/>
    <x v="0"/>
    <s v="NORTE"/>
  </r>
  <r>
    <x v="0"/>
    <x v="0"/>
    <x v="4"/>
    <n v="154623345.81920001"/>
    <n v="154.6233"/>
    <x v="0"/>
    <x v="0"/>
    <s v="NORTE"/>
  </r>
  <r>
    <x v="0"/>
    <x v="0"/>
    <x v="5"/>
    <n v="133697280.7358"/>
    <n v="133.69730000000001"/>
    <x v="0"/>
    <x v="0"/>
    <s v="NORTE"/>
  </r>
  <r>
    <x v="1"/>
    <x v="0"/>
    <x v="1"/>
    <n v="66027716.762000002"/>
    <n v="66.027699999999996"/>
    <x v="0"/>
    <x v="1"/>
    <s v="NORTE"/>
  </r>
  <r>
    <x v="2"/>
    <x v="0"/>
    <x v="0"/>
    <n v="44489138.294100001"/>
    <n v="44.489100000000001"/>
    <x v="0"/>
    <x v="2"/>
    <s v="NORTE"/>
  </r>
  <r>
    <x v="2"/>
    <x v="0"/>
    <x v="1"/>
    <n v="63287523.072099999"/>
    <n v="63.287500000000001"/>
    <x v="0"/>
    <x v="2"/>
    <s v="NORTE"/>
  </r>
  <r>
    <x v="2"/>
    <x v="0"/>
    <x v="2"/>
    <n v="102100880.26350001"/>
    <n v="102.1009"/>
    <x v="0"/>
    <x v="2"/>
    <s v="NORTE"/>
  </r>
  <r>
    <x v="2"/>
    <x v="0"/>
    <x v="3"/>
    <n v="115573945.3875"/>
    <n v="115.57389999999999"/>
    <x v="0"/>
    <x v="2"/>
    <s v="NORTE"/>
  </r>
  <r>
    <x v="2"/>
    <x v="0"/>
    <x v="4"/>
    <n v="111958059.7438"/>
    <n v="111.9581"/>
    <x v="0"/>
    <x v="2"/>
    <s v="NORTE"/>
  </r>
  <r>
    <x v="2"/>
    <x v="0"/>
    <x v="5"/>
    <n v="126452784.5148"/>
    <n v="126.4528"/>
    <x v="0"/>
    <x v="2"/>
    <s v="NORTE"/>
  </r>
  <r>
    <x v="3"/>
    <x v="0"/>
    <x v="0"/>
    <n v="392220303.3567"/>
    <n v="392.22030000000001"/>
    <x v="0"/>
    <x v="3"/>
    <s v="NORDESTE"/>
  </r>
  <r>
    <x v="3"/>
    <x v="0"/>
    <x v="1"/>
    <n v="371677333.31629997"/>
    <n v="371.6773"/>
    <x v="0"/>
    <x v="3"/>
    <s v="NORDESTE"/>
  </r>
  <r>
    <x v="3"/>
    <x v="0"/>
    <x v="2"/>
    <n v="410543016.30809999"/>
    <n v="410.54300000000001"/>
    <x v="0"/>
    <x v="3"/>
    <s v="NORDESTE"/>
  </r>
  <r>
    <x v="3"/>
    <x v="0"/>
    <x v="3"/>
    <n v="454478407.93839997"/>
    <n v="454.47840000000002"/>
    <x v="0"/>
    <x v="3"/>
    <s v="NORDESTE"/>
  </r>
  <r>
    <x v="3"/>
    <x v="0"/>
    <x v="4"/>
    <n v="737365221.47539997"/>
    <n v="737.36519999999996"/>
    <x v="0"/>
    <x v="3"/>
    <s v="NORDESTE"/>
  </r>
  <r>
    <x v="3"/>
    <x v="0"/>
    <x v="5"/>
    <n v="387961635.32160002"/>
    <n v="387.96159999999998"/>
    <x v="0"/>
    <x v="3"/>
    <s v="NORDESTE"/>
  </r>
  <r>
    <x v="4"/>
    <x v="0"/>
    <x v="0"/>
    <n v="120429712.92560001"/>
    <n v="120.4297"/>
    <x v="0"/>
    <x v="4"/>
    <s v="NORDESTE"/>
  </r>
  <r>
    <x v="4"/>
    <x v="0"/>
    <x v="1"/>
    <n v="207730346.45809999"/>
    <n v="207.7303"/>
    <x v="0"/>
    <x v="4"/>
    <s v="NORDESTE"/>
  </r>
  <r>
    <x v="4"/>
    <x v="0"/>
    <x v="2"/>
    <n v="255448303.35260001"/>
    <n v="255.44829999999999"/>
    <x v="0"/>
    <x v="4"/>
    <s v="NORDESTE"/>
  </r>
  <r>
    <x v="4"/>
    <x v="0"/>
    <x v="3"/>
    <n v="203986432.6054"/>
    <n v="203.9864"/>
    <x v="0"/>
    <x v="4"/>
    <s v="NORDESTE"/>
  </r>
  <r>
    <x v="4"/>
    <x v="0"/>
    <x v="4"/>
    <n v="346657470.7464"/>
    <n v="346.65750000000003"/>
    <x v="0"/>
    <x v="4"/>
    <s v="NORDESTE"/>
  </r>
  <r>
    <x v="4"/>
    <x v="0"/>
    <x v="5"/>
    <n v="274176307.5959"/>
    <n v="274.17630000000003"/>
    <x v="0"/>
    <x v="4"/>
    <s v="NORDESTE"/>
  </r>
  <r>
    <x v="5"/>
    <x v="0"/>
    <x v="0"/>
    <n v="3224369.1310999999"/>
    <n v="3.2244000000000002"/>
    <x v="0"/>
    <x v="5"/>
    <s v="NORDESTE"/>
  </r>
  <r>
    <x v="5"/>
    <x v="0"/>
    <x v="1"/>
    <n v="2676799.3281999999"/>
    <n v="2.6768000000000001"/>
    <x v="0"/>
    <x v="5"/>
    <s v="NORDESTE"/>
  </r>
  <r>
    <x v="5"/>
    <x v="0"/>
    <x v="2"/>
    <n v="8028344.7713000001"/>
    <n v="8.0282999999999998"/>
    <x v="0"/>
    <x v="5"/>
    <s v="NORDESTE"/>
  </r>
  <r>
    <x v="5"/>
    <x v="0"/>
    <x v="3"/>
    <n v="26891156.7359"/>
    <n v="26.891200000000001"/>
    <x v="0"/>
    <x v="5"/>
    <s v="NORDESTE"/>
  </r>
  <r>
    <x v="5"/>
    <x v="0"/>
    <x v="4"/>
    <n v="18039390.345600002"/>
    <n v="18.039400000000001"/>
    <x v="0"/>
    <x v="5"/>
    <s v="NORDESTE"/>
  </r>
  <r>
    <x v="5"/>
    <x v="0"/>
    <x v="5"/>
    <n v="18407596.623"/>
    <n v="18.407599999999999"/>
    <x v="0"/>
    <x v="5"/>
    <s v="NORDESTE"/>
  </r>
  <r>
    <x v="6"/>
    <x v="0"/>
    <x v="0"/>
    <n v="5373948.5519000003"/>
    <n v="5.3738999999999999"/>
    <x v="0"/>
    <x v="6"/>
    <s v="NORDESTE"/>
  </r>
  <r>
    <x v="6"/>
    <x v="0"/>
    <x v="1"/>
    <n v="3569065.7708999999"/>
    <n v="3.5691000000000002"/>
    <x v="0"/>
    <x v="6"/>
    <s v="NORDESTE"/>
  </r>
  <r>
    <x v="6"/>
    <x v="0"/>
    <x v="2"/>
    <n v="3568153.2316999999"/>
    <n v="3.5682"/>
    <x v="0"/>
    <x v="6"/>
    <s v="NORDESTE"/>
  </r>
  <r>
    <x v="6"/>
    <x v="0"/>
    <x v="3"/>
    <n v="4676722.9106000001"/>
    <n v="4.6767000000000003"/>
    <x v="0"/>
    <x v="6"/>
    <s v="NORDESTE"/>
  </r>
  <r>
    <x v="6"/>
    <x v="0"/>
    <x v="4"/>
    <n v="5154111.5273000002"/>
    <n v="5.1540999999999997"/>
    <x v="0"/>
    <x v="6"/>
    <s v="NORDESTE"/>
  </r>
  <r>
    <x v="6"/>
    <x v="0"/>
    <x v="5"/>
    <n v="4844104.3744999999"/>
    <n v="4.8441000000000001"/>
    <x v="0"/>
    <x v="6"/>
    <s v="NORDESTE"/>
  </r>
  <r>
    <x v="7"/>
    <x v="0"/>
    <x v="0"/>
    <n v="2149579.4208"/>
    <n v="2.1496"/>
    <x v="0"/>
    <x v="7"/>
    <s v="NORDESTE"/>
  </r>
  <r>
    <x v="7"/>
    <x v="0"/>
    <x v="1"/>
    <n v="1784532.8855000001"/>
    <n v="1.7845"/>
    <x v="0"/>
    <x v="7"/>
    <s v="NORDESTE"/>
  </r>
  <r>
    <x v="7"/>
    <x v="0"/>
    <x v="2"/>
    <n v="9812421.3870999999"/>
    <n v="9.8124000000000002"/>
    <x v="0"/>
    <x v="7"/>
    <s v="NORDESTE"/>
  </r>
  <r>
    <x v="7"/>
    <x v="0"/>
    <x v="3"/>
    <n v="7015084.3658999996"/>
    <n v="7.0151000000000003"/>
    <x v="0"/>
    <x v="7"/>
    <s v="NORDESTE"/>
  </r>
  <r>
    <x v="7"/>
    <x v="0"/>
    <x v="4"/>
    <n v="5154111.5273000002"/>
    <n v="5.1540999999999997"/>
    <x v="0"/>
    <x v="7"/>
    <s v="NORDESTE"/>
  </r>
  <r>
    <x v="7"/>
    <x v="0"/>
    <x v="5"/>
    <n v="2906462.6247"/>
    <n v="2.9064999999999999"/>
    <x v="0"/>
    <x v="7"/>
    <s v="NORDESTE"/>
  </r>
  <r>
    <x v="8"/>
    <x v="0"/>
    <x v="2"/>
    <n v="4460191.5395999998"/>
    <n v="4.4602000000000004"/>
    <x v="0"/>
    <x v="8"/>
    <s v="NORDESTE"/>
  </r>
  <r>
    <x v="8"/>
    <x v="0"/>
    <x v="3"/>
    <n v="9353445.8212000001"/>
    <n v="9.3534000000000006"/>
    <x v="0"/>
    <x v="8"/>
    <s v="NORDESTE"/>
  </r>
  <r>
    <x v="8"/>
    <x v="0"/>
    <x v="4"/>
    <n v="3865583.6455000001"/>
    <n v="3.8656000000000001"/>
    <x v="0"/>
    <x v="8"/>
    <s v="NORDESTE"/>
  </r>
  <r>
    <x v="9"/>
    <x v="0"/>
    <x v="0"/>
    <n v="5278055464.6041002"/>
    <n v="5278.0555000000004"/>
    <x v="0"/>
    <x v="9"/>
    <s v="NORDESTE"/>
  </r>
  <r>
    <x v="9"/>
    <x v="0"/>
    <x v="1"/>
    <n v="5427764960.9038"/>
    <n v="5427.7650000000003"/>
    <x v="0"/>
    <x v="9"/>
    <s v="NORDESTE"/>
  </r>
  <r>
    <x v="9"/>
    <x v="0"/>
    <x v="2"/>
    <n v="5480909085.8570004"/>
    <n v="5480.9090999999999"/>
    <x v="0"/>
    <x v="9"/>
    <s v="NORDESTE"/>
  </r>
  <r>
    <x v="9"/>
    <x v="0"/>
    <x v="3"/>
    <n v="6040402745.1833"/>
    <n v="6040.4026999999996"/>
    <x v="0"/>
    <x v="9"/>
    <s v="NORDESTE"/>
  </r>
  <r>
    <x v="9"/>
    <x v="0"/>
    <x v="4"/>
    <n v="6225281089.1709995"/>
    <n v="6225.2811000000002"/>
    <x v="0"/>
    <x v="9"/>
    <s v="NORDESTE"/>
  </r>
  <r>
    <x v="9"/>
    <x v="0"/>
    <x v="5"/>
    <n v="6146034480.4076996"/>
    <n v="6146.0344999999998"/>
    <x v="0"/>
    <x v="9"/>
    <s v="NORDESTE"/>
  </r>
  <r>
    <x v="10"/>
    <x v="0"/>
    <x v="0"/>
    <n v="458530623.0848"/>
    <n v="458.53059999999999"/>
    <x v="0"/>
    <x v="10"/>
    <s v="SUDESTE"/>
  </r>
  <r>
    <x v="10"/>
    <x v="0"/>
    <x v="1"/>
    <n v="642326347.31599998"/>
    <n v="642.32629999999995"/>
    <x v="0"/>
    <x v="10"/>
    <s v="SUDESTE"/>
  </r>
  <r>
    <x v="10"/>
    <x v="0"/>
    <x v="2"/>
    <n v="596619550.03180003"/>
    <n v="596.61959999999999"/>
    <x v="0"/>
    <x v="10"/>
    <s v="SUDESTE"/>
  </r>
  <r>
    <x v="10"/>
    <x v="0"/>
    <x v="3"/>
    <n v="575562020.79229999"/>
    <n v="575.56200000000001"/>
    <x v="0"/>
    <x v="10"/>
    <s v="SUDESTE"/>
  </r>
  <r>
    <x v="10"/>
    <x v="0"/>
    <x v="4"/>
    <n v="585978066.19449997"/>
    <n v="585.97810000000004"/>
    <x v="0"/>
    <x v="10"/>
    <s v="SUDESTE"/>
  </r>
  <r>
    <x v="10"/>
    <x v="0"/>
    <x v="5"/>
    <n v="531811594.208"/>
    <n v="531.8116"/>
    <x v="0"/>
    <x v="10"/>
    <s v="SUDESTE"/>
  </r>
  <r>
    <x v="11"/>
    <x v="0"/>
    <x v="0"/>
    <n v="89824386.983600006"/>
    <n v="89.824399999999997"/>
    <x v="0"/>
    <x v="11"/>
    <s v="SUDESTE"/>
  </r>
  <r>
    <x v="11"/>
    <x v="0"/>
    <x v="1"/>
    <n v="143071824.09909999"/>
    <n v="143.0718"/>
    <x v="0"/>
    <x v="11"/>
    <s v="SUDESTE"/>
  </r>
  <r>
    <x v="11"/>
    <x v="0"/>
    <x v="2"/>
    <n v="153336837.2985"/>
    <n v="153.33680000000001"/>
    <x v="0"/>
    <x v="11"/>
    <s v="SUDESTE"/>
  </r>
  <r>
    <x v="11"/>
    <x v="0"/>
    <x v="3"/>
    <n v="82501952.145999998"/>
    <n v="82.501999999999995"/>
    <x v="0"/>
    <x v="11"/>
    <s v="SUDESTE"/>
  </r>
  <r>
    <x v="11"/>
    <x v="0"/>
    <x v="4"/>
    <n v="168676556.75690001"/>
    <n v="168.67660000000001"/>
    <x v="0"/>
    <x v="11"/>
    <s v="SUDESTE"/>
  </r>
  <r>
    <x v="11"/>
    <x v="0"/>
    <x v="5"/>
    <n v="224629227.2841"/>
    <n v="224.6292"/>
    <x v="0"/>
    <x v="11"/>
    <s v="SUDESTE"/>
  </r>
  <r>
    <x v="12"/>
    <x v="0"/>
    <x v="1"/>
    <n v="7138131.5417999998"/>
    <n v="7.1380999999999997"/>
    <x v="0"/>
    <x v="12"/>
    <s v="SUL"/>
  </r>
  <r>
    <x v="12"/>
    <x v="0"/>
    <x v="2"/>
    <n v="11596498.002900001"/>
    <n v="11.596500000000001"/>
    <x v="0"/>
    <x v="12"/>
    <s v="SUL"/>
  </r>
  <r>
    <x v="12"/>
    <x v="0"/>
    <x v="3"/>
    <n v="10522626.548800001"/>
    <n v="10.522600000000001"/>
    <x v="0"/>
    <x v="12"/>
    <s v="SUL"/>
  </r>
  <r>
    <x v="12"/>
    <x v="0"/>
    <x v="4"/>
    <n v="18039390.345600002"/>
    <n v="18.039400000000001"/>
    <x v="0"/>
    <x v="12"/>
    <s v="SUL"/>
  </r>
  <r>
    <x v="12"/>
    <x v="0"/>
    <x v="5"/>
    <n v="18407596.623"/>
    <n v="18.407599999999999"/>
    <x v="0"/>
    <x v="12"/>
    <s v="SUL"/>
  </r>
  <r>
    <x v="13"/>
    <x v="0"/>
    <x v="0"/>
    <n v="596678764.60829997"/>
    <n v="596.67880000000002"/>
    <x v="0"/>
    <x v="13"/>
    <s v="CENTRO-OESTE"/>
  </r>
  <r>
    <x v="13"/>
    <x v="0"/>
    <x v="1"/>
    <n v="593884848.64069998"/>
    <n v="593.88480000000004"/>
    <x v="0"/>
    <x v="13"/>
    <s v="CENTRO-OESTE"/>
  </r>
  <r>
    <x v="13"/>
    <x v="0"/>
    <x v="2"/>
    <n v="505354690.80059999"/>
    <n v="505.35469999999998"/>
    <x v="0"/>
    <x v="13"/>
    <s v="CENTRO-OESTE"/>
  </r>
  <r>
    <x v="13"/>
    <x v="0"/>
    <x v="3"/>
    <n v="514776674.00529999"/>
    <n v="514.77670000000001"/>
    <x v="0"/>
    <x v="13"/>
    <s v="CENTRO-OESTE"/>
  </r>
  <r>
    <x v="13"/>
    <x v="0"/>
    <x v="4"/>
    <n v="703979560.10249996"/>
    <n v="703.9796"/>
    <x v="0"/>
    <x v="13"/>
    <s v="CENTRO-OESTE"/>
  </r>
  <r>
    <x v="13"/>
    <x v="0"/>
    <x v="5"/>
    <n v="556228957.60259998"/>
    <n v="556.22900000000004"/>
    <x v="0"/>
    <x v="13"/>
    <s v="CENTRO-OESTE"/>
  </r>
  <r>
    <x v="14"/>
    <x v="0"/>
    <x v="0"/>
    <n v="13545010262.309099"/>
    <n v="13545.0103"/>
    <x v="0"/>
    <x v="14"/>
    <s v="CENTRO-OESTE"/>
  </r>
  <r>
    <x v="14"/>
    <x v="0"/>
    <x v="1"/>
    <n v="15673620132.222601"/>
    <n v="15673.6201"/>
    <x v="0"/>
    <x v="14"/>
    <s v="CENTRO-OESTE"/>
  </r>
  <r>
    <x v="14"/>
    <x v="0"/>
    <x v="2"/>
    <n v="18032439397.5564"/>
    <n v="18032.439399999999"/>
    <x v="0"/>
    <x v="14"/>
    <s v="CENTRO-OESTE"/>
  </r>
  <r>
    <x v="14"/>
    <x v="0"/>
    <x v="3"/>
    <n v="18919723445.100498"/>
    <n v="18919.723399999999"/>
    <x v="0"/>
    <x v="14"/>
    <s v="CENTRO-OESTE"/>
  </r>
  <r>
    <x v="14"/>
    <x v="0"/>
    <x v="4"/>
    <n v="23308130720.0756"/>
    <n v="23308.130700000002"/>
    <x v="0"/>
    <x v="14"/>
    <s v="CENTRO-OESTE"/>
  </r>
  <r>
    <x v="14"/>
    <x v="0"/>
    <x v="5"/>
    <n v="20435203676.721699"/>
    <n v="20435.203699999998"/>
    <x v="0"/>
    <x v="14"/>
    <s v="CENTRO-OESTE"/>
  </r>
  <r>
    <x v="15"/>
    <x v="0"/>
    <x v="0"/>
    <n v="573897678.20019996"/>
    <n v="573.89769999999999"/>
    <x v="0"/>
    <x v="15"/>
    <s v="CENTRO-OESTE"/>
  </r>
  <r>
    <x v="15"/>
    <x v="0"/>
    <x v="1"/>
    <n v="620781782.63469994"/>
    <n v="620.78179999999998"/>
    <x v="0"/>
    <x v="15"/>
    <s v="CENTRO-OESTE"/>
  </r>
  <r>
    <x v="15"/>
    <x v="0"/>
    <x v="2"/>
    <n v="548555892.57500005"/>
    <n v="548.55589999999995"/>
    <x v="0"/>
    <x v="15"/>
    <s v="CENTRO-OESTE"/>
  </r>
  <r>
    <x v="15"/>
    <x v="0"/>
    <x v="3"/>
    <n v="562478041.19299996"/>
    <n v="562.47799999999995"/>
    <x v="0"/>
    <x v="15"/>
    <s v="CENTRO-OESTE"/>
  </r>
  <r>
    <x v="15"/>
    <x v="0"/>
    <x v="4"/>
    <n v="654991201.954"/>
    <n v="654.99120000000005"/>
    <x v="0"/>
    <x v="15"/>
    <s v="CENTRO-OESTE"/>
  </r>
  <r>
    <x v="15"/>
    <x v="0"/>
    <x v="5"/>
    <n v="514751276.69880003"/>
    <n v="514.75130000000001"/>
    <x v="0"/>
    <x v="15"/>
    <s v="CENTRO-OESTE"/>
  </r>
  <r>
    <x v="16"/>
    <x v="0"/>
    <x v="0"/>
    <n v="21558132010.709599"/>
    <n v="21558.132000000001"/>
    <x v="0"/>
    <x v="16"/>
    <s v="BRASIL"/>
  </r>
  <r>
    <x v="16"/>
    <x v="0"/>
    <x v="1"/>
    <n v="24794299910.592201"/>
    <n v="24794.299900000002"/>
    <x v="0"/>
    <x v="16"/>
    <s v="BRASIL"/>
  </r>
  <r>
    <x v="16"/>
    <x v="0"/>
    <x v="2"/>
    <n v="26775421850.4776"/>
    <n v="26775.421900000001"/>
    <x v="0"/>
    <x v="16"/>
    <s v="BRASIL"/>
  </r>
  <r>
    <x v="16"/>
    <x v="0"/>
    <x v="3"/>
    <n v="27580973365.2005"/>
    <n v="27580.973399999999"/>
    <x v="0"/>
    <x v="16"/>
    <s v="BRASIL"/>
  </r>
  <r>
    <x v="16"/>
    <x v="0"/>
    <x v="4"/>
    <n v="32910290629.736301"/>
    <n v="32910.2906"/>
    <x v="0"/>
    <x v="16"/>
    <s v="BRASIL"/>
  </r>
  <r>
    <x v="16"/>
    <x v="0"/>
    <x v="5"/>
    <n v="30710652913.3633"/>
    <n v="30710.652900000001"/>
    <x v="0"/>
    <x v="16"/>
    <s v="BRASIL"/>
  </r>
  <r>
    <x v="0"/>
    <x v="1"/>
    <x v="0"/>
    <n v="28036.502400000001"/>
    <n v="2.8000000000000001E-2"/>
    <x v="0"/>
    <x v="0"/>
    <s v="NORTE"/>
  </r>
  <r>
    <x v="0"/>
    <x v="1"/>
    <x v="1"/>
    <n v="404487.99290000001"/>
    <n v="0.40450000000000003"/>
    <x v="0"/>
    <x v="0"/>
    <s v="NORTE"/>
  </r>
  <r>
    <x v="0"/>
    <x v="1"/>
    <x v="2"/>
    <n v="413175.10489999998"/>
    <n v="0.41320000000000001"/>
    <x v="0"/>
    <x v="0"/>
    <s v="NORTE"/>
  </r>
  <r>
    <x v="0"/>
    <x v="1"/>
    <x v="3"/>
    <n v="7994165.0385999996"/>
    <n v="7.9942000000000002"/>
    <x v="0"/>
    <x v="0"/>
    <s v="NORTE"/>
  </r>
  <r>
    <x v="0"/>
    <x v="1"/>
    <x v="4"/>
    <n v="502994.00540000002"/>
    <n v="0.503"/>
    <x v="0"/>
    <x v="0"/>
    <s v="NORTE"/>
  </r>
  <r>
    <x v="0"/>
    <x v="1"/>
    <x v="5"/>
    <n v="633121.03359999997"/>
    <n v="0.6331"/>
    <x v="0"/>
    <x v="0"/>
    <s v="NORTE"/>
  </r>
  <r>
    <x v="1"/>
    <x v="1"/>
    <x v="0"/>
    <n v="711426.24789999996"/>
    <n v="0.71140000000000003"/>
    <x v="0"/>
    <x v="1"/>
    <s v="NORTE"/>
  </r>
  <r>
    <x v="1"/>
    <x v="1"/>
    <x v="1"/>
    <n v="853469.66500000004"/>
    <n v="0.85350000000000004"/>
    <x v="0"/>
    <x v="1"/>
    <s v="NORTE"/>
  </r>
  <r>
    <x v="1"/>
    <x v="1"/>
    <x v="2"/>
    <n v="544846.29220000003"/>
    <n v="0.54479999999999995"/>
    <x v="0"/>
    <x v="1"/>
    <s v="NORTE"/>
  </r>
  <r>
    <x v="1"/>
    <x v="1"/>
    <x v="3"/>
    <n v="538833.22360000003"/>
    <n v="0.53879999999999995"/>
    <x v="0"/>
    <x v="1"/>
    <s v="NORTE"/>
  </r>
  <r>
    <x v="1"/>
    <x v="1"/>
    <x v="4"/>
    <n v="463073.84620000003"/>
    <n v="0.46310000000000001"/>
    <x v="0"/>
    <x v="1"/>
    <s v="NORTE"/>
  </r>
  <r>
    <x v="1"/>
    <x v="1"/>
    <x v="5"/>
    <n v="496102.30249999999"/>
    <n v="0.49609999999999999"/>
    <x v="0"/>
    <x v="1"/>
    <s v="NORTE"/>
  </r>
  <r>
    <x v="17"/>
    <x v="1"/>
    <x v="0"/>
    <n v="280365.02380000002"/>
    <n v="0.28039999999999998"/>
    <x v="0"/>
    <x v="17"/>
    <s v="NORTE"/>
  </r>
  <r>
    <x v="17"/>
    <x v="1"/>
    <x v="1"/>
    <n v="432802.15240000002"/>
    <n v="0.43280000000000002"/>
    <x v="0"/>
    <x v="17"/>
    <s v="NORTE"/>
  </r>
  <r>
    <x v="17"/>
    <x v="1"/>
    <x v="2"/>
    <n v="472200.11989999999"/>
    <n v="0.47220000000000001"/>
    <x v="0"/>
    <x v="17"/>
    <s v="NORTE"/>
  </r>
  <r>
    <x v="17"/>
    <x v="1"/>
    <x v="3"/>
    <n v="472583.23710000003"/>
    <n v="0.47260000000000002"/>
    <x v="0"/>
    <x v="17"/>
    <s v="NORTE"/>
  </r>
  <r>
    <x v="17"/>
    <x v="1"/>
    <x v="4"/>
    <n v="399201.59159999999"/>
    <n v="0.3992"/>
    <x v="0"/>
    <x v="17"/>
    <s v="NORTE"/>
  </r>
  <r>
    <x v="17"/>
    <x v="1"/>
    <x v="5"/>
    <n v="481927.951"/>
    <n v="0.4819"/>
    <x v="0"/>
    <x v="17"/>
    <s v="NORTE"/>
  </r>
  <r>
    <x v="2"/>
    <x v="1"/>
    <x v="0"/>
    <n v="3437976.1042999998"/>
    <n v="3.4380000000000002"/>
    <x v="0"/>
    <x v="2"/>
    <s v="NORTE"/>
  </r>
  <r>
    <x v="2"/>
    <x v="1"/>
    <x v="1"/>
    <n v="6123948.2126000002"/>
    <n v="6.1238999999999999"/>
    <x v="0"/>
    <x v="2"/>
    <s v="NORTE"/>
  </r>
  <r>
    <x v="2"/>
    <x v="1"/>
    <x v="2"/>
    <n v="5749078.0719999997"/>
    <n v="5.7491000000000003"/>
    <x v="0"/>
    <x v="2"/>
    <s v="NORTE"/>
  </r>
  <r>
    <x v="2"/>
    <x v="1"/>
    <x v="3"/>
    <n v="5975748.7829999998"/>
    <n v="5.9756999999999998"/>
    <x v="0"/>
    <x v="2"/>
    <s v="NORTE"/>
  </r>
  <r>
    <x v="2"/>
    <x v="1"/>
    <x v="4"/>
    <n v="5984031.8575999998"/>
    <n v="5.984"/>
    <x v="0"/>
    <x v="2"/>
    <s v="NORTE"/>
  </r>
  <r>
    <x v="2"/>
    <x v="1"/>
    <x v="5"/>
    <n v="311835.73300000001"/>
    <n v="0.31180000000000002"/>
    <x v="0"/>
    <x v="2"/>
    <s v="NORTE"/>
  </r>
  <r>
    <x v="3"/>
    <x v="1"/>
    <x v="3"/>
    <n v="1108583.1076"/>
    <n v="1.1086"/>
    <x v="0"/>
    <x v="3"/>
    <s v="NORDESTE"/>
  </r>
  <r>
    <x v="3"/>
    <x v="1"/>
    <x v="4"/>
    <n v="982035.91529999999"/>
    <n v="0.98199999999999998"/>
    <x v="0"/>
    <x v="3"/>
    <s v="NORDESTE"/>
  </r>
  <r>
    <x v="3"/>
    <x v="1"/>
    <x v="5"/>
    <n v="793763.68400000001"/>
    <n v="0.79379999999999995"/>
    <x v="0"/>
    <x v="3"/>
    <s v="NORDESTE"/>
  </r>
  <r>
    <x v="4"/>
    <x v="1"/>
    <x v="0"/>
    <n v="203264.64230000001"/>
    <n v="0.20330000000000001"/>
    <x v="0"/>
    <x v="4"/>
    <s v="NORDESTE"/>
  </r>
  <r>
    <x v="4"/>
    <x v="1"/>
    <x v="1"/>
    <n v="202243.99650000001"/>
    <n v="0.20219999999999999"/>
    <x v="0"/>
    <x v="4"/>
    <s v="NORDESTE"/>
  </r>
  <r>
    <x v="4"/>
    <x v="1"/>
    <x v="2"/>
    <n v="236100.06"/>
    <n v="0.2361"/>
    <x v="0"/>
    <x v="4"/>
    <s v="NORDESTE"/>
  </r>
  <r>
    <x v="4"/>
    <x v="1"/>
    <x v="3"/>
    <n v="136916.63879999999"/>
    <n v="0.13689999999999999"/>
    <x v="0"/>
    <x v="4"/>
    <s v="NORDESTE"/>
  </r>
  <r>
    <x v="4"/>
    <x v="1"/>
    <x v="4"/>
    <n v="191616.764"/>
    <n v="0.19159999999999999"/>
    <x v="0"/>
    <x v="4"/>
    <s v="NORDESTE"/>
  </r>
  <r>
    <x v="4"/>
    <x v="1"/>
    <x v="5"/>
    <n v="307110.94919999997"/>
    <n v="0.30709999999999998"/>
    <x v="0"/>
    <x v="4"/>
    <s v="NORDESTE"/>
  </r>
  <r>
    <x v="5"/>
    <x v="1"/>
    <x v="0"/>
    <n v="1948536.9154000001"/>
    <n v="1.9484999999999999"/>
    <x v="0"/>
    <x v="5"/>
    <s v="NORDESTE"/>
  </r>
  <r>
    <x v="5"/>
    <x v="1"/>
    <x v="1"/>
    <n v="1731208.6096000001"/>
    <n v="1.7312000000000001"/>
    <x v="0"/>
    <x v="5"/>
    <s v="NORDESTE"/>
  </r>
  <r>
    <x v="5"/>
    <x v="1"/>
    <x v="2"/>
    <n v="2728771.8467999999"/>
    <n v="2.7288000000000001"/>
    <x v="0"/>
    <x v="5"/>
    <s v="NORDESTE"/>
  </r>
  <r>
    <x v="5"/>
    <x v="1"/>
    <x v="3"/>
    <n v="2345249.5224000001"/>
    <n v="2.3452000000000002"/>
    <x v="0"/>
    <x v="5"/>
    <s v="NORDESTE"/>
  </r>
  <r>
    <x v="5"/>
    <x v="1"/>
    <x v="4"/>
    <n v="2411177.6131000002"/>
    <n v="2.4112"/>
    <x v="0"/>
    <x v="5"/>
    <s v="NORDESTE"/>
  </r>
  <r>
    <x v="5"/>
    <x v="1"/>
    <x v="5"/>
    <n v="2853769.4353"/>
    <n v="2.8538000000000001"/>
    <x v="0"/>
    <x v="5"/>
    <s v="NORDESTE"/>
  </r>
  <r>
    <x v="7"/>
    <x v="1"/>
    <x v="0"/>
    <n v="2545003.5776"/>
    <n v="2.5449999999999999"/>
    <x v="0"/>
    <x v="7"/>
    <s v="NORDESTE"/>
  </r>
  <r>
    <x v="7"/>
    <x v="1"/>
    <x v="1"/>
    <n v="1828547.8137000001"/>
    <n v="1.8285"/>
    <x v="0"/>
    <x v="7"/>
    <s v="NORDESTE"/>
  </r>
  <r>
    <x v="7"/>
    <x v="1"/>
    <x v="2"/>
    <n v="4894077.4676999999"/>
    <n v="4.8940999999999999"/>
    <x v="0"/>
    <x v="7"/>
    <s v="NORDESTE"/>
  </r>
  <r>
    <x v="7"/>
    <x v="1"/>
    <x v="3"/>
    <n v="2109158.1094999998"/>
    <n v="2.1092"/>
    <x v="0"/>
    <x v="7"/>
    <s v="NORDESTE"/>
  </r>
  <r>
    <x v="7"/>
    <x v="1"/>
    <x v="4"/>
    <n v="5841114.5908000004"/>
    <n v="5.8411"/>
    <x v="0"/>
    <x v="7"/>
    <s v="NORDESTE"/>
  </r>
  <r>
    <x v="7"/>
    <x v="1"/>
    <x v="5"/>
    <n v="6304885.7692"/>
    <n v="6.3048999999999999"/>
    <x v="0"/>
    <x v="7"/>
    <s v="NORDESTE"/>
  </r>
  <r>
    <x v="18"/>
    <x v="1"/>
    <x v="0"/>
    <n v="360969.9681"/>
    <n v="0.36099999999999999"/>
    <x v="0"/>
    <x v="18"/>
    <s v="NORDESTE"/>
  </r>
  <r>
    <x v="18"/>
    <x v="1"/>
    <x v="1"/>
    <n v="376173.8334"/>
    <n v="0.37619999999999998"/>
    <x v="0"/>
    <x v="18"/>
    <s v="NORDESTE"/>
  </r>
  <r>
    <x v="18"/>
    <x v="1"/>
    <x v="2"/>
    <n v="339915.00180000003"/>
    <n v="0.33989999999999998"/>
    <x v="0"/>
    <x v="18"/>
    <s v="NORDESTE"/>
  </r>
  <r>
    <x v="18"/>
    <x v="1"/>
    <x v="3"/>
    <n v="295916.60639999999"/>
    <n v="0.2959"/>
    <x v="0"/>
    <x v="18"/>
    <s v="NORDESTE"/>
  </r>
  <r>
    <x v="18"/>
    <x v="1"/>
    <x v="4"/>
    <n v="267465.06630000001"/>
    <n v="0.26750000000000002"/>
    <x v="0"/>
    <x v="18"/>
    <s v="NORDESTE"/>
  </r>
  <r>
    <x v="18"/>
    <x v="1"/>
    <x v="5"/>
    <n v="349634.0037"/>
    <n v="0.34960000000000002"/>
    <x v="0"/>
    <x v="18"/>
    <s v="NORDESTE"/>
  </r>
  <r>
    <x v="8"/>
    <x v="1"/>
    <x v="0"/>
    <n v="12725067.5175"/>
    <n v="12.725099999999999"/>
    <x v="0"/>
    <x v="8"/>
    <s v="NORDESTE"/>
  </r>
  <r>
    <x v="8"/>
    <x v="1"/>
    <x v="1"/>
    <n v="21761454.018199999"/>
    <n v="21.761500000000002"/>
    <x v="0"/>
    <x v="8"/>
    <s v="NORDESTE"/>
  </r>
  <r>
    <x v="8"/>
    <x v="1"/>
    <x v="2"/>
    <n v="24168473.444699999"/>
    <n v="24.168500000000002"/>
    <x v="0"/>
    <x v="8"/>
    <s v="NORDESTE"/>
  </r>
  <r>
    <x v="8"/>
    <x v="1"/>
    <x v="3"/>
    <n v="22078912.1701"/>
    <n v="22.078900000000001"/>
    <x v="0"/>
    <x v="8"/>
    <s v="NORDESTE"/>
  </r>
  <r>
    <x v="8"/>
    <x v="1"/>
    <x v="4"/>
    <n v="18391217.3235"/>
    <n v="18.391200000000001"/>
    <x v="0"/>
    <x v="8"/>
    <s v="NORDESTE"/>
  </r>
  <r>
    <x v="8"/>
    <x v="1"/>
    <x v="5"/>
    <n v="19905514.289299998"/>
    <n v="19.9055"/>
    <x v="0"/>
    <x v="8"/>
    <s v="NORDESTE"/>
  </r>
  <r>
    <x v="19"/>
    <x v="1"/>
    <x v="0"/>
    <n v="6696472.1684999997"/>
    <n v="6.6965000000000003"/>
    <x v="0"/>
    <x v="19"/>
    <s v="NORDESTE"/>
  </r>
  <r>
    <x v="19"/>
    <x v="1"/>
    <x v="1"/>
    <n v="6803432.9765999997"/>
    <n v="6.8033999999999999"/>
    <x v="0"/>
    <x v="19"/>
    <s v="NORDESTE"/>
  </r>
  <r>
    <x v="19"/>
    <x v="1"/>
    <x v="2"/>
    <n v="7487923.5608999999"/>
    <n v="7.4878999999999998"/>
    <x v="0"/>
    <x v="19"/>
    <s v="NORDESTE"/>
  </r>
  <r>
    <x v="19"/>
    <x v="1"/>
    <x v="3"/>
    <n v="6080650.2907999996"/>
    <n v="6.0807000000000002"/>
    <x v="0"/>
    <x v="19"/>
    <s v="NORDESTE"/>
  </r>
  <r>
    <x v="19"/>
    <x v="1"/>
    <x v="4"/>
    <n v="8961601.4647000004"/>
    <n v="8.9616000000000007"/>
    <x v="0"/>
    <x v="19"/>
    <s v="NORDESTE"/>
  </r>
  <r>
    <x v="19"/>
    <x v="1"/>
    <x v="5"/>
    <n v="7052033.4127000002"/>
    <n v="7.0519999999999996"/>
    <x v="0"/>
    <x v="19"/>
    <s v="NORDESTE"/>
  </r>
  <r>
    <x v="9"/>
    <x v="1"/>
    <x v="0"/>
    <n v="16685223.478599999"/>
    <n v="16.685199999999998"/>
    <x v="0"/>
    <x v="9"/>
    <s v="NORDESTE"/>
  </r>
  <r>
    <x v="9"/>
    <x v="1"/>
    <x v="1"/>
    <n v="17231188.497699998"/>
    <n v="17.231200000000001"/>
    <x v="0"/>
    <x v="9"/>
    <s v="NORDESTE"/>
  </r>
  <r>
    <x v="9"/>
    <x v="1"/>
    <x v="2"/>
    <n v="16958340.844599999"/>
    <n v="16.958300000000001"/>
    <x v="0"/>
    <x v="9"/>
    <s v="NORDESTE"/>
  </r>
  <r>
    <x v="9"/>
    <x v="1"/>
    <x v="3"/>
    <n v="16659663.273800001"/>
    <n v="16.659700000000001"/>
    <x v="0"/>
    <x v="9"/>
    <s v="NORDESTE"/>
  </r>
  <r>
    <x v="9"/>
    <x v="1"/>
    <x v="4"/>
    <n v="14758482.8402"/>
    <n v="14.7585"/>
    <x v="0"/>
    <x v="9"/>
    <s v="NORDESTE"/>
  </r>
  <r>
    <x v="9"/>
    <x v="1"/>
    <x v="5"/>
    <n v="17481700.182799999"/>
    <n v="17.4817"/>
    <x v="0"/>
    <x v="9"/>
    <s v="NORDESTE"/>
  </r>
  <r>
    <x v="10"/>
    <x v="1"/>
    <x v="0"/>
    <n v="42187926.955499999"/>
    <n v="42.187899999999999"/>
    <x v="0"/>
    <x v="10"/>
    <s v="SUDESTE"/>
  </r>
  <r>
    <x v="10"/>
    <x v="1"/>
    <x v="1"/>
    <n v="31056588.095100001"/>
    <n v="31.0566"/>
    <x v="0"/>
    <x v="10"/>
    <s v="SUDESTE"/>
  </r>
  <r>
    <x v="10"/>
    <x v="1"/>
    <x v="2"/>
    <n v="56296243.1413"/>
    <n v="56.296199999999999"/>
    <x v="0"/>
    <x v="10"/>
    <s v="SUDESTE"/>
  </r>
  <r>
    <x v="10"/>
    <x v="1"/>
    <x v="3"/>
    <n v="94030814.183300003"/>
    <n v="94.030799999999999"/>
    <x v="0"/>
    <x v="10"/>
    <s v="SUDESTE"/>
  </r>
  <r>
    <x v="10"/>
    <x v="1"/>
    <x v="4"/>
    <n v="86015966.934799999"/>
    <n v="86.016000000000005"/>
    <x v="0"/>
    <x v="10"/>
    <s v="SUDESTE"/>
  </r>
  <r>
    <x v="10"/>
    <x v="1"/>
    <x v="5"/>
    <n v="146586418.42500001"/>
    <n v="146.5864"/>
    <x v="0"/>
    <x v="10"/>
    <s v="SUDESTE"/>
  </r>
  <r>
    <x v="20"/>
    <x v="1"/>
    <x v="0"/>
    <n v="10513.688399999999"/>
    <n v="1.0500000000000001E-2"/>
    <x v="0"/>
    <x v="20"/>
    <s v="SUDESTE"/>
  </r>
  <r>
    <x v="20"/>
    <x v="1"/>
    <x v="1"/>
    <n v="12134.639800000001"/>
    <n v="1.21E-2"/>
    <x v="0"/>
    <x v="20"/>
    <s v="SUDESTE"/>
  </r>
  <r>
    <x v="20"/>
    <x v="1"/>
    <x v="2"/>
    <n v="13621.157300000001"/>
    <n v="1.3599999999999999E-2"/>
    <x v="0"/>
    <x v="20"/>
    <s v="SUDESTE"/>
  </r>
  <r>
    <x v="20"/>
    <x v="1"/>
    <x v="3"/>
    <n v="13249.997300000001"/>
    <n v="1.32E-2"/>
    <x v="0"/>
    <x v="20"/>
    <s v="SUDESTE"/>
  </r>
  <r>
    <x v="20"/>
    <x v="1"/>
    <x v="4"/>
    <n v="11976.047699999999"/>
    <n v="1.2E-2"/>
    <x v="0"/>
    <x v="20"/>
    <s v="SUDESTE"/>
  </r>
  <r>
    <x v="20"/>
    <x v="1"/>
    <x v="5"/>
    <n v="4724.7838000000002"/>
    <n v="4.7000000000000002E-3"/>
    <x v="0"/>
    <x v="20"/>
    <s v="SUDESTE"/>
  </r>
  <r>
    <x v="11"/>
    <x v="1"/>
    <x v="0"/>
    <n v="1376242700.8087001"/>
    <n v="1376.2427"/>
    <x v="0"/>
    <x v="11"/>
    <s v="SUDESTE"/>
  </r>
  <r>
    <x v="11"/>
    <x v="1"/>
    <x v="1"/>
    <n v="1732400454.8807001"/>
    <n v="1732.4005"/>
    <x v="0"/>
    <x v="11"/>
    <s v="SUDESTE"/>
  </r>
  <r>
    <x v="11"/>
    <x v="1"/>
    <x v="2"/>
    <n v="2762567444.5335002"/>
    <n v="2762.5673999999999"/>
    <x v="0"/>
    <x v="11"/>
    <s v="SUDESTE"/>
  </r>
  <r>
    <x v="11"/>
    <x v="1"/>
    <x v="3"/>
    <n v="2316401053.8881001"/>
    <n v="2316.4011"/>
    <x v="0"/>
    <x v="11"/>
    <s v="SUDESTE"/>
  </r>
  <r>
    <x v="11"/>
    <x v="1"/>
    <x v="4"/>
    <n v="2151739461.2055998"/>
    <n v="2151.7395000000001"/>
    <x v="0"/>
    <x v="11"/>
    <s v="SUDESTE"/>
  </r>
  <r>
    <x v="11"/>
    <x v="1"/>
    <x v="5"/>
    <n v="2839935890.0602002"/>
    <n v="2839.9358999999999"/>
    <x v="0"/>
    <x v="11"/>
    <s v="SUDESTE"/>
  </r>
  <r>
    <x v="12"/>
    <x v="1"/>
    <x v="0"/>
    <n v="11563442.373600001"/>
    <n v="11.5634"/>
    <x v="0"/>
    <x v="12"/>
    <s v="SUL"/>
  </r>
  <r>
    <x v="12"/>
    <x v="1"/>
    <x v="1"/>
    <n v="15961124.895300001"/>
    <n v="15.9611"/>
    <x v="0"/>
    <x v="12"/>
    <s v="SUL"/>
  </r>
  <r>
    <x v="12"/>
    <x v="1"/>
    <x v="2"/>
    <n v="26005034.1208"/>
    <n v="26.004999999999999"/>
    <x v="0"/>
    <x v="12"/>
    <s v="SUL"/>
  </r>
  <r>
    <x v="12"/>
    <x v="1"/>
    <x v="3"/>
    <n v="18777798.773800001"/>
    <n v="18.777799999999999"/>
    <x v="0"/>
    <x v="12"/>
    <s v="SUL"/>
  </r>
  <r>
    <x v="12"/>
    <x v="1"/>
    <x v="4"/>
    <n v="11222506.327099999"/>
    <n v="11.2225"/>
    <x v="0"/>
    <x v="12"/>
    <s v="SUL"/>
  </r>
  <r>
    <x v="12"/>
    <x v="1"/>
    <x v="5"/>
    <n v="30607931.550000001"/>
    <n v="30.607900000000001"/>
    <x v="0"/>
    <x v="12"/>
    <s v="SUL"/>
  </r>
  <r>
    <x v="21"/>
    <x v="1"/>
    <x v="0"/>
    <n v="651848.68030000001"/>
    <n v="0.65180000000000005"/>
    <x v="0"/>
    <x v="21"/>
    <s v="SUL"/>
  </r>
  <r>
    <x v="21"/>
    <x v="1"/>
    <x v="1"/>
    <n v="521789.51079999999"/>
    <n v="0.52180000000000004"/>
    <x v="0"/>
    <x v="21"/>
    <s v="SUL"/>
  </r>
  <r>
    <x v="21"/>
    <x v="1"/>
    <x v="2"/>
    <n v="375699.87"/>
    <n v="0.37569999999999998"/>
    <x v="0"/>
    <x v="21"/>
    <s v="SUL"/>
  </r>
  <r>
    <x v="21"/>
    <x v="1"/>
    <x v="3"/>
    <n v="66249.986499999999"/>
    <n v="6.6199999999999995E-2"/>
    <x v="0"/>
    <x v="21"/>
    <s v="SUL"/>
  </r>
  <r>
    <x v="21"/>
    <x v="1"/>
    <x v="4"/>
    <n v="59880.238700000002"/>
    <n v="5.9900000000000002E-2"/>
    <x v="0"/>
    <x v="21"/>
    <s v="SUL"/>
  </r>
  <r>
    <x v="21"/>
    <x v="1"/>
    <x v="5"/>
    <n v="99220.460500000001"/>
    <n v="9.9199999999999997E-2"/>
    <x v="0"/>
    <x v="21"/>
    <s v="SUL"/>
  </r>
  <r>
    <x v="22"/>
    <x v="1"/>
    <x v="0"/>
    <n v="15318443.987600001"/>
    <n v="15.3184"/>
    <x v="0"/>
    <x v="22"/>
    <s v="SUL"/>
  </r>
  <r>
    <x v="22"/>
    <x v="1"/>
    <x v="1"/>
    <n v="15245152.452500001"/>
    <n v="15.245200000000001"/>
    <x v="0"/>
    <x v="22"/>
    <s v="SUL"/>
  </r>
  <r>
    <x v="22"/>
    <x v="1"/>
    <x v="2"/>
    <n v="12667676.2936"/>
    <n v="12.6677"/>
    <x v="0"/>
    <x v="22"/>
    <s v="SUL"/>
  </r>
  <r>
    <x v="22"/>
    <x v="1"/>
    <x v="3"/>
    <n v="13506163.915999999"/>
    <n v="13.5062"/>
    <x v="0"/>
    <x v="22"/>
    <s v="SUL"/>
  </r>
  <r>
    <x v="22"/>
    <x v="1"/>
    <x v="4"/>
    <n v="8630738.4097000007"/>
    <n v="8.6306999999999992"/>
    <x v="0"/>
    <x v="22"/>
    <s v="SUL"/>
  </r>
  <r>
    <x v="22"/>
    <x v="1"/>
    <x v="5"/>
    <n v="10432322.7037"/>
    <n v="10.4323"/>
    <x v="0"/>
    <x v="22"/>
    <s v="SUL"/>
  </r>
  <r>
    <x v="13"/>
    <x v="1"/>
    <x v="0"/>
    <n v="21377833.064300001"/>
    <n v="21.377800000000001"/>
    <x v="0"/>
    <x v="13"/>
    <s v="CENTRO-OESTE"/>
  </r>
  <r>
    <x v="13"/>
    <x v="1"/>
    <x v="1"/>
    <n v="24815338.364599999"/>
    <n v="24.815300000000001"/>
    <x v="0"/>
    <x v="13"/>
    <s v="CENTRO-OESTE"/>
  </r>
  <r>
    <x v="13"/>
    <x v="1"/>
    <x v="2"/>
    <n v="25971006.594700001"/>
    <n v="25.971"/>
    <x v="0"/>
    <x v="13"/>
    <s v="CENTRO-OESTE"/>
  </r>
  <r>
    <x v="13"/>
    <x v="1"/>
    <x v="3"/>
    <n v="36088575.983599998"/>
    <n v="36.0886"/>
    <x v="0"/>
    <x v="13"/>
    <s v="CENTRO-OESTE"/>
  </r>
  <r>
    <x v="13"/>
    <x v="1"/>
    <x v="4"/>
    <n v="88634729.375499994"/>
    <n v="88.634699999999995"/>
    <x v="0"/>
    <x v="13"/>
    <s v="CENTRO-OESTE"/>
  </r>
  <r>
    <x v="13"/>
    <x v="1"/>
    <x v="5"/>
    <n v="96484810.657800004"/>
    <n v="96.484800000000007"/>
    <x v="0"/>
    <x v="13"/>
    <s v="CENTRO-OESTE"/>
  </r>
  <r>
    <x v="14"/>
    <x v="1"/>
    <x v="0"/>
    <n v="5460108.8383999998"/>
    <n v="5.4600999999999997"/>
    <x v="0"/>
    <x v="14"/>
    <s v="CENTRO-OESTE"/>
  </r>
  <r>
    <x v="14"/>
    <x v="1"/>
    <x v="1"/>
    <n v="8020996.8992999997"/>
    <n v="8.0210000000000008"/>
    <x v="0"/>
    <x v="14"/>
    <s v="CENTRO-OESTE"/>
  </r>
  <r>
    <x v="14"/>
    <x v="1"/>
    <x v="2"/>
    <n v="16231879.1217"/>
    <n v="16.2319"/>
    <x v="0"/>
    <x v="14"/>
    <s v="CENTRO-OESTE"/>
  </r>
  <r>
    <x v="14"/>
    <x v="1"/>
    <x v="3"/>
    <n v="12896664.040200001"/>
    <n v="12.896699999999999"/>
    <x v="0"/>
    <x v="14"/>
    <s v="CENTRO-OESTE"/>
  </r>
  <r>
    <x v="14"/>
    <x v="1"/>
    <x v="4"/>
    <n v="12031935.969799999"/>
    <n v="12.0319"/>
    <x v="0"/>
    <x v="14"/>
    <s v="CENTRO-OESTE"/>
  </r>
  <r>
    <x v="14"/>
    <x v="1"/>
    <x v="5"/>
    <n v="23066394.673700001"/>
    <n v="23.066400000000002"/>
    <x v="0"/>
    <x v="14"/>
    <s v="CENTRO-OESTE"/>
  </r>
  <r>
    <x v="15"/>
    <x v="1"/>
    <x v="0"/>
    <n v="490638.7916"/>
    <n v="0.49059999999999998"/>
    <x v="0"/>
    <x v="15"/>
    <s v="CENTRO-OESTE"/>
  </r>
  <r>
    <x v="15"/>
    <x v="1"/>
    <x v="1"/>
    <n v="792796.46609999996"/>
    <n v="0.79279999999999995"/>
    <x v="0"/>
    <x v="15"/>
    <s v="CENTRO-OESTE"/>
  </r>
  <r>
    <x v="16"/>
    <x v="1"/>
    <x v="0"/>
    <n v="1955118484.3058"/>
    <n v="1955.1185"/>
    <x v="0"/>
    <x v="16"/>
    <s v="BRASIL"/>
  </r>
  <r>
    <x v="16"/>
    <x v="1"/>
    <x v="1"/>
    <n v="2274435984.0971999"/>
    <n v="2274.4360000000001"/>
    <x v="0"/>
    <x v="16"/>
    <s v="BRASIL"/>
  </r>
  <r>
    <x v="16"/>
    <x v="1"/>
    <x v="2"/>
    <n v="3139081968.2508001"/>
    <n v="3139.0819999999999"/>
    <x v="0"/>
    <x v="16"/>
    <s v="BRASIL"/>
  </r>
  <r>
    <x v="16"/>
    <x v="1"/>
    <x v="3"/>
    <n v="2874180581.3182998"/>
    <n v="2874.1806000000001"/>
    <x v="0"/>
    <x v="16"/>
    <s v="BRASIL"/>
  </r>
  <r>
    <x v="16"/>
    <x v="1"/>
    <x v="4"/>
    <n v="3379972011.5226002"/>
    <n v="3379.9720000000002"/>
    <x v="0"/>
    <x v="16"/>
    <s v="BRASIL"/>
  </r>
  <r>
    <x v="16"/>
    <x v="1"/>
    <x v="5"/>
    <n v="3836047269.3902001"/>
    <n v="3836.0473000000002"/>
    <x v="0"/>
    <x v="16"/>
    <s v="BRASIL"/>
  </r>
  <r>
    <x v="0"/>
    <x v="2"/>
    <x v="0"/>
    <n v="144691385.00569999"/>
    <n v="144.69139999999999"/>
    <x v="0"/>
    <x v="0"/>
    <s v="NORTE"/>
  </r>
  <r>
    <x v="0"/>
    <x v="2"/>
    <x v="1"/>
    <n v="178409937.9513"/>
    <n v="178.40989999999999"/>
    <x v="0"/>
    <x v="0"/>
    <s v="NORTE"/>
  </r>
  <r>
    <x v="0"/>
    <x v="2"/>
    <x v="2"/>
    <n v="204976910.05219999"/>
    <n v="204.9769"/>
    <x v="0"/>
    <x v="0"/>
    <s v="NORTE"/>
  </r>
  <r>
    <x v="0"/>
    <x v="2"/>
    <x v="3"/>
    <n v="187477956.3251"/>
    <n v="187.47800000000001"/>
    <x v="0"/>
    <x v="0"/>
    <s v="NORTE"/>
  </r>
  <r>
    <x v="0"/>
    <x v="2"/>
    <x v="4"/>
    <n v="181060076.4341"/>
    <n v="181.06010000000001"/>
    <x v="0"/>
    <x v="0"/>
    <s v="NORTE"/>
  </r>
  <r>
    <x v="0"/>
    <x v="2"/>
    <x v="5"/>
    <n v="198624396.69060001"/>
    <n v="198.62440000000001"/>
    <x v="0"/>
    <x v="0"/>
    <s v="NORTE"/>
  </r>
  <r>
    <x v="1"/>
    <x v="2"/>
    <x v="0"/>
    <n v="11920141.351"/>
    <n v="11.9201"/>
    <x v="0"/>
    <x v="1"/>
    <s v="NORTE"/>
  </r>
  <r>
    <x v="1"/>
    <x v="2"/>
    <x v="1"/>
    <n v="13497868.684699999"/>
    <n v="13.4979"/>
    <x v="0"/>
    <x v="1"/>
    <s v="NORTE"/>
  </r>
  <r>
    <x v="1"/>
    <x v="2"/>
    <x v="3"/>
    <n v="7745465.8986"/>
    <n v="7.7454999999999998"/>
    <x v="0"/>
    <x v="1"/>
    <s v="NORTE"/>
  </r>
  <r>
    <x v="1"/>
    <x v="2"/>
    <x v="4"/>
    <n v="6957569.0694000004"/>
    <n v="6.9576000000000002"/>
    <x v="0"/>
    <x v="1"/>
    <s v="NORTE"/>
  </r>
  <r>
    <x v="1"/>
    <x v="2"/>
    <x v="5"/>
    <n v="6081635.8830000004"/>
    <n v="6.0815999999999999"/>
    <x v="0"/>
    <x v="1"/>
    <s v="NORTE"/>
  </r>
  <r>
    <x v="23"/>
    <x v="2"/>
    <x v="0"/>
    <n v="15667495.8884"/>
    <n v="15.6675"/>
    <x v="0"/>
    <x v="23"/>
    <s v="NORTE"/>
  </r>
  <r>
    <x v="23"/>
    <x v="2"/>
    <x v="1"/>
    <n v="20146991.8803"/>
    <n v="20.146999999999998"/>
    <x v="0"/>
    <x v="23"/>
    <s v="NORTE"/>
  </r>
  <r>
    <x v="23"/>
    <x v="2"/>
    <x v="2"/>
    <n v="25829183.157400001"/>
    <n v="25.8292"/>
    <x v="0"/>
    <x v="23"/>
    <s v="NORTE"/>
  </r>
  <r>
    <x v="23"/>
    <x v="2"/>
    <x v="3"/>
    <n v="5263321.5044"/>
    <n v="5.2633000000000001"/>
    <x v="0"/>
    <x v="23"/>
    <s v="NORTE"/>
  </r>
  <r>
    <x v="23"/>
    <x v="2"/>
    <x v="4"/>
    <n v="4246808.2390000001"/>
    <n v="4.2468000000000004"/>
    <x v="0"/>
    <x v="23"/>
    <s v="NORTE"/>
  </r>
  <r>
    <x v="23"/>
    <x v="2"/>
    <x v="5"/>
    <n v="5123331.5608000001"/>
    <n v="5.1233000000000004"/>
    <x v="0"/>
    <x v="23"/>
    <s v="NORTE"/>
  </r>
  <r>
    <x v="24"/>
    <x v="2"/>
    <x v="0"/>
    <n v="67734696.537599996"/>
    <n v="67.734700000000004"/>
    <x v="0"/>
    <x v="24"/>
    <s v="NORTE"/>
  </r>
  <r>
    <x v="24"/>
    <x v="2"/>
    <x v="1"/>
    <n v="68453285.098199993"/>
    <n v="68.453299999999999"/>
    <x v="0"/>
    <x v="24"/>
    <s v="NORTE"/>
  </r>
  <r>
    <x v="24"/>
    <x v="2"/>
    <x v="2"/>
    <n v="79751405.137099996"/>
    <n v="79.751400000000004"/>
    <x v="0"/>
    <x v="24"/>
    <s v="NORTE"/>
  </r>
  <r>
    <x v="24"/>
    <x v="2"/>
    <x v="3"/>
    <n v="83794328.074499995"/>
    <n v="83.794300000000007"/>
    <x v="0"/>
    <x v="24"/>
    <s v="NORTE"/>
  </r>
  <r>
    <x v="24"/>
    <x v="2"/>
    <x v="4"/>
    <n v="75828198.312099993"/>
    <n v="75.828199999999995"/>
    <x v="0"/>
    <x v="24"/>
    <s v="NORTE"/>
  </r>
  <r>
    <x v="24"/>
    <x v="2"/>
    <x v="5"/>
    <n v="108055997.9718"/>
    <n v="108.056"/>
    <x v="0"/>
    <x v="24"/>
    <s v="NORTE"/>
  </r>
  <r>
    <x v="17"/>
    <x v="2"/>
    <x v="0"/>
    <n v="144562876.24599999"/>
    <n v="144.56290000000001"/>
    <x v="0"/>
    <x v="17"/>
    <s v="NORTE"/>
  </r>
  <r>
    <x v="17"/>
    <x v="2"/>
    <x v="1"/>
    <n v="124204340.04260001"/>
    <n v="124.2043"/>
    <x v="0"/>
    <x v="17"/>
    <s v="NORTE"/>
  </r>
  <r>
    <x v="17"/>
    <x v="2"/>
    <x v="2"/>
    <n v="173649322.42469999"/>
    <n v="173.64930000000001"/>
    <x v="0"/>
    <x v="17"/>
    <s v="NORTE"/>
  </r>
  <r>
    <x v="17"/>
    <x v="2"/>
    <x v="3"/>
    <n v="220137198.78889999"/>
    <n v="220.13720000000001"/>
    <x v="0"/>
    <x v="17"/>
    <s v="NORTE"/>
  </r>
  <r>
    <x v="17"/>
    <x v="2"/>
    <x v="4"/>
    <n v="179166454.81529999"/>
    <n v="179.16650000000001"/>
    <x v="0"/>
    <x v="17"/>
    <s v="NORTE"/>
  </r>
  <r>
    <x v="17"/>
    <x v="2"/>
    <x v="5"/>
    <n v="190342154.3673"/>
    <n v="190.34219999999999"/>
    <x v="0"/>
    <x v="17"/>
    <s v="NORTE"/>
  </r>
  <r>
    <x v="25"/>
    <x v="2"/>
    <x v="0"/>
    <n v="1095858.5245999999"/>
    <n v="1.0959000000000001"/>
    <x v="0"/>
    <x v="25"/>
    <s v="NORTE"/>
  </r>
  <r>
    <x v="25"/>
    <x v="2"/>
    <x v="1"/>
    <n v="1162926.4635999999"/>
    <n v="1.1629"/>
    <x v="0"/>
    <x v="25"/>
    <s v="NORTE"/>
  </r>
  <r>
    <x v="25"/>
    <x v="2"/>
    <x v="2"/>
    <n v="1516692.5412000001"/>
    <n v="1.5166999999999999"/>
    <x v="0"/>
    <x v="25"/>
    <s v="NORTE"/>
  </r>
  <r>
    <x v="25"/>
    <x v="2"/>
    <x v="3"/>
    <n v="1408737.9395999999"/>
    <n v="1.4087000000000001"/>
    <x v="0"/>
    <x v="25"/>
    <s v="NORTE"/>
  </r>
  <r>
    <x v="25"/>
    <x v="2"/>
    <x v="4"/>
    <n v="1345553.3402"/>
    <n v="1.3455999999999999"/>
    <x v="0"/>
    <x v="25"/>
    <s v="NORTE"/>
  </r>
  <r>
    <x v="25"/>
    <x v="2"/>
    <x v="5"/>
    <n v="1566729.0177"/>
    <n v="1.5667"/>
    <x v="0"/>
    <x v="25"/>
    <s v="NORTE"/>
  </r>
  <r>
    <x v="2"/>
    <x v="2"/>
    <x v="0"/>
    <n v="874891941.50460005"/>
    <n v="874.89189999999996"/>
    <x v="0"/>
    <x v="2"/>
    <s v="NORTE"/>
  </r>
  <r>
    <x v="2"/>
    <x v="2"/>
    <x v="1"/>
    <n v="979860497.24759996"/>
    <n v="979.8605"/>
    <x v="0"/>
    <x v="2"/>
    <s v="NORTE"/>
  </r>
  <r>
    <x v="2"/>
    <x v="2"/>
    <x v="2"/>
    <n v="1475890544.1459"/>
    <n v="1475.8905"/>
    <x v="0"/>
    <x v="2"/>
    <s v="NORTE"/>
  </r>
  <r>
    <x v="2"/>
    <x v="2"/>
    <x v="3"/>
    <n v="1241222800.3334999"/>
    <n v="1241.2228"/>
    <x v="0"/>
    <x v="2"/>
    <s v="NORTE"/>
  </r>
  <r>
    <x v="2"/>
    <x v="2"/>
    <x v="4"/>
    <n v="1055331588.1041"/>
    <n v="1055.3316"/>
    <x v="0"/>
    <x v="2"/>
    <s v="NORTE"/>
  </r>
  <r>
    <x v="2"/>
    <x v="2"/>
    <x v="5"/>
    <n v="1225478949.0611"/>
    <n v="1225.4789000000001"/>
    <x v="0"/>
    <x v="2"/>
    <s v="NORTE"/>
  </r>
  <r>
    <x v="3"/>
    <x v="2"/>
    <x v="2"/>
    <n v="285036483.46329999"/>
    <n v="285.03649999999999"/>
    <x v="0"/>
    <x v="3"/>
    <s v="NORDESTE"/>
  </r>
  <r>
    <x v="3"/>
    <x v="2"/>
    <x v="3"/>
    <n v="302896020.8272"/>
    <n v="302.89600000000002"/>
    <x v="0"/>
    <x v="3"/>
    <s v="NORDESTE"/>
  </r>
  <r>
    <x v="3"/>
    <x v="2"/>
    <x v="4"/>
    <n v="292538039.04650003"/>
    <n v="292.53800000000001"/>
    <x v="0"/>
    <x v="3"/>
    <s v="NORDESTE"/>
  </r>
  <r>
    <x v="3"/>
    <x v="2"/>
    <x v="5"/>
    <n v="329449955.05199999"/>
    <n v="329.45"/>
    <x v="0"/>
    <x v="3"/>
    <s v="NORDESTE"/>
  </r>
  <r>
    <x v="4"/>
    <x v="2"/>
    <x v="0"/>
    <n v="134100539.8505"/>
    <n v="134.10050000000001"/>
    <x v="0"/>
    <x v="4"/>
    <s v="NORDESTE"/>
  </r>
  <r>
    <x v="4"/>
    <x v="2"/>
    <x v="1"/>
    <n v="101720825.9869"/>
    <n v="101.7208"/>
    <x v="0"/>
    <x v="4"/>
    <s v="NORDESTE"/>
  </r>
  <r>
    <x v="4"/>
    <x v="2"/>
    <x v="2"/>
    <n v="159024610.18349999"/>
    <n v="159.02459999999999"/>
    <x v="0"/>
    <x v="4"/>
    <s v="NORDESTE"/>
  </r>
  <r>
    <x v="4"/>
    <x v="2"/>
    <x v="3"/>
    <n v="172796627.58829999"/>
    <n v="172.79660000000001"/>
    <x v="0"/>
    <x v="4"/>
    <s v="NORDESTE"/>
  </r>
  <r>
    <x v="4"/>
    <x v="2"/>
    <x v="4"/>
    <n v="123043270.00849999"/>
    <n v="123.0433"/>
    <x v="0"/>
    <x v="4"/>
    <s v="NORDESTE"/>
  </r>
  <r>
    <x v="4"/>
    <x v="2"/>
    <x v="5"/>
    <n v="163773276.66150001"/>
    <n v="163.77330000000001"/>
    <x v="0"/>
    <x v="4"/>
    <s v="NORDESTE"/>
  </r>
  <r>
    <x v="5"/>
    <x v="2"/>
    <x v="0"/>
    <n v="24116936.423599999"/>
    <n v="24.116900000000001"/>
    <x v="0"/>
    <x v="5"/>
    <s v="NORDESTE"/>
  </r>
  <r>
    <x v="5"/>
    <x v="2"/>
    <x v="1"/>
    <n v="22322347.846099999"/>
    <n v="22.322299999999998"/>
    <x v="0"/>
    <x v="5"/>
    <s v="NORDESTE"/>
  </r>
  <r>
    <x v="5"/>
    <x v="2"/>
    <x v="2"/>
    <n v="33689717.210900001"/>
    <n v="33.689700000000002"/>
    <x v="0"/>
    <x v="5"/>
    <s v="NORDESTE"/>
  </r>
  <r>
    <x v="5"/>
    <x v="2"/>
    <x v="3"/>
    <n v="28947411.4219"/>
    <n v="28.947399999999998"/>
    <x v="0"/>
    <x v="5"/>
    <s v="NORDESTE"/>
  </r>
  <r>
    <x v="5"/>
    <x v="2"/>
    <x v="4"/>
    <n v="21548308.7654"/>
    <n v="21.548300000000001"/>
    <x v="0"/>
    <x v="5"/>
    <s v="NORDESTE"/>
  </r>
  <r>
    <x v="5"/>
    <x v="2"/>
    <x v="5"/>
    <n v="31303785.9333"/>
    <n v="31.303799999999999"/>
    <x v="0"/>
    <x v="5"/>
    <s v="NORDESTE"/>
  </r>
  <r>
    <x v="6"/>
    <x v="2"/>
    <x v="0"/>
    <n v="3996274.4999000002"/>
    <n v="3.9963000000000002"/>
    <x v="0"/>
    <x v="6"/>
    <s v="NORDESTE"/>
  </r>
  <r>
    <x v="6"/>
    <x v="2"/>
    <x v="1"/>
    <n v="4329773.7724000001"/>
    <n v="4.3297999999999996"/>
    <x v="0"/>
    <x v="6"/>
    <s v="NORDESTE"/>
  </r>
  <r>
    <x v="6"/>
    <x v="2"/>
    <x v="2"/>
    <n v="5718021.7004000004"/>
    <n v="5.718"/>
    <x v="0"/>
    <x v="6"/>
    <s v="NORDESTE"/>
  </r>
  <r>
    <x v="6"/>
    <x v="2"/>
    <x v="3"/>
    <n v="6582715.9035999998"/>
    <n v="6.5827"/>
    <x v="0"/>
    <x v="6"/>
    <s v="NORDESTE"/>
  </r>
  <r>
    <x v="6"/>
    <x v="2"/>
    <x v="4"/>
    <n v="2185440.3054"/>
    <n v="2.1854"/>
    <x v="0"/>
    <x v="6"/>
    <s v="NORDESTE"/>
  </r>
  <r>
    <x v="6"/>
    <x v="2"/>
    <x v="5"/>
    <n v="1033142.0779"/>
    <n v="1.0330999999999999"/>
    <x v="0"/>
    <x v="6"/>
    <s v="NORDESTE"/>
  </r>
  <r>
    <x v="7"/>
    <x v="2"/>
    <x v="0"/>
    <n v="2426637.6192000001"/>
    <n v="2.4266000000000001"/>
    <x v="0"/>
    <x v="7"/>
    <s v="NORDESTE"/>
  </r>
  <r>
    <x v="7"/>
    <x v="2"/>
    <x v="1"/>
    <n v="2836406.0088"/>
    <n v="2.8363999999999998"/>
    <x v="0"/>
    <x v="7"/>
    <s v="NORDESTE"/>
  </r>
  <r>
    <x v="7"/>
    <x v="2"/>
    <x v="2"/>
    <n v="4408398.5599999996"/>
    <n v="4.4084000000000003"/>
    <x v="0"/>
    <x v="7"/>
    <s v="NORDESTE"/>
  </r>
  <r>
    <x v="7"/>
    <x v="2"/>
    <x v="3"/>
    <n v="7287192.2188999997"/>
    <n v="7.2872000000000003"/>
    <x v="0"/>
    <x v="7"/>
    <s v="NORDESTE"/>
  </r>
  <r>
    <x v="7"/>
    <x v="2"/>
    <x v="4"/>
    <n v="7401744.8880000003"/>
    <n v="7.4016999999999999"/>
    <x v="0"/>
    <x v="7"/>
    <s v="NORDESTE"/>
  </r>
  <r>
    <x v="7"/>
    <x v="2"/>
    <x v="5"/>
    <n v="6443688.7843000004"/>
    <n v="6.4436999999999998"/>
    <x v="0"/>
    <x v="7"/>
    <s v="NORDESTE"/>
  </r>
  <r>
    <x v="18"/>
    <x v="2"/>
    <x v="0"/>
    <n v="4025147.4191000001"/>
    <n v="4.0251000000000001"/>
    <x v="0"/>
    <x v="18"/>
    <s v="NORDESTE"/>
  </r>
  <r>
    <x v="18"/>
    <x v="2"/>
    <x v="1"/>
    <n v="4285809.4791999999"/>
    <n v="4.2858000000000001"/>
    <x v="0"/>
    <x v="18"/>
    <s v="NORDESTE"/>
  </r>
  <r>
    <x v="18"/>
    <x v="2"/>
    <x v="2"/>
    <n v="6578994.4722999996"/>
    <n v="6.5789999999999997"/>
    <x v="0"/>
    <x v="18"/>
    <s v="NORDESTE"/>
  </r>
  <r>
    <x v="18"/>
    <x v="2"/>
    <x v="3"/>
    <n v="9976975.9353999998"/>
    <n v="9.9770000000000003"/>
    <x v="0"/>
    <x v="18"/>
    <s v="NORDESTE"/>
  </r>
  <r>
    <x v="18"/>
    <x v="2"/>
    <x v="4"/>
    <n v="7275059.1834000004"/>
    <n v="7.2751000000000001"/>
    <x v="0"/>
    <x v="18"/>
    <s v="NORDESTE"/>
  </r>
  <r>
    <x v="18"/>
    <x v="2"/>
    <x v="5"/>
    <n v="8787544.1295999996"/>
    <n v="8.7874999999999996"/>
    <x v="0"/>
    <x v="18"/>
    <s v="NORDESTE"/>
  </r>
  <r>
    <x v="8"/>
    <x v="2"/>
    <x v="0"/>
    <n v="22108228.2502"/>
    <n v="22.1082"/>
    <x v="0"/>
    <x v="8"/>
    <s v="NORDESTE"/>
  </r>
  <r>
    <x v="8"/>
    <x v="2"/>
    <x v="1"/>
    <n v="25667058.491700001"/>
    <n v="25.667100000000001"/>
    <x v="0"/>
    <x v="8"/>
    <s v="NORDESTE"/>
  </r>
  <r>
    <x v="8"/>
    <x v="2"/>
    <x v="2"/>
    <n v="23925576.897799999"/>
    <n v="23.925599999999999"/>
    <x v="0"/>
    <x v="8"/>
    <s v="NORDESTE"/>
  </r>
  <r>
    <x v="8"/>
    <x v="2"/>
    <x v="3"/>
    <n v="33745245.431699999"/>
    <n v="33.745199999999997"/>
    <x v="0"/>
    <x v="8"/>
    <s v="NORDESTE"/>
  </r>
  <r>
    <x v="8"/>
    <x v="2"/>
    <x v="4"/>
    <n v="20969602.4747"/>
    <n v="20.9696"/>
    <x v="0"/>
    <x v="8"/>
    <s v="NORDESTE"/>
  </r>
  <r>
    <x v="8"/>
    <x v="2"/>
    <x v="5"/>
    <n v="29316517.395300001"/>
    <n v="29.316500000000001"/>
    <x v="0"/>
    <x v="8"/>
    <s v="NORDESTE"/>
  </r>
  <r>
    <x v="19"/>
    <x v="2"/>
    <x v="0"/>
    <n v="23522370.9452"/>
    <n v="23.522400000000001"/>
    <x v="0"/>
    <x v="19"/>
    <s v="NORDESTE"/>
  </r>
  <r>
    <x v="19"/>
    <x v="2"/>
    <x v="1"/>
    <n v="39958800.6787"/>
    <n v="39.958799999999997"/>
    <x v="0"/>
    <x v="19"/>
    <s v="NORDESTE"/>
  </r>
  <r>
    <x v="19"/>
    <x v="2"/>
    <x v="2"/>
    <n v="44494789.648900002"/>
    <n v="44.494799999999998"/>
    <x v="0"/>
    <x v="19"/>
    <s v="NORDESTE"/>
  </r>
  <r>
    <x v="19"/>
    <x v="2"/>
    <x v="3"/>
    <n v="56835268.032099999"/>
    <n v="56.835299999999997"/>
    <x v="0"/>
    <x v="19"/>
    <s v="NORDESTE"/>
  </r>
  <r>
    <x v="19"/>
    <x v="2"/>
    <x v="4"/>
    <n v="50991804.970100001"/>
    <n v="50.991799999999998"/>
    <x v="0"/>
    <x v="19"/>
    <s v="NORDESTE"/>
  </r>
  <r>
    <x v="19"/>
    <x v="2"/>
    <x v="5"/>
    <n v="60128880.605899997"/>
    <n v="60.128900000000002"/>
    <x v="0"/>
    <x v="19"/>
    <s v="NORDESTE"/>
  </r>
  <r>
    <x v="9"/>
    <x v="2"/>
    <x v="0"/>
    <n v="10895276.433700001"/>
    <n v="10.895300000000001"/>
    <x v="0"/>
    <x v="9"/>
    <s v="NORDESTE"/>
  </r>
  <r>
    <x v="9"/>
    <x v="2"/>
    <x v="3"/>
    <n v="1296384.6070000001"/>
    <n v="1.2964"/>
    <x v="0"/>
    <x v="9"/>
    <s v="NORDESTE"/>
  </r>
  <r>
    <x v="9"/>
    <x v="2"/>
    <x v="4"/>
    <n v="1133893.2642000001"/>
    <n v="1.1338999999999999"/>
    <x v="0"/>
    <x v="9"/>
    <s v="NORDESTE"/>
  </r>
  <r>
    <x v="9"/>
    <x v="2"/>
    <x v="5"/>
    <n v="1367924.0549999999"/>
    <n v="1.3678999999999999"/>
    <x v="0"/>
    <x v="9"/>
    <s v="NORDESTE"/>
  </r>
  <r>
    <x v="10"/>
    <x v="2"/>
    <x v="0"/>
    <n v="15534673.028000001"/>
    <n v="15.534700000000001"/>
    <x v="0"/>
    <x v="10"/>
    <s v="SUDESTE"/>
  </r>
  <r>
    <x v="10"/>
    <x v="2"/>
    <x v="1"/>
    <n v="14117154.2983"/>
    <n v="14.1172"/>
    <x v="0"/>
    <x v="10"/>
    <s v="SUDESTE"/>
  </r>
  <r>
    <x v="10"/>
    <x v="2"/>
    <x v="2"/>
    <n v="14255179.536800001"/>
    <n v="14.2552"/>
    <x v="0"/>
    <x v="10"/>
    <s v="SUDESTE"/>
  </r>
  <r>
    <x v="10"/>
    <x v="2"/>
    <x v="3"/>
    <n v="15184378.115"/>
    <n v="15.1844"/>
    <x v="0"/>
    <x v="10"/>
    <s v="SUDESTE"/>
  </r>
  <r>
    <x v="10"/>
    <x v="2"/>
    <x v="4"/>
    <n v="16749966.425100001"/>
    <n v="16.75"/>
    <x v="0"/>
    <x v="10"/>
    <s v="SUDESTE"/>
  </r>
  <r>
    <x v="10"/>
    <x v="2"/>
    <x v="5"/>
    <n v="19211819.573100001"/>
    <n v="19.2118"/>
    <x v="0"/>
    <x v="10"/>
    <s v="SUDESTE"/>
  </r>
  <r>
    <x v="20"/>
    <x v="2"/>
    <x v="0"/>
    <n v="532836.6"/>
    <n v="0.53280000000000005"/>
    <x v="0"/>
    <x v="20"/>
    <s v="SUDESTE"/>
  </r>
  <r>
    <x v="20"/>
    <x v="2"/>
    <x v="1"/>
    <n v="502043.86359999998"/>
    <n v="0.502"/>
    <x v="0"/>
    <x v="20"/>
    <s v="SUDESTE"/>
  </r>
  <r>
    <x v="20"/>
    <x v="2"/>
    <x v="2"/>
    <n v="619391.80429999996"/>
    <n v="0.61939999999999995"/>
    <x v="0"/>
    <x v="20"/>
    <s v="SUDESTE"/>
  </r>
  <r>
    <x v="20"/>
    <x v="2"/>
    <x v="3"/>
    <n v="641278.25230000005"/>
    <n v="0.64129999999999998"/>
    <x v="0"/>
    <x v="20"/>
    <s v="SUDESTE"/>
  </r>
  <r>
    <x v="20"/>
    <x v="2"/>
    <x v="4"/>
    <n v="563922.91669999994"/>
    <n v="0.56389999999999996"/>
    <x v="0"/>
    <x v="20"/>
    <s v="SUDESTE"/>
  </r>
  <r>
    <x v="20"/>
    <x v="2"/>
    <x v="5"/>
    <n v="736855.09100000001"/>
    <n v="0.7369"/>
    <x v="0"/>
    <x v="20"/>
    <s v="SUDESTE"/>
  </r>
  <r>
    <x v="26"/>
    <x v="2"/>
    <x v="0"/>
    <n v="497765.6949"/>
    <n v="0.49780000000000002"/>
    <x v="0"/>
    <x v="26"/>
    <s v="SUDESTE"/>
  </r>
  <r>
    <x v="26"/>
    <x v="2"/>
    <x v="1"/>
    <n v="791346.66330000001"/>
    <n v="0.7913"/>
    <x v="0"/>
    <x v="26"/>
    <s v="SUDESTE"/>
  </r>
  <r>
    <x v="26"/>
    <x v="2"/>
    <x v="2"/>
    <n v="216045.89420000001"/>
    <n v="0.216"/>
    <x v="0"/>
    <x v="26"/>
    <s v="SUDESTE"/>
  </r>
  <r>
    <x v="26"/>
    <x v="2"/>
    <x v="3"/>
    <n v="1366302.0141"/>
    <n v="1.3663000000000001"/>
    <x v="0"/>
    <x v="26"/>
    <s v="SUDESTE"/>
  </r>
  <r>
    <x v="26"/>
    <x v="2"/>
    <x v="4"/>
    <n v="1225670.4754000001"/>
    <n v="1.2257"/>
    <x v="0"/>
    <x v="26"/>
    <s v="SUDESTE"/>
  </r>
  <r>
    <x v="26"/>
    <x v="2"/>
    <x v="5"/>
    <n v="1273112.6505"/>
    <n v="1.2730999999999999"/>
    <x v="0"/>
    <x v="26"/>
    <s v="SUDESTE"/>
  </r>
  <r>
    <x v="11"/>
    <x v="2"/>
    <x v="0"/>
    <n v="62880795.570299998"/>
    <n v="62.880800000000001"/>
    <x v="0"/>
    <x v="11"/>
    <s v="SUDESTE"/>
  </r>
  <r>
    <x v="11"/>
    <x v="2"/>
    <x v="1"/>
    <n v="63133105.271499999"/>
    <n v="63.133099999999999"/>
    <x v="0"/>
    <x v="11"/>
    <s v="SUDESTE"/>
  </r>
  <r>
    <x v="11"/>
    <x v="2"/>
    <x v="2"/>
    <n v="102638004.369"/>
    <n v="102.63800000000001"/>
    <x v="0"/>
    <x v="11"/>
    <s v="SUDESTE"/>
  </r>
  <r>
    <x v="11"/>
    <x v="2"/>
    <x v="3"/>
    <n v="67056482.6096"/>
    <n v="67.0565"/>
    <x v="0"/>
    <x v="11"/>
    <s v="SUDESTE"/>
  </r>
  <r>
    <x v="11"/>
    <x v="2"/>
    <x v="4"/>
    <n v="48779440.447300002"/>
    <n v="48.779400000000003"/>
    <x v="0"/>
    <x v="11"/>
    <s v="SUDESTE"/>
  </r>
  <r>
    <x v="11"/>
    <x v="2"/>
    <x v="5"/>
    <n v="90706803.715599999"/>
    <n v="90.706800000000001"/>
    <x v="0"/>
    <x v="11"/>
    <s v="SUDESTE"/>
  </r>
  <r>
    <x v="12"/>
    <x v="2"/>
    <x v="0"/>
    <n v="194442510.4585"/>
    <n v="194.4425"/>
    <x v="0"/>
    <x v="12"/>
    <s v="SUL"/>
  </r>
  <r>
    <x v="12"/>
    <x v="2"/>
    <x v="1"/>
    <n v="202035373.1205"/>
    <n v="202.03540000000001"/>
    <x v="0"/>
    <x v="12"/>
    <s v="SUL"/>
  </r>
  <r>
    <x v="12"/>
    <x v="2"/>
    <x v="2"/>
    <n v="329628242.3689"/>
    <n v="329.62819999999999"/>
    <x v="0"/>
    <x v="12"/>
    <s v="SUL"/>
  </r>
  <r>
    <x v="12"/>
    <x v="2"/>
    <x v="3"/>
    <n v="280036386.9612"/>
    <n v="280.03640000000001"/>
    <x v="0"/>
    <x v="12"/>
    <s v="SUL"/>
  </r>
  <r>
    <x v="12"/>
    <x v="2"/>
    <x v="4"/>
    <n v="216916338.68340001"/>
    <n v="216.91630000000001"/>
    <x v="0"/>
    <x v="12"/>
    <s v="SUL"/>
  </r>
  <r>
    <x v="12"/>
    <x v="2"/>
    <x v="5"/>
    <n v="298347087.75279999"/>
    <n v="298.34710000000001"/>
    <x v="0"/>
    <x v="12"/>
    <s v="SUL"/>
  </r>
  <r>
    <x v="21"/>
    <x v="2"/>
    <x v="0"/>
    <n v="1290806592.3252001"/>
    <n v="1290.8065999999999"/>
    <x v="0"/>
    <x v="21"/>
    <s v="SUL"/>
  </r>
  <r>
    <x v="21"/>
    <x v="2"/>
    <x v="1"/>
    <n v="1338233966.8267"/>
    <n v="1338.2339999999999"/>
    <x v="0"/>
    <x v="21"/>
    <s v="SUL"/>
  </r>
  <r>
    <x v="21"/>
    <x v="2"/>
    <x v="2"/>
    <n v="2111890947.5416999"/>
    <n v="2111.8908999999999"/>
    <x v="0"/>
    <x v="21"/>
    <s v="SUL"/>
  </r>
  <r>
    <x v="21"/>
    <x v="2"/>
    <x v="3"/>
    <n v="1951386449.7755001"/>
    <n v="1951.3864000000001"/>
    <x v="0"/>
    <x v="21"/>
    <s v="SUL"/>
  </r>
  <r>
    <x v="21"/>
    <x v="2"/>
    <x v="4"/>
    <n v="1575689385.1587"/>
    <n v="1575.6894"/>
    <x v="0"/>
    <x v="21"/>
    <s v="SUL"/>
  </r>
  <r>
    <x v="21"/>
    <x v="2"/>
    <x v="5"/>
    <n v="1987370882.1310999"/>
    <n v="1987.3708999999999"/>
    <x v="0"/>
    <x v="21"/>
    <s v="SUL"/>
  </r>
  <r>
    <x v="22"/>
    <x v="2"/>
    <x v="0"/>
    <n v="10835560827.118601"/>
    <n v="10835.560799999999"/>
    <x v="0"/>
    <x v="22"/>
    <s v="SUL"/>
  </r>
  <r>
    <x v="22"/>
    <x v="2"/>
    <x v="1"/>
    <n v="9875095630.4286995"/>
    <n v="9875.0956000000006"/>
    <x v="0"/>
    <x v="22"/>
    <s v="SUL"/>
  </r>
  <r>
    <x v="22"/>
    <x v="2"/>
    <x v="2"/>
    <n v="15161450048.0261"/>
    <n v="15161.45"/>
    <x v="0"/>
    <x v="22"/>
    <s v="SUL"/>
  </r>
  <r>
    <x v="22"/>
    <x v="2"/>
    <x v="3"/>
    <n v="13365260577.002001"/>
    <n v="13365.2606"/>
    <x v="0"/>
    <x v="22"/>
    <s v="SUL"/>
  </r>
  <r>
    <x v="22"/>
    <x v="2"/>
    <x v="4"/>
    <n v="10571420604.798401"/>
    <n v="10571.420599999999"/>
    <x v="0"/>
    <x v="22"/>
    <s v="SUL"/>
  </r>
  <r>
    <x v="22"/>
    <x v="2"/>
    <x v="5"/>
    <n v="11856315622.871799"/>
    <n v="11856.3156"/>
    <x v="0"/>
    <x v="22"/>
    <s v="SUL"/>
  </r>
  <r>
    <x v="13"/>
    <x v="2"/>
    <x v="0"/>
    <n v="102114160.1957"/>
    <n v="102.1142"/>
    <x v="0"/>
    <x v="13"/>
    <s v="CENTRO-OESTE"/>
  </r>
  <r>
    <x v="13"/>
    <x v="2"/>
    <x v="1"/>
    <n v="74242543.810800001"/>
    <n v="74.242500000000007"/>
    <x v="0"/>
    <x v="13"/>
    <s v="CENTRO-OESTE"/>
  </r>
  <r>
    <x v="13"/>
    <x v="2"/>
    <x v="2"/>
    <n v="95807152.150800005"/>
    <n v="95.807199999999995"/>
    <x v="0"/>
    <x v="13"/>
    <s v="CENTRO-OESTE"/>
  </r>
  <r>
    <x v="13"/>
    <x v="2"/>
    <x v="3"/>
    <n v="112204627.189"/>
    <n v="112.2046"/>
    <x v="0"/>
    <x v="13"/>
    <s v="CENTRO-OESTE"/>
  </r>
  <r>
    <x v="13"/>
    <x v="2"/>
    <x v="4"/>
    <n v="91000897.315099999"/>
    <n v="91.000900000000001"/>
    <x v="0"/>
    <x v="13"/>
    <s v="CENTRO-OESTE"/>
  </r>
  <r>
    <x v="13"/>
    <x v="2"/>
    <x v="5"/>
    <n v="72554063.592600003"/>
    <n v="72.554100000000005"/>
    <x v="0"/>
    <x v="13"/>
    <s v="CENTRO-OESTE"/>
  </r>
  <r>
    <x v="14"/>
    <x v="2"/>
    <x v="0"/>
    <n v="564975028.61469996"/>
    <n v="564.97500000000002"/>
    <x v="0"/>
    <x v="14"/>
    <s v="CENTRO-OESTE"/>
  </r>
  <r>
    <x v="14"/>
    <x v="2"/>
    <x v="1"/>
    <n v="638677809.85539997"/>
    <n v="638.67780000000005"/>
    <x v="0"/>
    <x v="14"/>
    <s v="CENTRO-OESTE"/>
  </r>
  <r>
    <x v="14"/>
    <x v="2"/>
    <x v="2"/>
    <n v="732218578.81350005"/>
    <n v="732.21860000000004"/>
    <x v="0"/>
    <x v="14"/>
    <s v="CENTRO-OESTE"/>
  </r>
  <r>
    <x v="14"/>
    <x v="2"/>
    <x v="3"/>
    <n v="605795442.53310001"/>
    <n v="605.79539999999997"/>
    <x v="0"/>
    <x v="14"/>
    <s v="CENTRO-OESTE"/>
  </r>
  <r>
    <x v="14"/>
    <x v="2"/>
    <x v="4"/>
    <n v="463655945.05409998"/>
    <n v="463.65589999999997"/>
    <x v="0"/>
    <x v="14"/>
    <s v="CENTRO-OESTE"/>
  </r>
  <r>
    <x v="14"/>
    <x v="2"/>
    <x v="5"/>
    <n v="645658259.00240004"/>
    <n v="645.65830000000005"/>
    <x v="0"/>
    <x v="14"/>
    <s v="CENTRO-OESTE"/>
  </r>
  <r>
    <x v="15"/>
    <x v="2"/>
    <x v="0"/>
    <n v="169977675.0424"/>
    <n v="169.9777"/>
    <x v="0"/>
    <x v="15"/>
    <s v="CENTRO-OESTE"/>
  </r>
  <r>
    <x v="15"/>
    <x v="2"/>
    <x v="1"/>
    <n v="122797451.40279999"/>
    <n v="122.7975"/>
    <x v="0"/>
    <x v="15"/>
    <s v="CENTRO-OESTE"/>
  </r>
  <r>
    <x v="15"/>
    <x v="2"/>
    <x v="2"/>
    <n v="193118235.52110001"/>
    <n v="193.1182"/>
    <x v="0"/>
    <x v="15"/>
    <s v="CENTRO-OESTE"/>
  </r>
  <r>
    <x v="15"/>
    <x v="2"/>
    <x v="3"/>
    <n v="231176220.43560001"/>
    <n v="231.17619999999999"/>
    <x v="0"/>
    <x v="15"/>
    <s v="CENTRO-OESTE"/>
  </r>
  <r>
    <x v="15"/>
    <x v="2"/>
    <x v="4"/>
    <n v="165342343.15490001"/>
    <n v="165.34229999999999"/>
    <x v="0"/>
    <x v="15"/>
    <s v="CENTRO-OESTE"/>
  </r>
  <r>
    <x v="15"/>
    <x v="2"/>
    <x v="5"/>
    <n v="175419178.26069999"/>
    <n v="175.41919999999999"/>
    <x v="0"/>
    <x v="15"/>
    <s v="CENTRO-OESTE"/>
  </r>
  <r>
    <x v="16"/>
    <x v="2"/>
    <x v="0"/>
    <n v="15402853272.917601"/>
    <n v="15402.853300000001"/>
    <x v="0"/>
    <x v="16"/>
    <s v="BRASIL"/>
  </r>
  <r>
    <x v="16"/>
    <x v="2"/>
    <x v="1"/>
    <n v="14549563327.4056"/>
    <n v="14549.5633"/>
    <x v="0"/>
    <x v="16"/>
    <s v="BRASIL"/>
  </r>
  <r>
    <x v="16"/>
    <x v="2"/>
    <x v="2"/>
    <n v="20064269319.685398"/>
    <n v="20064.2693"/>
    <x v="0"/>
    <x v="16"/>
    <s v="BRASIL"/>
  </r>
  <r>
    <x v="16"/>
    <x v="2"/>
    <x v="3"/>
    <n v="20085823570.104801"/>
    <n v="20085.8236"/>
    <x v="0"/>
    <x v="16"/>
    <s v="BRASIL"/>
  </r>
  <r>
    <x v="16"/>
    <x v="2"/>
    <x v="4"/>
    <n v="16113752642.5646"/>
    <n v="16113.7526"/>
    <x v="0"/>
    <x v="16"/>
    <s v="BRASIL"/>
  </r>
  <r>
    <x v="16"/>
    <x v="2"/>
    <x v="5"/>
    <n v="18441597015.9772"/>
    <n v="18441.597000000002"/>
    <x v="0"/>
    <x v="16"/>
    <s v="BRASIL"/>
  </r>
  <r>
    <x v="0"/>
    <x v="3"/>
    <x v="0"/>
    <n v="368581001.57499999"/>
    <n v="368.58100000000002"/>
    <x v="0"/>
    <x v="0"/>
    <s v="NORTE"/>
  </r>
  <r>
    <x v="0"/>
    <x v="3"/>
    <x v="1"/>
    <n v="251130542.28920001"/>
    <n v="251.13050000000001"/>
    <x v="0"/>
    <x v="0"/>
    <s v="NORTE"/>
  </r>
  <r>
    <x v="0"/>
    <x v="3"/>
    <x v="2"/>
    <n v="231930173.16800001"/>
    <n v="231.93020000000001"/>
    <x v="0"/>
    <x v="0"/>
    <s v="NORTE"/>
  </r>
  <r>
    <x v="0"/>
    <x v="3"/>
    <x v="3"/>
    <n v="192701753.35879999"/>
    <n v="192.70179999999999"/>
    <x v="0"/>
    <x v="0"/>
    <s v="NORTE"/>
  </r>
  <r>
    <x v="0"/>
    <x v="3"/>
    <x v="4"/>
    <n v="196807743.51640001"/>
    <n v="196.80770000000001"/>
    <x v="0"/>
    <x v="0"/>
    <s v="NORTE"/>
  </r>
  <r>
    <x v="0"/>
    <x v="3"/>
    <x v="5"/>
    <n v="261599015.97420001"/>
    <n v="261.59899999999999"/>
    <x v="0"/>
    <x v="0"/>
    <s v="NORTE"/>
  </r>
  <r>
    <x v="1"/>
    <x v="3"/>
    <x v="0"/>
    <n v="176835699.32519999"/>
    <n v="176.8357"/>
    <x v="0"/>
    <x v="1"/>
    <s v="NORTE"/>
  </r>
  <r>
    <x v="1"/>
    <x v="3"/>
    <x v="1"/>
    <n v="197521328.53659999"/>
    <n v="197.5213"/>
    <x v="0"/>
    <x v="1"/>
    <s v="NORTE"/>
  </r>
  <r>
    <x v="1"/>
    <x v="3"/>
    <x v="2"/>
    <n v="165309872.2947"/>
    <n v="165.3099"/>
    <x v="0"/>
    <x v="1"/>
    <s v="NORTE"/>
  </r>
  <r>
    <x v="1"/>
    <x v="3"/>
    <x v="3"/>
    <n v="139265144.69589999"/>
    <n v="139.26509999999999"/>
    <x v="0"/>
    <x v="1"/>
    <s v="NORTE"/>
  </r>
  <r>
    <x v="1"/>
    <x v="3"/>
    <x v="4"/>
    <n v="124825923.1548"/>
    <n v="124.8259"/>
    <x v="0"/>
    <x v="1"/>
    <s v="NORTE"/>
  </r>
  <r>
    <x v="1"/>
    <x v="3"/>
    <x v="5"/>
    <n v="165619397.9145"/>
    <n v="165.61940000000001"/>
    <x v="0"/>
    <x v="1"/>
    <s v="NORTE"/>
  </r>
  <r>
    <x v="23"/>
    <x v="3"/>
    <x v="0"/>
    <n v="569716596.74479997"/>
    <n v="569.71659999999997"/>
    <x v="0"/>
    <x v="23"/>
    <s v="NORTE"/>
  </r>
  <r>
    <x v="23"/>
    <x v="3"/>
    <x v="1"/>
    <n v="386618362.06199998"/>
    <n v="386.61840000000001"/>
    <x v="0"/>
    <x v="23"/>
    <s v="NORTE"/>
  </r>
  <r>
    <x v="23"/>
    <x v="3"/>
    <x v="2"/>
    <n v="401617568.39770001"/>
    <n v="401.61759999999998"/>
    <x v="0"/>
    <x v="23"/>
    <s v="NORTE"/>
  </r>
  <r>
    <x v="23"/>
    <x v="3"/>
    <x v="3"/>
    <n v="485246764.47170001"/>
    <n v="485.24680000000001"/>
    <x v="0"/>
    <x v="23"/>
    <s v="NORTE"/>
  </r>
  <r>
    <x v="23"/>
    <x v="3"/>
    <x v="4"/>
    <n v="594744891.67229998"/>
    <n v="594.74490000000003"/>
    <x v="0"/>
    <x v="23"/>
    <s v="NORTE"/>
  </r>
  <r>
    <x v="23"/>
    <x v="3"/>
    <x v="5"/>
    <n v="702615827.90690005"/>
    <n v="702.61580000000004"/>
    <x v="0"/>
    <x v="23"/>
    <s v="NORTE"/>
  </r>
  <r>
    <x v="24"/>
    <x v="3"/>
    <x v="0"/>
    <n v="193713215.62470001"/>
    <n v="193.7132"/>
    <x v="0"/>
    <x v="24"/>
    <s v="NORTE"/>
  </r>
  <r>
    <x v="24"/>
    <x v="3"/>
    <x v="1"/>
    <n v="254000331.69260001"/>
    <n v="254.00030000000001"/>
    <x v="0"/>
    <x v="24"/>
    <s v="NORTE"/>
  </r>
  <r>
    <x v="24"/>
    <x v="3"/>
    <x v="2"/>
    <n v="147399254.7845"/>
    <n v="147.39930000000001"/>
    <x v="0"/>
    <x v="24"/>
    <s v="NORTE"/>
  </r>
  <r>
    <x v="24"/>
    <x v="3"/>
    <x v="3"/>
    <n v="123122978.0951"/>
    <n v="123.123"/>
    <x v="0"/>
    <x v="24"/>
    <s v="NORTE"/>
  </r>
  <r>
    <x v="24"/>
    <x v="3"/>
    <x v="4"/>
    <n v="174629189.9991"/>
    <n v="174.6292"/>
    <x v="0"/>
    <x v="24"/>
    <s v="NORTE"/>
  </r>
  <r>
    <x v="24"/>
    <x v="3"/>
    <x v="5"/>
    <n v="220161032.25130001"/>
    <n v="220.161"/>
    <x v="0"/>
    <x v="24"/>
    <s v="NORTE"/>
  </r>
  <r>
    <x v="17"/>
    <x v="3"/>
    <x v="0"/>
    <n v="981919963.91139996"/>
    <n v="981.92"/>
    <x v="0"/>
    <x v="17"/>
    <s v="NORTE"/>
  </r>
  <r>
    <x v="17"/>
    <x v="3"/>
    <x v="1"/>
    <n v="980325031.65620005"/>
    <n v="980.32500000000005"/>
    <x v="0"/>
    <x v="17"/>
    <s v="NORTE"/>
  </r>
  <r>
    <x v="17"/>
    <x v="3"/>
    <x v="2"/>
    <n v="961530856.52059996"/>
    <n v="961.53089999999997"/>
    <x v="0"/>
    <x v="17"/>
    <s v="NORTE"/>
  </r>
  <r>
    <x v="17"/>
    <x v="3"/>
    <x v="3"/>
    <n v="858663145.72679996"/>
    <n v="858.66309999999999"/>
    <x v="0"/>
    <x v="17"/>
    <s v="NORTE"/>
  </r>
  <r>
    <x v="17"/>
    <x v="3"/>
    <x v="4"/>
    <n v="1029987054.5506999"/>
    <n v="1029.9871000000001"/>
    <x v="0"/>
    <x v="17"/>
    <s v="NORTE"/>
  </r>
  <r>
    <x v="17"/>
    <x v="3"/>
    <x v="5"/>
    <n v="1163273666.3821001"/>
    <n v="1163.2737"/>
    <x v="0"/>
    <x v="17"/>
    <s v="NORTE"/>
  </r>
  <r>
    <x v="25"/>
    <x v="3"/>
    <x v="0"/>
    <n v="64616441.666299999"/>
    <n v="64.616399999999999"/>
    <x v="0"/>
    <x v="25"/>
    <s v="NORTE"/>
  </r>
  <r>
    <x v="25"/>
    <x v="3"/>
    <x v="1"/>
    <n v="73118108.674099997"/>
    <n v="73.118099999999998"/>
    <x v="0"/>
    <x v="25"/>
    <s v="NORTE"/>
  </r>
  <r>
    <x v="25"/>
    <x v="3"/>
    <x v="2"/>
    <n v="61848237.976400003"/>
    <n v="61.848199999999999"/>
    <x v="0"/>
    <x v="25"/>
    <s v="NORTE"/>
  </r>
  <r>
    <x v="25"/>
    <x v="3"/>
    <x v="3"/>
    <n v="47654981.492299996"/>
    <n v="47.655000000000001"/>
    <x v="0"/>
    <x v="25"/>
    <s v="NORTE"/>
  </r>
  <r>
    <x v="25"/>
    <x v="3"/>
    <x v="4"/>
    <n v="41698833.957199998"/>
    <n v="41.698799999999999"/>
    <x v="0"/>
    <x v="25"/>
    <s v="NORTE"/>
  </r>
  <r>
    <x v="25"/>
    <x v="3"/>
    <x v="5"/>
    <n v="49991040.409599997"/>
    <n v="49.991"/>
    <x v="0"/>
    <x v="25"/>
    <s v="NORTE"/>
  </r>
  <r>
    <x v="2"/>
    <x v="3"/>
    <x v="0"/>
    <n v="86687002.766499996"/>
    <n v="86.686999999999998"/>
    <x v="0"/>
    <x v="2"/>
    <s v="NORTE"/>
  </r>
  <r>
    <x v="2"/>
    <x v="3"/>
    <x v="1"/>
    <n v="68273893.906399995"/>
    <n v="68.273899999999998"/>
    <x v="0"/>
    <x v="2"/>
    <s v="NORTE"/>
  </r>
  <r>
    <x v="2"/>
    <x v="3"/>
    <x v="2"/>
    <n v="53174358.118199997"/>
    <n v="53.174399999999999"/>
    <x v="0"/>
    <x v="2"/>
    <s v="NORTE"/>
  </r>
  <r>
    <x v="2"/>
    <x v="3"/>
    <x v="3"/>
    <n v="55616098.358099997"/>
    <n v="55.616100000000003"/>
    <x v="0"/>
    <x v="2"/>
    <s v="NORTE"/>
  </r>
  <r>
    <x v="2"/>
    <x v="3"/>
    <x v="4"/>
    <n v="53718239.562600002"/>
    <n v="53.718200000000003"/>
    <x v="0"/>
    <x v="2"/>
    <s v="NORTE"/>
  </r>
  <r>
    <x v="2"/>
    <x v="3"/>
    <x v="5"/>
    <n v="73431103.369800001"/>
    <n v="73.431100000000001"/>
    <x v="0"/>
    <x v="2"/>
    <s v="NORTE"/>
  </r>
  <r>
    <x v="3"/>
    <x v="3"/>
    <x v="0"/>
    <n v="161348682.7771"/>
    <n v="161.34870000000001"/>
    <x v="0"/>
    <x v="3"/>
    <s v="NORDESTE"/>
  </r>
  <r>
    <x v="3"/>
    <x v="3"/>
    <x v="1"/>
    <n v="169380891.04879999"/>
    <n v="169.3809"/>
    <x v="0"/>
    <x v="3"/>
    <s v="NORDESTE"/>
  </r>
  <r>
    <x v="3"/>
    <x v="3"/>
    <x v="2"/>
    <n v="158336513.73500001"/>
    <n v="158.3365"/>
    <x v="0"/>
    <x v="3"/>
    <s v="NORDESTE"/>
  </r>
  <r>
    <x v="3"/>
    <x v="3"/>
    <x v="3"/>
    <n v="121560423.0895"/>
    <n v="121.5604"/>
    <x v="0"/>
    <x v="3"/>
    <s v="NORDESTE"/>
  </r>
  <r>
    <x v="3"/>
    <x v="3"/>
    <x v="4"/>
    <n v="161405879.80070001"/>
    <n v="161.4059"/>
    <x v="0"/>
    <x v="3"/>
    <s v="NORDESTE"/>
  </r>
  <r>
    <x v="3"/>
    <x v="3"/>
    <x v="5"/>
    <n v="214564621.80669999"/>
    <n v="214.56460000000001"/>
    <x v="0"/>
    <x v="3"/>
    <s v="NORDESTE"/>
  </r>
  <r>
    <x v="4"/>
    <x v="3"/>
    <x v="0"/>
    <n v="69013843.895799994"/>
    <n v="69.013800000000003"/>
    <x v="0"/>
    <x v="4"/>
    <s v="NORDESTE"/>
  </r>
  <r>
    <x v="4"/>
    <x v="3"/>
    <x v="1"/>
    <n v="82447458.5317"/>
    <n v="82.447500000000005"/>
    <x v="0"/>
    <x v="4"/>
    <s v="NORDESTE"/>
  </r>
  <r>
    <x v="4"/>
    <x v="3"/>
    <x v="2"/>
    <n v="79059195.122999996"/>
    <n v="79.059200000000004"/>
    <x v="0"/>
    <x v="4"/>
    <s v="NORDESTE"/>
  </r>
  <r>
    <x v="4"/>
    <x v="3"/>
    <x v="3"/>
    <n v="68508340.751699999"/>
    <n v="68.508300000000006"/>
    <x v="0"/>
    <x v="4"/>
    <s v="NORDESTE"/>
  </r>
  <r>
    <x v="4"/>
    <x v="3"/>
    <x v="4"/>
    <n v="78218385.386999995"/>
    <n v="78.218400000000003"/>
    <x v="0"/>
    <x v="4"/>
    <s v="NORDESTE"/>
  </r>
  <r>
    <x v="4"/>
    <x v="3"/>
    <x v="5"/>
    <n v="102373517.2959"/>
    <n v="102.37350000000001"/>
    <x v="0"/>
    <x v="4"/>
    <s v="NORDESTE"/>
  </r>
  <r>
    <x v="5"/>
    <x v="3"/>
    <x v="0"/>
    <n v="541991711.57700002"/>
    <n v="541.99170000000004"/>
    <x v="0"/>
    <x v="5"/>
    <s v="NORDESTE"/>
  </r>
  <r>
    <x v="5"/>
    <x v="3"/>
    <x v="1"/>
    <n v="487945506.2166"/>
    <n v="487.94549999999998"/>
    <x v="0"/>
    <x v="5"/>
    <s v="NORDESTE"/>
  </r>
  <r>
    <x v="5"/>
    <x v="3"/>
    <x v="2"/>
    <n v="464798427.67760003"/>
    <n v="464.79840000000002"/>
    <x v="0"/>
    <x v="5"/>
    <s v="NORDESTE"/>
  </r>
  <r>
    <x v="5"/>
    <x v="3"/>
    <x v="3"/>
    <n v="419414401.77749997"/>
    <n v="419.4144"/>
    <x v="0"/>
    <x v="5"/>
    <s v="NORDESTE"/>
  </r>
  <r>
    <x v="5"/>
    <x v="3"/>
    <x v="4"/>
    <n v="446021264.3251"/>
    <n v="446.0213"/>
    <x v="0"/>
    <x v="5"/>
    <s v="NORDESTE"/>
  </r>
  <r>
    <x v="5"/>
    <x v="3"/>
    <x v="5"/>
    <n v="584812143.14789999"/>
    <n v="584.81209999999999"/>
    <x v="0"/>
    <x v="5"/>
    <s v="NORDESTE"/>
  </r>
  <r>
    <x v="6"/>
    <x v="3"/>
    <x v="0"/>
    <n v="512239061.92470002"/>
    <n v="512.23910000000001"/>
    <x v="0"/>
    <x v="6"/>
    <s v="NORDESTE"/>
  </r>
  <r>
    <x v="6"/>
    <x v="3"/>
    <x v="1"/>
    <n v="561178056.37039995"/>
    <n v="561.17809999999997"/>
    <x v="0"/>
    <x v="6"/>
    <s v="NORDESTE"/>
  </r>
  <r>
    <x v="6"/>
    <x v="3"/>
    <x v="2"/>
    <n v="453801621.35430002"/>
    <n v="453.80160000000001"/>
    <x v="0"/>
    <x v="6"/>
    <s v="NORDESTE"/>
  </r>
  <r>
    <x v="6"/>
    <x v="3"/>
    <x v="3"/>
    <n v="429666897.35159999"/>
    <n v="429.6669"/>
    <x v="0"/>
    <x v="6"/>
    <s v="NORDESTE"/>
  </r>
  <r>
    <x v="6"/>
    <x v="3"/>
    <x v="4"/>
    <n v="508948112.25440001"/>
    <n v="508.94810000000001"/>
    <x v="0"/>
    <x v="6"/>
    <s v="NORDESTE"/>
  </r>
  <r>
    <x v="6"/>
    <x v="3"/>
    <x v="5"/>
    <n v="512126549.83649999"/>
    <n v="512.12649999999996"/>
    <x v="0"/>
    <x v="6"/>
    <s v="NORDESTE"/>
  </r>
  <r>
    <x v="7"/>
    <x v="3"/>
    <x v="0"/>
    <n v="310997406.3021"/>
    <n v="310.99740000000003"/>
    <x v="0"/>
    <x v="7"/>
    <s v="NORDESTE"/>
  </r>
  <r>
    <x v="7"/>
    <x v="3"/>
    <x v="1"/>
    <n v="349464104.28920001"/>
    <n v="349.46409999999997"/>
    <x v="0"/>
    <x v="7"/>
    <s v="NORDESTE"/>
  </r>
  <r>
    <x v="7"/>
    <x v="3"/>
    <x v="2"/>
    <n v="232331239.18740001"/>
    <n v="232.3312"/>
    <x v="0"/>
    <x v="7"/>
    <s v="NORDESTE"/>
  </r>
  <r>
    <x v="7"/>
    <x v="3"/>
    <x v="3"/>
    <n v="152927017.9754"/>
    <n v="152.92699999999999"/>
    <x v="0"/>
    <x v="7"/>
    <s v="NORDESTE"/>
  </r>
  <r>
    <x v="7"/>
    <x v="3"/>
    <x v="4"/>
    <n v="254410571.4684"/>
    <n v="254.41059999999999"/>
    <x v="0"/>
    <x v="7"/>
    <s v="NORDESTE"/>
  </r>
  <r>
    <x v="7"/>
    <x v="3"/>
    <x v="5"/>
    <n v="289233843.7719"/>
    <n v="289.23379999999997"/>
    <x v="0"/>
    <x v="7"/>
    <s v="NORDESTE"/>
  </r>
  <r>
    <x v="18"/>
    <x v="3"/>
    <x v="2"/>
    <n v="817450284.85309994"/>
    <n v="817.45029999999997"/>
    <x v="0"/>
    <x v="18"/>
    <s v="NORDESTE"/>
  </r>
  <r>
    <x v="18"/>
    <x v="3"/>
    <x v="3"/>
    <n v="624868838.99740005"/>
    <n v="624.86879999999996"/>
    <x v="0"/>
    <x v="18"/>
    <s v="NORDESTE"/>
  </r>
  <r>
    <x v="18"/>
    <x v="3"/>
    <x v="4"/>
    <n v="610448786.87259996"/>
    <n v="610.44880000000001"/>
    <x v="0"/>
    <x v="18"/>
    <s v="NORDESTE"/>
  </r>
  <r>
    <x v="18"/>
    <x v="3"/>
    <x v="5"/>
    <n v="898488397.83809996"/>
    <n v="898.48839999999996"/>
    <x v="0"/>
    <x v="18"/>
    <s v="NORDESTE"/>
  </r>
  <r>
    <x v="8"/>
    <x v="3"/>
    <x v="0"/>
    <n v="125905487.8908"/>
    <n v="125.9055"/>
    <x v="0"/>
    <x v="8"/>
    <s v="NORDESTE"/>
  </r>
  <r>
    <x v="8"/>
    <x v="3"/>
    <x v="1"/>
    <n v="129367612.3691"/>
    <n v="129.36760000000001"/>
    <x v="0"/>
    <x v="8"/>
    <s v="NORDESTE"/>
  </r>
  <r>
    <x v="8"/>
    <x v="3"/>
    <x v="2"/>
    <n v="151052980.7994"/>
    <n v="151.053"/>
    <x v="0"/>
    <x v="8"/>
    <s v="NORDESTE"/>
  </r>
  <r>
    <x v="8"/>
    <x v="3"/>
    <x v="3"/>
    <n v="129696662.1357"/>
    <n v="129.69669999999999"/>
    <x v="0"/>
    <x v="8"/>
    <s v="NORDESTE"/>
  </r>
  <r>
    <x v="8"/>
    <x v="3"/>
    <x v="4"/>
    <n v="138289593.65880001"/>
    <n v="138.28960000000001"/>
    <x v="0"/>
    <x v="8"/>
    <s v="NORDESTE"/>
  </r>
  <r>
    <x v="8"/>
    <x v="3"/>
    <x v="5"/>
    <n v="205868577.51140001"/>
    <n v="205.86859999999999"/>
    <x v="0"/>
    <x v="8"/>
    <s v="NORDESTE"/>
  </r>
  <r>
    <x v="19"/>
    <x v="3"/>
    <x v="0"/>
    <n v="68599760.441699997"/>
    <n v="68.599800000000002"/>
    <x v="0"/>
    <x v="19"/>
    <s v="NORDESTE"/>
  </r>
  <r>
    <x v="19"/>
    <x v="3"/>
    <x v="1"/>
    <n v="52180547.193300001"/>
    <n v="52.180500000000002"/>
    <x v="0"/>
    <x v="19"/>
    <s v="NORDESTE"/>
  </r>
  <r>
    <x v="9"/>
    <x v="3"/>
    <x v="0"/>
    <n v="1658719480.2783"/>
    <n v="1658.7194999999999"/>
    <x v="0"/>
    <x v="9"/>
    <s v="NORDESTE"/>
  </r>
  <r>
    <x v="9"/>
    <x v="3"/>
    <x v="1"/>
    <n v="2602234732.9868002"/>
    <n v="2602.2347"/>
    <x v="0"/>
    <x v="9"/>
    <s v="NORDESTE"/>
  </r>
  <r>
    <x v="9"/>
    <x v="3"/>
    <x v="2"/>
    <n v="2017243203.6145999"/>
    <n v="2017.2431999999999"/>
    <x v="0"/>
    <x v="9"/>
    <s v="NORDESTE"/>
  </r>
  <r>
    <x v="9"/>
    <x v="3"/>
    <x v="3"/>
    <n v="1870958518.0534999"/>
    <n v="1870.9585"/>
    <x v="0"/>
    <x v="9"/>
    <s v="NORDESTE"/>
  </r>
  <r>
    <x v="9"/>
    <x v="3"/>
    <x v="4"/>
    <n v="2431691738.8839998"/>
    <n v="2431.6916999999999"/>
    <x v="0"/>
    <x v="9"/>
    <s v="NORDESTE"/>
  </r>
  <r>
    <x v="9"/>
    <x v="3"/>
    <x v="5"/>
    <n v="2690751844.5285001"/>
    <n v="2690.7518"/>
    <x v="0"/>
    <x v="9"/>
    <s v="NORDESTE"/>
  </r>
  <r>
    <x v="10"/>
    <x v="3"/>
    <x v="0"/>
    <n v="1975108113.5708001"/>
    <n v="1975.1080999999999"/>
    <x v="0"/>
    <x v="10"/>
    <s v="SUDESTE"/>
  </r>
  <r>
    <x v="10"/>
    <x v="3"/>
    <x v="1"/>
    <n v="2455929168.9786"/>
    <n v="2455.9292"/>
    <x v="0"/>
    <x v="10"/>
    <s v="SUDESTE"/>
  </r>
  <r>
    <x v="10"/>
    <x v="3"/>
    <x v="2"/>
    <n v="2063232919.5248001"/>
    <n v="2063.2329"/>
    <x v="0"/>
    <x v="10"/>
    <s v="SUDESTE"/>
  </r>
  <r>
    <x v="10"/>
    <x v="3"/>
    <x v="3"/>
    <n v="1943496058.7409"/>
    <n v="1943.4961000000001"/>
    <x v="0"/>
    <x v="10"/>
    <s v="SUDESTE"/>
  </r>
  <r>
    <x v="10"/>
    <x v="3"/>
    <x v="4"/>
    <n v="2818073578.7241001"/>
    <n v="2818.0736000000002"/>
    <x v="0"/>
    <x v="10"/>
    <s v="SUDESTE"/>
  </r>
  <r>
    <x v="10"/>
    <x v="3"/>
    <x v="5"/>
    <n v="3203122221.9050002"/>
    <n v="3203.1221999999998"/>
    <x v="0"/>
    <x v="10"/>
    <s v="SUDESTE"/>
  </r>
  <r>
    <x v="20"/>
    <x v="3"/>
    <x v="0"/>
    <n v="390386613.14859998"/>
    <n v="390.38659999999999"/>
    <x v="0"/>
    <x v="20"/>
    <s v="SUDESTE"/>
  </r>
  <r>
    <x v="20"/>
    <x v="3"/>
    <x v="1"/>
    <n v="505303211.15219998"/>
    <n v="505.3032"/>
    <x v="0"/>
    <x v="20"/>
    <s v="SUDESTE"/>
  </r>
  <r>
    <x v="20"/>
    <x v="3"/>
    <x v="2"/>
    <n v="468857303.52520001"/>
    <n v="468.85730000000001"/>
    <x v="0"/>
    <x v="20"/>
    <s v="SUDESTE"/>
  </r>
  <r>
    <x v="20"/>
    <x v="3"/>
    <x v="3"/>
    <n v="446106509.00239998"/>
    <n v="446.10649999999998"/>
    <x v="0"/>
    <x v="20"/>
    <s v="SUDESTE"/>
  </r>
  <r>
    <x v="20"/>
    <x v="3"/>
    <x v="4"/>
    <n v="570958685.23020005"/>
    <n v="570.95870000000002"/>
    <x v="0"/>
    <x v="20"/>
    <s v="SUDESTE"/>
  </r>
  <r>
    <x v="20"/>
    <x v="3"/>
    <x v="5"/>
    <n v="795689688.95480001"/>
    <n v="795.68970000000002"/>
    <x v="0"/>
    <x v="20"/>
    <s v="SUDESTE"/>
  </r>
  <r>
    <x v="26"/>
    <x v="3"/>
    <x v="0"/>
    <n v="122642583.33409999"/>
    <n v="122.6426"/>
    <x v="0"/>
    <x v="26"/>
    <s v="SUDESTE"/>
  </r>
  <r>
    <x v="26"/>
    <x v="3"/>
    <x v="1"/>
    <n v="109025878.1881"/>
    <n v="109.02589999999999"/>
    <x v="0"/>
    <x v="26"/>
    <s v="SUDESTE"/>
  </r>
  <r>
    <x v="26"/>
    <x v="3"/>
    <x v="2"/>
    <n v="100845534.5879"/>
    <n v="100.8455"/>
    <x v="0"/>
    <x v="26"/>
    <s v="SUDESTE"/>
  </r>
  <r>
    <x v="26"/>
    <x v="3"/>
    <x v="3"/>
    <n v="101677012.1411"/>
    <n v="101.67700000000001"/>
    <x v="0"/>
    <x v="26"/>
    <s v="SUDESTE"/>
  </r>
  <r>
    <x v="26"/>
    <x v="3"/>
    <x v="4"/>
    <n v="98464060.265900001"/>
    <n v="98.464100000000002"/>
    <x v="0"/>
    <x v="26"/>
    <s v="SUDESTE"/>
  </r>
  <r>
    <x v="26"/>
    <x v="3"/>
    <x v="5"/>
    <n v="103473734.1912"/>
    <n v="103.47369999999999"/>
    <x v="0"/>
    <x v="26"/>
    <s v="SUDESTE"/>
  </r>
  <r>
    <x v="11"/>
    <x v="3"/>
    <x v="0"/>
    <n v="2287187197.6992002"/>
    <n v="2287.1871999999998"/>
    <x v="0"/>
    <x v="11"/>
    <s v="SUDESTE"/>
  </r>
  <r>
    <x v="11"/>
    <x v="3"/>
    <x v="1"/>
    <n v="2580894104.5433002"/>
    <n v="2580.8941"/>
    <x v="0"/>
    <x v="11"/>
    <s v="SUDESTE"/>
  </r>
  <r>
    <x v="11"/>
    <x v="3"/>
    <x v="2"/>
    <n v="2328425857.0086002"/>
    <n v="2328.4259000000002"/>
    <x v="0"/>
    <x v="11"/>
    <s v="SUDESTE"/>
  </r>
  <r>
    <x v="11"/>
    <x v="3"/>
    <x v="3"/>
    <n v="2143136740.0969999"/>
    <n v="2143.1367"/>
    <x v="0"/>
    <x v="11"/>
    <s v="SUDESTE"/>
  </r>
  <r>
    <x v="11"/>
    <x v="3"/>
    <x v="4"/>
    <n v="2708666060.5588999"/>
    <n v="2708.6660999999999"/>
    <x v="0"/>
    <x v="11"/>
    <s v="SUDESTE"/>
  </r>
  <r>
    <x v="11"/>
    <x v="3"/>
    <x v="5"/>
    <n v="2900392460.9854002"/>
    <n v="2900.3924999999999"/>
    <x v="0"/>
    <x v="11"/>
    <s v="SUDESTE"/>
  </r>
  <r>
    <x v="12"/>
    <x v="3"/>
    <x v="0"/>
    <n v="349889909.04809999"/>
    <n v="349.88990000000001"/>
    <x v="0"/>
    <x v="12"/>
    <s v="SUL"/>
  </r>
  <r>
    <x v="12"/>
    <x v="3"/>
    <x v="1"/>
    <n v="479952489.94029999"/>
    <n v="479.95249999999999"/>
    <x v="0"/>
    <x v="12"/>
    <s v="SUL"/>
  </r>
  <r>
    <x v="12"/>
    <x v="3"/>
    <x v="2"/>
    <n v="436329581.8405"/>
    <n v="436.32960000000003"/>
    <x v="0"/>
    <x v="12"/>
    <s v="SUL"/>
  </r>
  <r>
    <x v="12"/>
    <x v="3"/>
    <x v="3"/>
    <n v="348254804.6207"/>
    <n v="348.25479999999999"/>
    <x v="0"/>
    <x v="12"/>
    <s v="SUL"/>
  </r>
  <r>
    <x v="12"/>
    <x v="3"/>
    <x v="4"/>
    <n v="448879913.42259997"/>
    <n v="448.87990000000002"/>
    <x v="0"/>
    <x v="12"/>
    <s v="SUL"/>
  </r>
  <r>
    <x v="12"/>
    <x v="3"/>
    <x v="5"/>
    <n v="429429223.0812"/>
    <n v="429.42919999999998"/>
    <x v="0"/>
    <x v="12"/>
    <s v="SUL"/>
  </r>
  <r>
    <x v="21"/>
    <x v="3"/>
    <x v="0"/>
    <n v="596141437.28299999"/>
    <n v="596.14139999999998"/>
    <x v="0"/>
    <x v="21"/>
    <s v="SUL"/>
  </r>
  <r>
    <x v="21"/>
    <x v="3"/>
    <x v="1"/>
    <n v="876699187.51359999"/>
    <n v="876.69920000000002"/>
    <x v="0"/>
    <x v="21"/>
    <s v="SUL"/>
  </r>
  <r>
    <x v="21"/>
    <x v="3"/>
    <x v="2"/>
    <n v="976849436.68830001"/>
    <n v="976.84939999999995"/>
    <x v="0"/>
    <x v="21"/>
    <s v="SUL"/>
  </r>
  <r>
    <x v="21"/>
    <x v="3"/>
    <x v="3"/>
    <n v="753741511.58710003"/>
    <n v="753.74149999999997"/>
    <x v="0"/>
    <x v="21"/>
    <s v="SUL"/>
  </r>
  <r>
    <x v="21"/>
    <x v="3"/>
    <x v="4"/>
    <n v="1106813784.7883999"/>
    <n v="1106.8137999999999"/>
    <x v="0"/>
    <x v="21"/>
    <s v="SUL"/>
  </r>
  <r>
    <x v="21"/>
    <x v="3"/>
    <x v="5"/>
    <n v="945996866.85399997"/>
    <n v="945.99689999999998"/>
    <x v="0"/>
    <x v="21"/>
    <s v="SUL"/>
  </r>
  <r>
    <x v="22"/>
    <x v="3"/>
    <x v="0"/>
    <n v="308917044.39719999"/>
    <n v="308.91699999999997"/>
    <x v="0"/>
    <x v="22"/>
    <s v="SUL"/>
  </r>
  <r>
    <x v="22"/>
    <x v="3"/>
    <x v="1"/>
    <n v="356215861.43919998"/>
    <n v="356.21589999999998"/>
    <x v="0"/>
    <x v="22"/>
    <s v="SUL"/>
  </r>
  <r>
    <x v="22"/>
    <x v="3"/>
    <x v="2"/>
    <n v="179833338.0323"/>
    <n v="179.83330000000001"/>
    <x v="0"/>
    <x v="22"/>
    <s v="SUL"/>
  </r>
  <r>
    <x v="22"/>
    <x v="3"/>
    <x v="3"/>
    <n v="326478174.30879998"/>
    <n v="326.47820000000002"/>
    <x v="0"/>
    <x v="22"/>
    <s v="SUL"/>
  </r>
  <r>
    <x v="22"/>
    <x v="3"/>
    <x v="4"/>
    <n v="432782881.47170001"/>
    <n v="432.78289999999998"/>
    <x v="0"/>
    <x v="22"/>
    <s v="SUL"/>
  </r>
  <r>
    <x v="22"/>
    <x v="3"/>
    <x v="5"/>
    <n v="451002393.2658"/>
    <n v="451.00240000000002"/>
    <x v="0"/>
    <x v="22"/>
    <s v="SUL"/>
  </r>
  <r>
    <x v="13"/>
    <x v="3"/>
    <x v="0"/>
    <n v="24683253.4998"/>
    <n v="24.683299999999999"/>
    <x v="0"/>
    <x v="13"/>
    <s v="CENTRO-OESTE"/>
  </r>
  <r>
    <x v="13"/>
    <x v="3"/>
    <x v="1"/>
    <n v="56476452.410300002"/>
    <n v="56.476500000000001"/>
    <x v="0"/>
    <x v="13"/>
    <s v="CENTRO-OESTE"/>
  </r>
  <r>
    <x v="13"/>
    <x v="3"/>
    <x v="2"/>
    <n v="25990505.399799999"/>
    <n v="25.990500000000001"/>
    <x v="0"/>
    <x v="13"/>
    <s v="CENTRO-OESTE"/>
  </r>
  <r>
    <x v="13"/>
    <x v="3"/>
    <x v="3"/>
    <n v="32455700.149900001"/>
    <n v="32.4557"/>
    <x v="0"/>
    <x v="13"/>
    <s v="CENTRO-OESTE"/>
  </r>
  <r>
    <x v="13"/>
    <x v="3"/>
    <x v="4"/>
    <n v="37766144.129199997"/>
    <n v="37.766100000000002"/>
    <x v="0"/>
    <x v="13"/>
    <s v="CENTRO-OESTE"/>
  </r>
  <r>
    <x v="13"/>
    <x v="3"/>
    <x v="5"/>
    <n v="61691817.723800004"/>
    <n v="61.691800000000001"/>
    <x v="0"/>
    <x v="13"/>
    <s v="CENTRO-OESTE"/>
  </r>
  <r>
    <x v="14"/>
    <x v="3"/>
    <x v="0"/>
    <n v="183480793.79879999"/>
    <n v="183.48079999999999"/>
    <x v="0"/>
    <x v="14"/>
    <s v="CENTRO-OESTE"/>
  </r>
  <r>
    <x v="14"/>
    <x v="3"/>
    <x v="1"/>
    <n v="227262613.11430001"/>
    <n v="227.26259999999999"/>
    <x v="0"/>
    <x v="14"/>
    <s v="CENTRO-OESTE"/>
  </r>
  <r>
    <x v="14"/>
    <x v="3"/>
    <x v="2"/>
    <n v="200422106.75999999"/>
    <n v="200.4221"/>
    <x v="0"/>
    <x v="14"/>
    <s v="CENTRO-OESTE"/>
  </r>
  <r>
    <x v="14"/>
    <x v="3"/>
    <x v="3"/>
    <n v="142626401.2261"/>
    <n v="142.62639999999999"/>
    <x v="0"/>
    <x v="14"/>
    <s v="CENTRO-OESTE"/>
  </r>
  <r>
    <x v="14"/>
    <x v="3"/>
    <x v="4"/>
    <n v="148516570.98719999"/>
    <n v="148.51660000000001"/>
    <x v="0"/>
    <x v="14"/>
    <s v="CENTRO-OESTE"/>
  </r>
  <r>
    <x v="14"/>
    <x v="3"/>
    <x v="5"/>
    <n v="158992687.22040001"/>
    <n v="158.99270000000001"/>
    <x v="0"/>
    <x v="14"/>
    <s v="CENTRO-OESTE"/>
  </r>
  <r>
    <x v="15"/>
    <x v="3"/>
    <x v="0"/>
    <n v="301131656.77640003"/>
    <n v="301.13170000000002"/>
    <x v="0"/>
    <x v="15"/>
    <s v="CENTRO-OESTE"/>
  </r>
  <r>
    <x v="15"/>
    <x v="3"/>
    <x v="1"/>
    <n v="343476969.48320001"/>
    <n v="343.47699999999998"/>
    <x v="0"/>
    <x v="15"/>
    <s v="CENTRO-OESTE"/>
  </r>
  <r>
    <x v="15"/>
    <x v="3"/>
    <x v="2"/>
    <n v="317178040.77960002"/>
    <n v="317.178"/>
    <x v="0"/>
    <x v="15"/>
    <s v="CENTRO-OESTE"/>
  </r>
  <r>
    <x v="15"/>
    <x v="3"/>
    <x v="3"/>
    <n v="340706958.94069999"/>
    <n v="340.70699999999999"/>
    <x v="0"/>
    <x v="15"/>
    <s v="CENTRO-OESTE"/>
  </r>
  <r>
    <x v="15"/>
    <x v="3"/>
    <x v="4"/>
    <n v="349131609.57459998"/>
    <n v="349.13159999999999"/>
    <x v="0"/>
    <x v="15"/>
    <s v="CENTRO-OESTE"/>
  </r>
  <r>
    <x v="15"/>
    <x v="3"/>
    <x v="5"/>
    <n v="398164295.41299999"/>
    <n v="398.16430000000003"/>
    <x v="0"/>
    <x v="15"/>
    <s v="CENTRO-OESTE"/>
  </r>
  <r>
    <x v="27"/>
    <x v="3"/>
    <x v="0"/>
    <n v="10451312.026000001"/>
    <n v="10.4513"/>
    <x v="0"/>
    <x v="27"/>
    <s v="CENTRO-OESTE"/>
  </r>
  <r>
    <x v="27"/>
    <x v="3"/>
    <x v="1"/>
    <n v="10878193.588199999"/>
    <n v="10.8782"/>
    <x v="0"/>
    <x v="27"/>
    <s v="CENTRO-OESTE"/>
  </r>
  <r>
    <x v="27"/>
    <x v="3"/>
    <x v="2"/>
    <n v="11549245.721999999"/>
    <n v="11.549200000000001"/>
    <x v="0"/>
    <x v="27"/>
    <s v="CENTRO-OESTE"/>
  </r>
  <r>
    <x v="27"/>
    <x v="3"/>
    <x v="3"/>
    <n v="9682313.4127999991"/>
    <n v="9.6822999999999997"/>
    <x v="0"/>
    <x v="27"/>
    <s v="CENTRO-OESTE"/>
  </r>
  <r>
    <x v="27"/>
    <x v="3"/>
    <x v="4"/>
    <n v="10502149.1809"/>
    <n v="10.5021"/>
    <x v="0"/>
    <x v="27"/>
    <s v="CENTRO-OESTE"/>
  </r>
  <r>
    <x v="27"/>
    <x v="3"/>
    <x v="5"/>
    <n v="12399529.482899999"/>
    <n v="12.3995"/>
    <x v="0"/>
    <x v="27"/>
    <s v="CENTRO-OESTE"/>
  </r>
  <r>
    <x v="16"/>
    <x v="3"/>
    <x v="0"/>
    <n v="15813056951.3638"/>
    <n v="15813.057000000001"/>
    <x v="0"/>
    <x v="16"/>
    <s v="BRASIL"/>
  </r>
  <r>
    <x v="16"/>
    <x v="3"/>
    <x v="1"/>
    <n v="18213391131.121601"/>
    <n v="18213.391100000001"/>
    <x v="0"/>
    <x v="16"/>
    <s v="BRASIL"/>
  </r>
  <r>
    <x v="16"/>
    <x v="3"/>
    <x v="2"/>
    <n v="14091070074.5163"/>
    <n v="14091.070100000001"/>
    <x v="0"/>
    <x v="16"/>
    <s v="BRASIL"/>
  </r>
  <r>
    <x v="16"/>
    <x v="3"/>
    <x v="3"/>
    <n v="12555446183.622101"/>
    <n v="12555.4462"/>
    <x v="0"/>
    <x v="16"/>
    <s v="BRASIL"/>
  </r>
  <r>
    <x v="16"/>
    <x v="3"/>
    <x v="4"/>
    <n v="15007749838.976299"/>
    <n v="15007.7498"/>
    <x v="0"/>
    <x v="16"/>
    <s v="BRASIL"/>
  </r>
  <r>
    <x v="16"/>
    <x v="3"/>
    <x v="5"/>
    <n v="17634627325.696098"/>
    <n v="17634.6273"/>
    <x v="0"/>
    <x v="16"/>
    <s v="BRASIL"/>
  </r>
  <r>
    <x v="7"/>
    <x v="4"/>
    <x v="0"/>
    <n v="98624.093900000007"/>
    <n v="9.8599999999999993E-2"/>
    <x v="0"/>
    <x v="7"/>
    <s v="NORDESTE"/>
  </r>
  <r>
    <x v="7"/>
    <x v="4"/>
    <x v="1"/>
    <n v="18421.497500000001"/>
    <n v="1.84E-2"/>
    <x v="0"/>
    <x v="7"/>
    <s v="NORDESTE"/>
  </r>
  <r>
    <x v="7"/>
    <x v="4"/>
    <x v="2"/>
    <n v="371721.23670000001"/>
    <n v="0.37169999999999997"/>
    <x v="0"/>
    <x v="7"/>
    <s v="NORDESTE"/>
  </r>
  <r>
    <x v="9"/>
    <x v="4"/>
    <x v="0"/>
    <n v="472534376.24589998"/>
    <n v="472.53440000000001"/>
    <x v="0"/>
    <x v="9"/>
    <s v="NORDESTE"/>
  </r>
  <r>
    <x v="9"/>
    <x v="4"/>
    <x v="1"/>
    <n v="741640751.63250005"/>
    <n v="741.64080000000001"/>
    <x v="0"/>
    <x v="9"/>
    <s v="NORDESTE"/>
  </r>
  <r>
    <x v="9"/>
    <x v="4"/>
    <x v="2"/>
    <n v="660035480.89960003"/>
    <n v="660.03549999999996"/>
    <x v="0"/>
    <x v="9"/>
    <s v="NORDESTE"/>
  </r>
  <r>
    <x v="9"/>
    <x v="4"/>
    <x v="3"/>
    <n v="866646159.73210001"/>
    <n v="866.64620000000002"/>
    <x v="0"/>
    <x v="9"/>
    <s v="NORDESTE"/>
  </r>
  <r>
    <x v="9"/>
    <x v="4"/>
    <x v="4"/>
    <n v="1074759306.1475999"/>
    <n v="1074.7592999999999"/>
    <x v="0"/>
    <x v="9"/>
    <s v="NORDESTE"/>
  </r>
  <r>
    <x v="9"/>
    <x v="4"/>
    <x v="5"/>
    <n v="950296358.13489997"/>
    <n v="950.29639999999995"/>
    <x v="0"/>
    <x v="9"/>
    <s v="NORDESTE"/>
  </r>
  <r>
    <x v="10"/>
    <x v="4"/>
    <x v="0"/>
    <n v="1904300294.9033999"/>
    <n v="1904.3003000000001"/>
    <x v="0"/>
    <x v="10"/>
    <s v="SUDESTE"/>
  </r>
  <r>
    <x v="10"/>
    <x v="4"/>
    <x v="1"/>
    <n v="4045063172.8134999"/>
    <n v="4045.0632000000001"/>
    <x v="0"/>
    <x v="10"/>
    <s v="SUDESTE"/>
  </r>
  <r>
    <x v="10"/>
    <x v="4"/>
    <x v="2"/>
    <n v="3320435411.8738999"/>
    <n v="3320.4353999999998"/>
    <x v="0"/>
    <x v="10"/>
    <s v="SUDESTE"/>
  </r>
  <r>
    <x v="10"/>
    <x v="4"/>
    <x v="3"/>
    <n v="2775009750.8369999"/>
    <n v="2775.0097999999998"/>
    <x v="0"/>
    <x v="10"/>
    <s v="SUDESTE"/>
  </r>
  <r>
    <x v="10"/>
    <x v="4"/>
    <x v="4"/>
    <n v="3393185746.7549"/>
    <n v="3393.1857"/>
    <x v="0"/>
    <x v="10"/>
    <s v="SUDESTE"/>
  </r>
  <r>
    <x v="10"/>
    <x v="4"/>
    <x v="5"/>
    <n v="3382959337.3894"/>
    <n v="3382.9593"/>
    <x v="0"/>
    <x v="10"/>
    <s v="SUDESTE"/>
  </r>
  <r>
    <x v="20"/>
    <x v="4"/>
    <x v="0"/>
    <n v="13057005.4001"/>
    <n v="13.057"/>
    <x v="0"/>
    <x v="20"/>
    <s v="SUDESTE"/>
  </r>
  <r>
    <x v="20"/>
    <x v="4"/>
    <x v="1"/>
    <n v="15885553.822699999"/>
    <n v="15.8856"/>
    <x v="0"/>
    <x v="20"/>
    <s v="SUDESTE"/>
  </r>
  <r>
    <x v="20"/>
    <x v="4"/>
    <x v="2"/>
    <n v="15942635.4235"/>
    <n v="15.942600000000001"/>
    <x v="0"/>
    <x v="20"/>
    <s v="SUDESTE"/>
  </r>
  <r>
    <x v="20"/>
    <x v="4"/>
    <x v="3"/>
    <n v="12844231.744899999"/>
    <n v="12.844200000000001"/>
    <x v="0"/>
    <x v="20"/>
    <s v="SUDESTE"/>
  </r>
  <r>
    <x v="20"/>
    <x v="4"/>
    <x v="4"/>
    <n v="16948510.262699999"/>
    <n v="16.948499999999999"/>
    <x v="0"/>
    <x v="20"/>
    <s v="SUDESTE"/>
  </r>
  <r>
    <x v="20"/>
    <x v="4"/>
    <x v="5"/>
    <n v="19960338.9309"/>
    <n v="19.9603"/>
    <x v="0"/>
    <x v="20"/>
    <s v="SUDESTE"/>
  </r>
  <r>
    <x v="26"/>
    <x v="4"/>
    <x v="0"/>
    <n v="677218.7781"/>
    <n v="0.67720000000000002"/>
    <x v="0"/>
    <x v="26"/>
    <s v="SUDESTE"/>
  </r>
  <r>
    <x v="26"/>
    <x v="4"/>
    <x v="1"/>
    <n v="1261872.5756000001"/>
    <n v="1.2619"/>
    <x v="0"/>
    <x v="26"/>
    <s v="SUDESTE"/>
  </r>
  <r>
    <x v="11"/>
    <x v="4"/>
    <x v="0"/>
    <n v="1539032272.7513001"/>
    <n v="1539.0323000000001"/>
    <x v="0"/>
    <x v="11"/>
    <s v="SUDESTE"/>
  </r>
  <r>
    <x v="11"/>
    <x v="4"/>
    <x v="1"/>
    <n v="2732829147.3884001"/>
    <n v="2732.8290999999999"/>
    <x v="0"/>
    <x v="11"/>
    <s v="SUDESTE"/>
  </r>
  <r>
    <x v="11"/>
    <x v="4"/>
    <x v="2"/>
    <n v="1997485367.9946001"/>
    <n v="1997.4854"/>
    <x v="0"/>
    <x v="11"/>
    <s v="SUDESTE"/>
  </r>
  <r>
    <x v="11"/>
    <x v="4"/>
    <x v="3"/>
    <n v="1825658721.3406999"/>
    <n v="1825.6587"/>
    <x v="0"/>
    <x v="11"/>
    <s v="SUDESTE"/>
  </r>
  <r>
    <x v="11"/>
    <x v="4"/>
    <x v="4"/>
    <n v="2397825933.9538002"/>
    <n v="2397.8258999999998"/>
    <x v="0"/>
    <x v="11"/>
    <s v="SUDESTE"/>
  </r>
  <r>
    <x v="11"/>
    <x v="4"/>
    <x v="5"/>
    <n v="2123095158.2407999"/>
    <n v="2123.0952000000002"/>
    <x v="0"/>
    <x v="11"/>
    <s v="SUDESTE"/>
  </r>
  <r>
    <x v="12"/>
    <x v="4"/>
    <x v="0"/>
    <n v="1305892009.0943999"/>
    <n v="1305.8920000000001"/>
    <x v="0"/>
    <x v="12"/>
    <s v="SUL"/>
  </r>
  <r>
    <x v="12"/>
    <x v="4"/>
    <x v="1"/>
    <n v="2597401212.3878002"/>
    <n v="2597.4011999999998"/>
    <x v="0"/>
    <x v="12"/>
    <s v="SUL"/>
  </r>
  <r>
    <x v="12"/>
    <x v="4"/>
    <x v="2"/>
    <n v="2392501787.4173002"/>
    <n v="2392.5018"/>
    <x v="0"/>
    <x v="12"/>
    <s v="SUL"/>
  </r>
  <r>
    <x v="12"/>
    <x v="4"/>
    <x v="3"/>
    <n v="1548493768.9366"/>
    <n v="1548.4938"/>
    <x v="0"/>
    <x v="12"/>
    <s v="SUL"/>
  </r>
  <r>
    <x v="12"/>
    <x v="4"/>
    <x v="4"/>
    <n v="2116247460.5021"/>
    <n v="2116.2474999999999"/>
    <x v="0"/>
    <x v="12"/>
    <s v="SUL"/>
  </r>
  <r>
    <x v="12"/>
    <x v="4"/>
    <x v="5"/>
    <n v="1163073269.3701999"/>
    <n v="1163.0733"/>
    <x v="0"/>
    <x v="12"/>
    <s v="SUL"/>
  </r>
  <r>
    <x v="21"/>
    <x v="4"/>
    <x v="0"/>
    <n v="132432458.517"/>
    <n v="132.4325"/>
    <x v="0"/>
    <x v="21"/>
    <s v="SUL"/>
  </r>
  <r>
    <x v="21"/>
    <x v="4"/>
    <x v="1"/>
    <n v="299513243.9497"/>
    <n v="299.51319999999998"/>
    <x v="0"/>
    <x v="21"/>
    <s v="SUL"/>
  </r>
  <r>
    <x v="21"/>
    <x v="4"/>
    <x v="2"/>
    <n v="256476343.33329999"/>
    <n v="256.47629999999998"/>
    <x v="0"/>
    <x v="21"/>
    <s v="SUL"/>
  </r>
  <r>
    <x v="21"/>
    <x v="4"/>
    <x v="3"/>
    <n v="115525755.15629999"/>
    <n v="115.5258"/>
    <x v="0"/>
    <x v="21"/>
    <s v="SUL"/>
  </r>
  <r>
    <x v="21"/>
    <x v="4"/>
    <x v="4"/>
    <n v="163459269.12799999"/>
    <n v="163.45930000000001"/>
    <x v="0"/>
    <x v="21"/>
    <s v="SUL"/>
  </r>
  <r>
    <x v="21"/>
    <x v="4"/>
    <x v="5"/>
    <n v="169773112.89269999"/>
    <n v="169.7731"/>
    <x v="0"/>
    <x v="21"/>
    <s v="SUL"/>
  </r>
  <r>
    <x v="22"/>
    <x v="4"/>
    <x v="0"/>
    <n v="450768494.82429999"/>
    <n v="450.76850000000002"/>
    <x v="0"/>
    <x v="22"/>
    <s v="SUL"/>
  </r>
  <r>
    <x v="22"/>
    <x v="4"/>
    <x v="1"/>
    <n v="1032746419.2229"/>
    <n v="1032.7464"/>
    <x v="0"/>
    <x v="22"/>
    <s v="SUL"/>
  </r>
  <r>
    <x v="22"/>
    <x v="4"/>
    <x v="2"/>
    <n v="731443843.11010003"/>
    <n v="731.44380000000001"/>
    <x v="0"/>
    <x v="22"/>
    <s v="SUL"/>
  </r>
  <r>
    <x v="22"/>
    <x v="4"/>
    <x v="3"/>
    <n v="704781581.93700004"/>
    <n v="704.78160000000003"/>
    <x v="0"/>
    <x v="22"/>
    <s v="SUL"/>
  </r>
  <r>
    <x v="22"/>
    <x v="4"/>
    <x v="4"/>
    <n v="715840852.00139999"/>
    <n v="715.84090000000003"/>
    <x v="0"/>
    <x v="22"/>
    <s v="SUL"/>
  </r>
  <r>
    <x v="22"/>
    <x v="4"/>
    <x v="5"/>
    <n v="992045103.26549995"/>
    <n v="992.04510000000005"/>
    <x v="0"/>
    <x v="22"/>
    <s v="SUL"/>
  </r>
  <r>
    <x v="15"/>
    <x v="4"/>
    <x v="0"/>
    <n v="353748187.46390003"/>
    <n v="353.7482"/>
    <x v="0"/>
    <x v="15"/>
    <s v="CENTRO-OESTE"/>
  </r>
  <r>
    <x v="15"/>
    <x v="4"/>
    <x v="1"/>
    <n v="692694358.03620005"/>
    <n v="692.69439999999997"/>
    <x v="0"/>
    <x v="15"/>
    <s v="CENTRO-OESTE"/>
  </r>
  <r>
    <x v="15"/>
    <x v="4"/>
    <x v="2"/>
    <n v="282843308.58710003"/>
    <n v="282.8433"/>
    <x v="0"/>
    <x v="15"/>
    <s v="CENTRO-OESTE"/>
  </r>
  <r>
    <x v="15"/>
    <x v="4"/>
    <x v="3"/>
    <n v="213683490.92500001"/>
    <n v="213.68350000000001"/>
    <x v="0"/>
    <x v="15"/>
    <s v="CENTRO-OESTE"/>
  </r>
  <r>
    <x v="15"/>
    <x v="4"/>
    <x v="4"/>
    <n v="754308695.07589996"/>
    <n v="754.30870000000004"/>
    <x v="0"/>
    <x v="15"/>
    <s v="CENTRO-OESTE"/>
  </r>
  <r>
    <x v="15"/>
    <x v="4"/>
    <x v="5"/>
    <n v="342936755.73089999"/>
    <n v="342.93680000000001"/>
    <x v="0"/>
    <x v="15"/>
    <s v="CENTRO-OESTE"/>
  </r>
  <r>
    <x v="27"/>
    <x v="4"/>
    <x v="0"/>
    <n v="6381909.4312000005"/>
    <n v="6.3818999999999999"/>
    <x v="0"/>
    <x v="27"/>
    <s v="CENTRO-OESTE"/>
  </r>
  <r>
    <x v="27"/>
    <x v="4"/>
    <x v="1"/>
    <n v="13886093.898800001"/>
    <n v="13.886100000000001"/>
    <x v="0"/>
    <x v="27"/>
    <s v="CENTRO-OESTE"/>
  </r>
  <r>
    <x v="27"/>
    <x v="4"/>
    <x v="2"/>
    <n v="11841516.229599999"/>
    <n v="11.8415"/>
    <x v="0"/>
    <x v="27"/>
    <s v="CENTRO-OESTE"/>
  </r>
  <r>
    <x v="27"/>
    <x v="4"/>
    <x v="3"/>
    <n v="10443898.512700001"/>
    <n v="10.443899999999999"/>
    <x v="0"/>
    <x v="27"/>
    <s v="CENTRO-OESTE"/>
  </r>
  <r>
    <x v="27"/>
    <x v="4"/>
    <x v="4"/>
    <n v="9921429.2780000009"/>
    <n v="9.9214000000000002"/>
    <x v="0"/>
    <x v="27"/>
    <s v="CENTRO-OESTE"/>
  </r>
  <r>
    <x v="27"/>
    <x v="4"/>
    <x v="5"/>
    <n v="7724749.4512999998"/>
    <n v="7.7247000000000003"/>
    <x v="0"/>
    <x v="27"/>
    <s v="CENTRO-OESTE"/>
  </r>
  <r>
    <x v="16"/>
    <x v="4"/>
    <x v="0"/>
    <n v="6323508971.9645996"/>
    <n v="6323.509"/>
    <x v="0"/>
    <x v="16"/>
    <s v="BRASIL"/>
  </r>
  <r>
    <x v="16"/>
    <x v="4"/>
    <x v="1"/>
    <n v="11832907658.4753"/>
    <n v="11832.9077"/>
    <x v="0"/>
    <x v="16"/>
    <s v="BRASIL"/>
  </r>
  <r>
    <x v="16"/>
    <x v="4"/>
    <x v="2"/>
    <n v="9499488507.4018993"/>
    <n v="9499.4884999999995"/>
    <x v="0"/>
    <x v="16"/>
    <s v="BRASIL"/>
  </r>
  <r>
    <x v="16"/>
    <x v="4"/>
    <x v="3"/>
    <n v="8763270166.0237999"/>
    <n v="8763.2702000000008"/>
    <x v="0"/>
    <x v="16"/>
    <s v="BRASIL"/>
  </r>
  <r>
    <x v="16"/>
    <x v="4"/>
    <x v="4"/>
    <n v="10714278010.393801"/>
    <n v="10714.278"/>
    <x v="0"/>
    <x v="16"/>
    <s v="BRASIL"/>
  </r>
  <r>
    <x v="16"/>
    <x v="4"/>
    <x v="5"/>
    <n v="9994304877.4370995"/>
    <n v="9994.3048999999992"/>
    <x v="0"/>
    <x v="16"/>
    <s v="BRASIL"/>
  </r>
  <r>
    <x v="0"/>
    <x v="5"/>
    <x v="0"/>
    <n v="52335713.405699998"/>
    <n v="52.335700000000003"/>
    <x v="0"/>
    <x v="0"/>
    <s v="NORTE"/>
  </r>
  <r>
    <x v="0"/>
    <x v="5"/>
    <x v="1"/>
    <n v="68147249.815400004"/>
    <n v="68.147199999999998"/>
    <x v="0"/>
    <x v="0"/>
    <s v="NORTE"/>
  </r>
  <r>
    <x v="0"/>
    <x v="5"/>
    <x v="2"/>
    <n v="65933720.600199997"/>
    <n v="65.933700000000002"/>
    <x v="0"/>
    <x v="0"/>
    <s v="NORTE"/>
  </r>
  <r>
    <x v="0"/>
    <x v="5"/>
    <x v="3"/>
    <n v="77569582.625499994"/>
    <n v="77.569599999999994"/>
    <x v="0"/>
    <x v="0"/>
    <s v="NORTE"/>
  </r>
  <r>
    <x v="0"/>
    <x v="5"/>
    <x v="4"/>
    <n v="52440486.384599999"/>
    <n v="52.4405"/>
    <x v="0"/>
    <x v="0"/>
    <s v="NORTE"/>
  </r>
  <r>
    <x v="0"/>
    <x v="5"/>
    <x v="5"/>
    <n v="66628563.0405"/>
    <n v="66.628600000000006"/>
    <x v="0"/>
    <x v="0"/>
    <s v="NORTE"/>
  </r>
  <r>
    <x v="23"/>
    <x v="5"/>
    <x v="0"/>
    <n v="9606488.3596000001"/>
    <n v="9.6065000000000005"/>
    <x v="0"/>
    <x v="23"/>
    <s v="NORTE"/>
  </r>
  <r>
    <x v="23"/>
    <x v="5"/>
    <x v="1"/>
    <n v="10854756.223300001"/>
    <n v="10.854799999999999"/>
    <x v="0"/>
    <x v="23"/>
    <s v="NORTE"/>
  </r>
  <r>
    <x v="23"/>
    <x v="5"/>
    <x v="2"/>
    <n v="10386415.2619"/>
    <n v="10.3864"/>
    <x v="0"/>
    <x v="23"/>
    <s v="NORTE"/>
  </r>
  <r>
    <x v="23"/>
    <x v="5"/>
    <x v="3"/>
    <n v="7880529.6435000002"/>
    <n v="7.8804999999999996"/>
    <x v="0"/>
    <x v="23"/>
    <s v="NORTE"/>
  </r>
  <r>
    <x v="23"/>
    <x v="5"/>
    <x v="4"/>
    <n v="7576842.5191000002"/>
    <n v="7.5768000000000004"/>
    <x v="0"/>
    <x v="23"/>
    <s v="NORTE"/>
  </r>
  <r>
    <x v="23"/>
    <x v="5"/>
    <x v="5"/>
    <n v="7335085.4594000001"/>
    <n v="7.3350999999999997"/>
    <x v="0"/>
    <x v="23"/>
    <s v="NORTE"/>
  </r>
  <r>
    <x v="24"/>
    <x v="5"/>
    <x v="0"/>
    <n v="98236.362399999998"/>
    <n v="9.8199999999999996E-2"/>
    <x v="0"/>
    <x v="24"/>
    <s v="NORTE"/>
  </r>
  <r>
    <x v="24"/>
    <x v="5"/>
    <x v="1"/>
    <n v="104254.1283"/>
    <n v="0.1043"/>
    <x v="0"/>
    <x v="24"/>
    <s v="NORTE"/>
  </r>
  <r>
    <x v="24"/>
    <x v="5"/>
    <x v="2"/>
    <n v="117823.3416"/>
    <n v="0.1178"/>
    <x v="0"/>
    <x v="24"/>
    <s v="NORTE"/>
  </r>
  <r>
    <x v="24"/>
    <x v="5"/>
    <x v="3"/>
    <n v="109011.2913"/>
    <n v="0.109"/>
    <x v="0"/>
    <x v="24"/>
    <s v="NORTE"/>
  </r>
  <r>
    <x v="24"/>
    <x v="5"/>
    <x v="4"/>
    <n v="86213.9424"/>
    <n v="8.6199999999999999E-2"/>
    <x v="0"/>
    <x v="24"/>
    <s v="NORTE"/>
  </r>
  <r>
    <x v="24"/>
    <x v="5"/>
    <x v="5"/>
    <n v="2094957.2990000001"/>
    <n v="2.0950000000000002"/>
    <x v="0"/>
    <x v="24"/>
    <s v="NORTE"/>
  </r>
  <r>
    <x v="17"/>
    <x v="5"/>
    <x v="0"/>
    <n v="1556881994.4498999"/>
    <n v="1556.8820000000001"/>
    <x v="0"/>
    <x v="17"/>
    <s v="NORTE"/>
  </r>
  <r>
    <x v="17"/>
    <x v="5"/>
    <x v="1"/>
    <n v="1813353967.7492001"/>
    <n v="1813.354"/>
    <x v="0"/>
    <x v="17"/>
    <s v="NORTE"/>
  </r>
  <r>
    <x v="17"/>
    <x v="5"/>
    <x v="2"/>
    <n v="2210458448.2063999"/>
    <n v="2210.4584"/>
    <x v="0"/>
    <x v="17"/>
    <s v="NORTE"/>
  </r>
  <r>
    <x v="17"/>
    <x v="5"/>
    <x v="3"/>
    <n v="2138594037.3650999"/>
    <n v="2138.5940000000001"/>
    <x v="0"/>
    <x v="17"/>
    <s v="NORTE"/>
  </r>
  <r>
    <x v="17"/>
    <x v="5"/>
    <x v="4"/>
    <n v="1643912499.3067"/>
    <n v="1643.9124999999999"/>
    <x v="0"/>
    <x v="17"/>
    <s v="NORTE"/>
  </r>
  <r>
    <x v="17"/>
    <x v="5"/>
    <x v="5"/>
    <n v="2123804735.6675999"/>
    <n v="2123.8047000000001"/>
    <x v="0"/>
    <x v="17"/>
    <s v="NORTE"/>
  </r>
  <r>
    <x v="9"/>
    <x v="5"/>
    <x v="0"/>
    <n v="1827223669.2030001"/>
    <n v="1827.2237"/>
    <x v="0"/>
    <x v="9"/>
    <s v="NORDESTE"/>
  </r>
  <r>
    <x v="9"/>
    <x v="5"/>
    <x v="1"/>
    <n v="1626069986.0023999"/>
    <n v="1626.07"/>
    <x v="0"/>
    <x v="9"/>
    <s v="NORDESTE"/>
  </r>
  <r>
    <x v="9"/>
    <x v="5"/>
    <x v="2"/>
    <n v="1951001623.8050001"/>
    <n v="1951.0016000000001"/>
    <x v="0"/>
    <x v="9"/>
    <s v="NORDESTE"/>
  </r>
  <r>
    <x v="9"/>
    <x v="5"/>
    <x v="3"/>
    <n v="2166675309.0619001"/>
    <n v="2166.6752999999999"/>
    <x v="0"/>
    <x v="9"/>
    <s v="NORDESTE"/>
  </r>
  <r>
    <x v="9"/>
    <x v="5"/>
    <x v="4"/>
    <n v="1474762583.5293"/>
    <n v="1474.7626"/>
    <x v="0"/>
    <x v="9"/>
    <s v="NORDESTE"/>
  </r>
  <r>
    <x v="9"/>
    <x v="5"/>
    <x v="5"/>
    <n v="1653249674.5933001"/>
    <n v="1653.2497000000001"/>
    <x v="0"/>
    <x v="9"/>
    <s v="NORDESTE"/>
  </r>
  <r>
    <x v="10"/>
    <x v="5"/>
    <x v="0"/>
    <n v="1436706.7996"/>
    <n v="1.4367000000000001"/>
    <x v="0"/>
    <x v="10"/>
    <s v="SUDESTE"/>
  </r>
  <r>
    <x v="10"/>
    <x v="5"/>
    <x v="1"/>
    <n v="1785351.9476000001"/>
    <n v="1.7854000000000001"/>
    <x v="0"/>
    <x v="10"/>
    <s v="SUDESTE"/>
  </r>
  <r>
    <x v="20"/>
    <x v="5"/>
    <x v="0"/>
    <n v="147670511.18309999"/>
    <n v="147.6705"/>
    <x v="0"/>
    <x v="20"/>
    <s v="SUDESTE"/>
  </r>
  <r>
    <x v="20"/>
    <x v="5"/>
    <x v="1"/>
    <n v="168985388.56240001"/>
    <n v="168.9854"/>
    <x v="0"/>
    <x v="20"/>
    <s v="SUDESTE"/>
  </r>
  <r>
    <x v="20"/>
    <x v="5"/>
    <x v="2"/>
    <n v="178204986.75319999"/>
    <n v="178.20500000000001"/>
    <x v="0"/>
    <x v="20"/>
    <s v="SUDESTE"/>
  </r>
  <r>
    <x v="20"/>
    <x v="5"/>
    <x v="3"/>
    <n v="169967080.30340001"/>
    <n v="169.96709999999999"/>
    <x v="0"/>
    <x v="20"/>
    <s v="SUDESTE"/>
  </r>
  <r>
    <x v="20"/>
    <x v="5"/>
    <x v="4"/>
    <n v="133785285.5512"/>
    <n v="133.78530000000001"/>
    <x v="0"/>
    <x v="20"/>
    <s v="SUDESTE"/>
  </r>
  <r>
    <x v="20"/>
    <x v="5"/>
    <x v="5"/>
    <n v="185286733.20480001"/>
    <n v="185.2867"/>
    <x v="0"/>
    <x v="20"/>
    <s v="SUDESTE"/>
  </r>
  <r>
    <x v="14"/>
    <x v="5"/>
    <x v="0"/>
    <n v="8988627.1563000008"/>
    <n v="8.9885999999999999"/>
    <x v="0"/>
    <x v="14"/>
    <s v="CENTRO-OESTE"/>
  </r>
  <r>
    <x v="14"/>
    <x v="5"/>
    <x v="1"/>
    <n v="6398597.1260000002"/>
    <n v="6.3986000000000001"/>
    <x v="0"/>
    <x v="14"/>
    <s v="CENTRO-OESTE"/>
  </r>
  <r>
    <x v="14"/>
    <x v="5"/>
    <x v="2"/>
    <n v="5390417.8783"/>
    <n v="5.3903999999999996"/>
    <x v="0"/>
    <x v="14"/>
    <s v="CENTRO-OESTE"/>
  </r>
  <r>
    <x v="14"/>
    <x v="5"/>
    <x v="3"/>
    <n v="5246168.3916999996"/>
    <n v="5.2462"/>
    <x v="0"/>
    <x v="14"/>
    <s v="CENTRO-OESTE"/>
  </r>
  <r>
    <x v="14"/>
    <x v="5"/>
    <x v="4"/>
    <n v="5075845.8602999998"/>
    <n v="5.0758000000000001"/>
    <x v="0"/>
    <x v="14"/>
    <s v="CENTRO-OESTE"/>
  </r>
  <r>
    <x v="14"/>
    <x v="5"/>
    <x v="5"/>
    <n v="6776281.6338999998"/>
    <n v="6.7763"/>
    <x v="0"/>
    <x v="14"/>
    <s v="CENTRO-OESTE"/>
  </r>
  <r>
    <x v="16"/>
    <x v="5"/>
    <x v="0"/>
    <n v="3133543486.6830001"/>
    <n v="3133.5435000000002"/>
    <x v="0"/>
    <x v="16"/>
    <s v="BRASIL"/>
  </r>
  <r>
    <x v="16"/>
    <x v="5"/>
    <x v="1"/>
    <n v="3291042195.9225998"/>
    <n v="3291.0421999999999"/>
    <x v="0"/>
    <x v="16"/>
    <s v="BRASIL"/>
  </r>
  <r>
    <x v="16"/>
    <x v="5"/>
    <x v="2"/>
    <n v="4133552109.6413002"/>
    <n v="4133.5520999999999"/>
    <x v="0"/>
    <x v="16"/>
    <s v="BRASIL"/>
  </r>
  <r>
    <x v="16"/>
    <x v="5"/>
    <x v="3"/>
    <n v="4231504919.0795999"/>
    <n v="4231.5048999999999"/>
    <x v="0"/>
    <x v="16"/>
    <s v="BRASIL"/>
  </r>
  <r>
    <x v="16"/>
    <x v="5"/>
    <x v="4"/>
    <n v="3126527068.5830998"/>
    <n v="3126.5270999999998"/>
    <x v="0"/>
    <x v="16"/>
    <s v="BRASIL"/>
  </r>
  <r>
    <x v="16"/>
    <x v="5"/>
    <x v="5"/>
    <n v="3668321957.9615002"/>
    <n v="3668.3220000000001"/>
    <x v="0"/>
    <x v="16"/>
    <s v="BRASIL"/>
  </r>
  <r>
    <x v="0"/>
    <x v="6"/>
    <x v="0"/>
    <n v="1195715085.5088999"/>
    <n v="1195.7150999999999"/>
    <x v="0"/>
    <x v="0"/>
    <s v="NORTE"/>
  </r>
  <r>
    <x v="0"/>
    <x v="6"/>
    <x v="1"/>
    <n v="1067139893.4286"/>
    <n v="1067.1398999999999"/>
    <x v="0"/>
    <x v="0"/>
    <s v="NORTE"/>
  </r>
  <r>
    <x v="0"/>
    <x v="6"/>
    <x v="2"/>
    <n v="1147111578.6498001"/>
    <n v="1147.1116"/>
    <x v="0"/>
    <x v="0"/>
    <s v="NORTE"/>
  </r>
  <r>
    <x v="0"/>
    <x v="6"/>
    <x v="3"/>
    <n v="1756818222.3889999"/>
    <n v="1756.8181999999999"/>
    <x v="0"/>
    <x v="0"/>
    <s v="NORTE"/>
  </r>
  <r>
    <x v="0"/>
    <x v="6"/>
    <x v="4"/>
    <n v="2321645012.8466001"/>
    <n v="2321.645"/>
    <x v="0"/>
    <x v="0"/>
    <s v="NORTE"/>
  </r>
  <r>
    <x v="0"/>
    <x v="6"/>
    <x v="5"/>
    <n v="2397875726.2462001"/>
    <n v="2397.8757000000001"/>
    <x v="0"/>
    <x v="0"/>
    <s v="NORTE"/>
  </r>
  <r>
    <x v="1"/>
    <x v="6"/>
    <x v="0"/>
    <n v="16644270.124500001"/>
    <n v="16.644300000000001"/>
    <x v="0"/>
    <x v="1"/>
    <s v="NORTE"/>
  </r>
  <r>
    <x v="1"/>
    <x v="6"/>
    <x v="1"/>
    <n v="12699053.7576"/>
    <n v="12.6991"/>
    <x v="0"/>
    <x v="1"/>
    <s v="NORTE"/>
  </r>
  <r>
    <x v="1"/>
    <x v="6"/>
    <x v="2"/>
    <n v="17003481.676600002"/>
    <n v="17.003499999999999"/>
    <x v="0"/>
    <x v="1"/>
    <s v="NORTE"/>
  </r>
  <r>
    <x v="1"/>
    <x v="6"/>
    <x v="3"/>
    <n v="25529783.6785"/>
    <n v="25.529800000000002"/>
    <x v="0"/>
    <x v="1"/>
    <s v="NORTE"/>
  </r>
  <r>
    <x v="1"/>
    <x v="6"/>
    <x v="4"/>
    <n v="28816989.404100001"/>
    <n v="28.817"/>
    <x v="0"/>
    <x v="1"/>
    <s v="NORTE"/>
  </r>
  <r>
    <x v="1"/>
    <x v="6"/>
    <x v="5"/>
    <n v="32636039.881999999"/>
    <n v="32.636000000000003"/>
    <x v="0"/>
    <x v="1"/>
    <s v="NORTE"/>
  </r>
  <r>
    <x v="23"/>
    <x v="6"/>
    <x v="0"/>
    <n v="44228900.156999998"/>
    <n v="44.228900000000003"/>
    <x v="0"/>
    <x v="23"/>
    <s v="NORTE"/>
  </r>
  <r>
    <x v="23"/>
    <x v="6"/>
    <x v="1"/>
    <n v="39248992.397600003"/>
    <n v="39.249000000000002"/>
    <x v="0"/>
    <x v="23"/>
    <s v="NORTE"/>
  </r>
  <r>
    <x v="23"/>
    <x v="6"/>
    <x v="2"/>
    <n v="43341417.546599999"/>
    <n v="43.3414"/>
    <x v="0"/>
    <x v="23"/>
    <s v="NORTE"/>
  </r>
  <r>
    <x v="23"/>
    <x v="6"/>
    <x v="3"/>
    <n v="58142567.9626"/>
    <n v="58.142600000000002"/>
    <x v="0"/>
    <x v="23"/>
    <s v="NORTE"/>
  </r>
  <r>
    <x v="23"/>
    <x v="6"/>
    <x v="4"/>
    <n v="67340020.844600007"/>
    <n v="67.34"/>
    <x v="0"/>
    <x v="23"/>
    <s v="NORTE"/>
  </r>
  <r>
    <x v="23"/>
    <x v="6"/>
    <x v="5"/>
    <n v="29241455.131700002"/>
    <n v="29.241499999999998"/>
    <x v="0"/>
    <x v="23"/>
    <s v="NORTE"/>
  </r>
  <r>
    <x v="17"/>
    <x v="6"/>
    <x v="0"/>
    <n v="2423172.0057000001"/>
    <n v="2.4232"/>
    <x v="0"/>
    <x v="17"/>
    <s v="NORTE"/>
  </r>
  <r>
    <x v="17"/>
    <x v="6"/>
    <x v="1"/>
    <n v="1802588.7431000001"/>
    <n v="1.8026"/>
    <x v="0"/>
    <x v="17"/>
    <s v="NORTE"/>
  </r>
  <r>
    <x v="17"/>
    <x v="6"/>
    <x v="2"/>
    <n v="1834565.2812999999"/>
    <n v="1.8346"/>
    <x v="0"/>
    <x v="17"/>
    <s v="NORTE"/>
  </r>
  <r>
    <x v="17"/>
    <x v="6"/>
    <x v="3"/>
    <n v="2337666.9391999999"/>
    <n v="2.3376999999999999"/>
    <x v="0"/>
    <x v="17"/>
    <s v="NORTE"/>
  </r>
  <r>
    <x v="17"/>
    <x v="6"/>
    <x v="4"/>
    <n v="2119235.0321"/>
    <n v="2.1192000000000002"/>
    <x v="0"/>
    <x v="17"/>
    <s v="NORTE"/>
  </r>
  <r>
    <x v="17"/>
    <x v="6"/>
    <x v="5"/>
    <n v="2052031.9391000001"/>
    <n v="2.052"/>
    <x v="0"/>
    <x v="17"/>
    <s v="NORTE"/>
  </r>
  <r>
    <x v="5"/>
    <x v="6"/>
    <x v="0"/>
    <n v="7602080.2499000002"/>
    <n v="7.6021000000000001"/>
    <x v="0"/>
    <x v="5"/>
    <s v="NORDESTE"/>
  </r>
  <r>
    <x v="5"/>
    <x v="6"/>
    <x v="1"/>
    <n v="5575759.8262999998"/>
    <n v="5.5758000000000001"/>
    <x v="0"/>
    <x v="5"/>
    <s v="NORDESTE"/>
  </r>
  <r>
    <x v="5"/>
    <x v="6"/>
    <x v="2"/>
    <n v="5961470.7856999999"/>
    <n v="5.9615"/>
    <x v="0"/>
    <x v="5"/>
    <s v="NORDESTE"/>
  </r>
  <r>
    <x v="5"/>
    <x v="6"/>
    <x v="3"/>
    <n v="7805087.6829000004"/>
    <n v="7.8051000000000004"/>
    <x v="0"/>
    <x v="5"/>
    <s v="NORDESTE"/>
  </r>
  <r>
    <x v="5"/>
    <x v="6"/>
    <x v="4"/>
    <n v="8810621.1290000007"/>
    <n v="8.8106000000000009"/>
    <x v="0"/>
    <x v="5"/>
    <s v="NORDESTE"/>
  </r>
  <r>
    <x v="5"/>
    <x v="6"/>
    <x v="5"/>
    <n v="7680783.3574999999"/>
    <n v="7.6807999999999996"/>
    <x v="0"/>
    <x v="5"/>
    <s v="NORDESTE"/>
  </r>
  <r>
    <x v="18"/>
    <x v="6"/>
    <x v="0"/>
    <n v="8391043.1555000003"/>
    <n v="8.391"/>
    <x v="0"/>
    <x v="18"/>
    <s v="NORDESTE"/>
  </r>
  <r>
    <x v="18"/>
    <x v="6"/>
    <x v="1"/>
    <n v="6204134.9484999999"/>
    <n v="6.2041000000000004"/>
    <x v="0"/>
    <x v="18"/>
    <s v="NORDESTE"/>
  </r>
  <r>
    <x v="18"/>
    <x v="6"/>
    <x v="2"/>
    <n v="2007022.135"/>
    <n v="2.0070000000000001"/>
    <x v="0"/>
    <x v="18"/>
    <s v="NORDESTE"/>
  </r>
  <r>
    <x v="18"/>
    <x v="6"/>
    <x v="3"/>
    <n v="4728224.2613000004"/>
    <n v="4.7282000000000002"/>
    <x v="0"/>
    <x v="18"/>
    <s v="NORDESTE"/>
  </r>
  <r>
    <x v="18"/>
    <x v="6"/>
    <x v="4"/>
    <n v="9756998.8914999999"/>
    <n v="9.7569999999999997"/>
    <x v="0"/>
    <x v="18"/>
    <s v="NORDESTE"/>
  </r>
  <r>
    <x v="18"/>
    <x v="6"/>
    <x v="5"/>
    <n v="8095556.4425999997"/>
    <n v="8.0955999999999992"/>
    <x v="0"/>
    <x v="18"/>
    <s v="NORDESTE"/>
  </r>
  <r>
    <x v="9"/>
    <x v="6"/>
    <x v="0"/>
    <n v="2464393316.4375"/>
    <n v="2464.3933000000002"/>
    <x v="0"/>
    <x v="9"/>
    <s v="NORDESTE"/>
  </r>
  <r>
    <x v="9"/>
    <x v="6"/>
    <x v="1"/>
    <n v="1565947599.8975999"/>
    <n v="1565.9476"/>
    <x v="0"/>
    <x v="9"/>
    <s v="NORDESTE"/>
  </r>
  <r>
    <x v="9"/>
    <x v="6"/>
    <x v="2"/>
    <n v="2445040530.2189999"/>
    <n v="2445.0405000000001"/>
    <x v="0"/>
    <x v="9"/>
    <s v="NORDESTE"/>
  </r>
  <r>
    <x v="9"/>
    <x v="6"/>
    <x v="3"/>
    <n v="2599994508.4348998"/>
    <n v="2599.9944999999998"/>
    <x v="0"/>
    <x v="9"/>
    <s v="NORDESTE"/>
  </r>
  <r>
    <x v="9"/>
    <x v="6"/>
    <x v="4"/>
    <n v="3528943026.698"/>
    <n v="3528.9430000000002"/>
    <x v="0"/>
    <x v="9"/>
    <s v="NORDESTE"/>
  </r>
  <r>
    <x v="9"/>
    <x v="6"/>
    <x v="5"/>
    <n v="2993997594.1767001"/>
    <n v="2993.9976000000001"/>
    <x v="0"/>
    <x v="9"/>
    <s v="NORDESTE"/>
  </r>
  <r>
    <x v="10"/>
    <x v="6"/>
    <x v="0"/>
    <n v="21965214983.857601"/>
    <n v="21965.215"/>
    <x v="0"/>
    <x v="10"/>
    <s v="SUDESTE"/>
  </r>
  <r>
    <x v="10"/>
    <x v="6"/>
    <x v="1"/>
    <n v="15911975091.608"/>
    <n v="15911.9751"/>
    <x v="0"/>
    <x v="10"/>
    <s v="SUDESTE"/>
  </r>
  <r>
    <x v="10"/>
    <x v="6"/>
    <x v="2"/>
    <n v="24730770183.183102"/>
    <n v="24730.770199999999"/>
    <x v="0"/>
    <x v="10"/>
    <s v="SUDESTE"/>
  </r>
  <r>
    <x v="10"/>
    <x v="6"/>
    <x v="3"/>
    <n v="22617042572.5056"/>
    <n v="22617.042600000001"/>
    <x v="0"/>
    <x v="10"/>
    <s v="SUDESTE"/>
  </r>
  <r>
    <x v="10"/>
    <x v="6"/>
    <x v="4"/>
    <n v="27570635992.018299"/>
    <n v="27570.635999999999"/>
    <x v="0"/>
    <x v="10"/>
    <s v="SUDESTE"/>
  </r>
  <r>
    <x v="10"/>
    <x v="6"/>
    <x v="5"/>
    <n v="26994113586.903301"/>
    <n v="26994.113600000001"/>
    <x v="0"/>
    <x v="10"/>
    <s v="SUDESTE"/>
  </r>
  <r>
    <x v="20"/>
    <x v="6"/>
    <x v="0"/>
    <n v="7687502680.8324003"/>
    <n v="7687.5027"/>
    <x v="0"/>
    <x v="20"/>
    <s v="SUDESTE"/>
  </r>
  <r>
    <x v="20"/>
    <x v="6"/>
    <x v="1"/>
    <n v="6300719809.0958004"/>
    <n v="6300.7197999999999"/>
    <x v="0"/>
    <x v="20"/>
    <s v="SUDESTE"/>
  </r>
  <r>
    <x v="20"/>
    <x v="6"/>
    <x v="2"/>
    <n v="7175186498.3418999"/>
    <n v="7175.1864999999998"/>
    <x v="0"/>
    <x v="20"/>
    <s v="SUDESTE"/>
  </r>
  <r>
    <x v="20"/>
    <x v="6"/>
    <x v="3"/>
    <n v="9628371557.7450008"/>
    <n v="9628.3716000000004"/>
    <x v="0"/>
    <x v="20"/>
    <s v="SUDESTE"/>
  </r>
  <r>
    <x v="20"/>
    <x v="6"/>
    <x v="4"/>
    <n v="12827638016.552299"/>
    <n v="12827.638000000001"/>
    <x v="0"/>
    <x v="20"/>
    <s v="SUDESTE"/>
  </r>
  <r>
    <x v="20"/>
    <x v="6"/>
    <x v="5"/>
    <n v="9633098473.7472992"/>
    <n v="9633.0985000000001"/>
    <x v="0"/>
    <x v="20"/>
    <s v="SUDESTE"/>
  </r>
  <r>
    <x v="26"/>
    <x v="6"/>
    <x v="0"/>
    <n v="216421877.53099999"/>
    <n v="216.42189999999999"/>
    <x v="0"/>
    <x v="26"/>
    <s v="SUDESTE"/>
  </r>
  <r>
    <x v="26"/>
    <x v="6"/>
    <x v="1"/>
    <n v="217687451.98539999"/>
    <n v="217.6875"/>
    <x v="0"/>
    <x v="26"/>
    <s v="SUDESTE"/>
  </r>
  <r>
    <x v="26"/>
    <x v="6"/>
    <x v="2"/>
    <n v="257704045.74849999"/>
    <n v="257.70400000000001"/>
    <x v="0"/>
    <x v="26"/>
    <s v="SUDESTE"/>
  </r>
  <r>
    <x v="26"/>
    <x v="6"/>
    <x v="3"/>
    <n v="290777438.31529999"/>
    <n v="290.7774"/>
    <x v="0"/>
    <x v="26"/>
    <s v="SUDESTE"/>
  </r>
  <r>
    <x v="26"/>
    <x v="6"/>
    <x v="4"/>
    <n v="402739504.14289999"/>
    <n v="402.73950000000002"/>
    <x v="0"/>
    <x v="26"/>
    <s v="SUDESTE"/>
  </r>
  <r>
    <x v="26"/>
    <x v="6"/>
    <x v="5"/>
    <n v="321420628.9738"/>
    <n v="321.42059999999998"/>
    <x v="0"/>
    <x v="26"/>
    <s v="SUDESTE"/>
  </r>
  <r>
    <x v="11"/>
    <x v="6"/>
    <x v="0"/>
    <n v="4325222519.8218002"/>
    <n v="4325.2224999999999"/>
    <x v="0"/>
    <x v="11"/>
    <s v="SUDESTE"/>
  </r>
  <r>
    <x v="11"/>
    <x v="6"/>
    <x v="1"/>
    <n v="2821285350.2360001"/>
    <n v="2821.2854000000002"/>
    <x v="0"/>
    <x v="11"/>
    <s v="SUDESTE"/>
  </r>
  <r>
    <x v="11"/>
    <x v="6"/>
    <x v="2"/>
    <n v="4441505762.7897997"/>
    <n v="4441.5057999999999"/>
    <x v="0"/>
    <x v="11"/>
    <s v="SUDESTE"/>
  </r>
  <r>
    <x v="11"/>
    <x v="6"/>
    <x v="3"/>
    <n v="4326475618.7021999"/>
    <n v="4326.4755999999998"/>
    <x v="0"/>
    <x v="11"/>
    <s v="SUDESTE"/>
  </r>
  <r>
    <x v="11"/>
    <x v="6"/>
    <x v="4"/>
    <n v="5296998600.5054998"/>
    <n v="5296.9985999999999"/>
    <x v="0"/>
    <x v="11"/>
    <s v="SUDESTE"/>
  </r>
  <r>
    <x v="11"/>
    <x v="6"/>
    <x v="5"/>
    <n v="4785440619.8392"/>
    <n v="4785.4405999999999"/>
    <x v="0"/>
    <x v="11"/>
    <s v="SUDESTE"/>
  </r>
  <r>
    <x v="12"/>
    <x v="6"/>
    <x v="0"/>
    <n v="655402883.16559994"/>
    <n v="655.40290000000005"/>
    <x v="0"/>
    <x v="12"/>
    <s v="SUL"/>
  </r>
  <r>
    <x v="12"/>
    <x v="6"/>
    <x v="1"/>
    <n v="601258361.22280002"/>
    <n v="601.25840000000005"/>
    <x v="0"/>
    <x v="12"/>
    <s v="SUL"/>
  </r>
  <r>
    <x v="12"/>
    <x v="6"/>
    <x v="2"/>
    <n v="677820649.17289996"/>
    <n v="677.82060000000001"/>
    <x v="0"/>
    <x v="12"/>
    <s v="SUL"/>
  </r>
  <r>
    <x v="12"/>
    <x v="6"/>
    <x v="3"/>
    <n v="878814827.36070001"/>
    <n v="878.81479999999999"/>
    <x v="0"/>
    <x v="12"/>
    <s v="SUL"/>
  </r>
  <r>
    <x v="12"/>
    <x v="6"/>
    <x v="4"/>
    <n v="657752878.42939997"/>
    <n v="657.75289999999995"/>
    <x v="0"/>
    <x v="12"/>
    <s v="SUL"/>
  </r>
  <r>
    <x v="12"/>
    <x v="6"/>
    <x v="5"/>
    <n v="674364623.1128"/>
    <n v="674.3646"/>
    <x v="0"/>
    <x v="12"/>
    <s v="SUL"/>
  </r>
  <r>
    <x v="13"/>
    <x v="6"/>
    <x v="0"/>
    <n v="2727666.9210999999"/>
    <n v="2.7277"/>
    <x v="0"/>
    <x v="13"/>
    <s v="CENTRO-OESTE"/>
  </r>
  <r>
    <x v="13"/>
    <x v="6"/>
    <x v="1"/>
    <n v="3086104.8629000001"/>
    <n v="3.0861000000000001"/>
    <x v="0"/>
    <x v="13"/>
    <s v="CENTRO-OESTE"/>
  </r>
  <r>
    <x v="13"/>
    <x v="6"/>
    <x v="2"/>
    <n v="2175275.4876000001"/>
    <n v="2.1753"/>
    <x v="0"/>
    <x v="13"/>
    <s v="CENTRO-OESTE"/>
  </r>
  <r>
    <x v="13"/>
    <x v="6"/>
    <x v="3"/>
    <n v="3859433.9375999998"/>
    <n v="3.8593999999999999"/>
    <x v="0"/>
    <x v="13"/>
    <s v="CENTRO-OESTE"/>
  </r>
  <r>
    <x v="13"/>
    <x v="6"/>
    <x v="4"/>
    <n v="1311531.4191999999"/>
    <n v="1.3115000000000001"/>
    <x v="0"/>
    <x v="13"/>
    <s v="CENTRO-OESTE"/>
  </r>
  <r>
    <x v="13"/>
    <x v="6"/>
    <x v="5"/>
    <n v="2799249.3790000002"/>
    <n v="2.7991999999999999"/>
    <x v="0"/>
    <x v="13"/>
    <s v="CENTRO-OESTE"/>
  </r>
  <r>
    <x v="14"/>
    <x v="6"/>
    <x v="0"/>
    <n v="60264630.7152"/>
    <n v="60.264600000000002"/>
    <x v="0"/>
    <x v="14"/>
    <s v="CENTRO-OESTE"/>
  </r>
  <r>
    <x v="14"/>
    <x v="6"/>
    <x v="1"/>
    <n v="72311952.967999995"/>
    <n v="72.311999999999998"/>
    <x v="0"/>
    <x v="14"/>
    <s v="CENTRO-OESTE"/>
  </r>
  <r>
    <x v="14"/>
    <x v="6"/>
    <x v="2"/>
    <n v="66658242.980700001"/>
    <n v="66.658199999999994"/>
    <x v="0"/>
    <x v="14"/>
    <s v="CENTRO-OESTE"/>
  </r>
  <r>
    <x v="14"/>
    <x v="6"/>
    <x v="3"/>
    <n v="66491707.831299998"/>
    <n v="66.491699999999994"/>
    <x v="0"/>
    <x v="14"/>
    <s v="CENTRO-OESTE"/>
  </r>
  <r>
    <x v="14"/>
    <x v="6"/>
    <x v="4"/>
    <n v="107933685.104"/>
    <n v="107.9337"/>
    <x v="0"/>
    <x v="14"/>
    <s v="CENTRO-OESTE"/>
  </r>
  <r>
    <x v="14"/>
    <x v="6"/>
    <x v="5"/>
    <n v="126782517.5143"/>
    <n v="126.7825"/>
    <x v="0"/>
    <x v="14"/>
    <s v="CENTRO-OESTE"/>
  </r>
  <r>
    <x v="15"/>
    <x v="6"/>
    <x v="0"/>
    <n v="203708175.7802"/>
    <n v="203.70820000000001"/>
    <x v="0"/>
    <x v="15"/>
    <s v="CENTRO-OESTE"/>
  </r>
  <r>
    <x v="15"/>
    <x v="6"/>
    <x v="1"/>
    <n v="208482346.10120001"/>
    <n v="208.48230000000001"/>
    <x v="0"/>
    <x v="15"/>
    <s v="CENTRO-OESTE"/>
  </r>
  <r>
    <x v="15"/>
    <x v="6"/>
    <x v="2"/>
    <n v="215400345.65830001"/>
    <n v="215.40029999999999"/>
    <x v="0"/>
    <x v="15"/>
    <s v="CENTRO-OESTE"/>
  </r>
  <r>
    <x v="15"/>
    <x v="6"/>
    <x v="3"/>
    <n v="273067481.71829998"/>
    <n v="273.0675"/>
    <x v="0"/>
    <x v="15"/>
    <s v="CENTRO-OESTE"/>
  </r>
  <r>
    <x v="15"/>
    <x v="6"/>
    <x v="4"/>
    <n v="316039328.65679997"/>
    <n v="316.03930000000003"/>
    <x v="0"/>
    <x v="15"/>
    <s v="CENTRO-OESTE"/>
  </r>
  <r>
    <x v="15"/>
    <x v="6"/>
    <x v="5"/>
    <n v="248353858.2525"/>
    <n v="248.35390000000001"/>
    <x v="0"/>
    <x v="15"/>
    <s v="CENTRO-OESTE"/>
  </r>
  <r>
    <x v="27"/>
    <x v="6"/>
    <x v="0"/>
    <n v="6379966.6968"/>
    <n v="6.38"/>
    <x v="0"/>
    <x v="27"/>
    <s v="CENTRO-OESTE"/>
  </r>
  <r>
    <x v="27"/>
    <x v="6"/>
    <x v="1"/>
    <n v="11780407.183599999"/>
    <n v="11.7804"/>
    <x v="0"/>
    <x v="27"/>
    <s v="CENTRO-OESTE"/>
  </r>
  <r>
    <x v="27"/>
    <x v="6"/>
    <x v="2"/>
    <n v="9566404.9068"/>
    <n v="9.5663999999999998"/>
    <x v="0"/>
    <x v="27"/>
    <s v="CENTRO-OESTE"/>
  </r>
  <r>
    <x v="27"/>
    <x v="6"/>
    <x v="3"/>
    <n v="15638225.825300001"/>
    <n v="15.638199999999999"/>
    <x v="0"/>
    <x v="27"/>
    <s v="CENTRO-OESTE"/>
  </r>
  <r>
    <x v="27"/>
    <x v="6"/>
    <x v="4"/>
    <n v="15658890.278000001"/>
    <n v="15.658899999999999"/>
    <x v="0"/>
    <x v="27"/>
    <s v="CENTRO-OESTE"/>
  </r>
  <r>
    <x v="27"/>
    <x v="6"/>
    <x v="5"/>
    <n v="14855107.499700001"/>
    <n v="14.8551"/>
    <x v="0"/>
    <x v="27"/>
    <s v="CENTRO-OESTE"/>
  </r>
  <r>
    <x v="16"/>
    <x v="6"/>
    <x v="0"/>
    <n v="38862243252.9608"/>
    <n v="38862.243300000002"/>
    <x v="0"/>
    <x v="16"/>
    <s v="BRASIL"/>
  </r>
  <r>
    <x v="16"/>
    <x v="6"/>
    <x v="1"/>
    <n v="28847204898.2631"/>
    <n v="28847.204900000001"/>
    <x v="0"/>
    <x v="16"/>
    <s v="BRASIL"/>
  </r>
  <r>
    <x v="16"/>
    <x v="6"/>
    <x v="2"/>
    <n v="41239087474.5634"/>
    <n v="41239.087500000001"/>
    <x v="0"/>
    <x v="16"/>
    <s v="BRASIL"/>
  </r>
  <r>
    <x v="16"/>
    <x v="6"/>
    <x v="3"/>
    <n v="42555894925.289703"/>
    <n v="42555.894899999999"/>
    <x v="0"/>
    <x v="16"/>
    <s v="BRASIL"/>
  </r>
  <r>
    <x v="16"/>
    <x v="6"/>
    <x v="4"/>
    <n v="53164140331.952499"/>
    <n v="53164.140299999999"/>
    <x v="0"/>
    <x v="16"/>
    <s v="BRASIL"/>
  </r>
  <r>
    <x v="16"/>
    <x v="6"/>
    <x v="5"/>
    <n v="48272807852.397797"/>
    <n v="48272.8079"/>
    <x v="0"/>
    <x v="16"/>
    <s v="BRASIL"/>
  </r>
  <r>
    <x v="0"/>
    <x v="7"/>
    <x v="0"/>
    <n v="2124958.4911000002"/>
    <n v="2.125"/>
    <x v="0"/>
    <x v="0"/>
    <s v="NORTE"/>
  </r>
  <r>
    <x v="0"/>
    <x v="7"/>
    <x v="1"/>
    <n v="7527309.1282000002"/>
    <n v="7.5273000000000003"/>
    <x v="0"/>
    <x v="0"/>
    <s v="NORTE"/>
  </r>
  <r>
    <x v="0"/>
    <x v="7"/>
    <x v="2"/>
    <n v="8050189.7278000005"/>
    <n v="8.0502000000000002"/>
    <x v="0"/>
    <x v="0"/>
    <s v="NORTE"/>
  </r>
  <r>
    <x v="0"/>
    <x v="7"/>
    <x v="3"/>
    <n v="3184931.2596999998"/>
    <n v="3.1848999999999998"/>
    <x v="0"/>
    <x v="0"/>
    <s v="NORTE"/>
  </r>
  <r>
    <x v="0"/>
    <x v="7"/>
    <x v="4"/>
    <n v="3107833.4221999999"/>
    <n v="3.1078000000000001"/>
    <x v="0"/>
    <x v="0"/>
    <s v="NORTE"/>
  </r>
  <r>
    <x v="0"/>
    <x v="7"/>
    <x v="5"/>
    <n v="2937435.4410000001"/>
    <n v="2.9373999999999998"/>
    <x v="0"/>
    <x v="0"/>
    <s v="NORTE"/>
  </r>
  <r>
    <x v="1"/>
    <x v="7"/>
    <x v="0"/>
    <n v="1629745.8685999999"/>
    <n v="1.6296999999999999"/>
    <x v="0"/>
    <x v="1"/>
    <s v="NORTE"/>
  </r>
  <r>
    <x v="1"/>
    <x v="7"/>
    <x v="1"/>
    <n v="12185785.3343"/>
    <n v="12.1858"/>
    <x v="0"/>
    <x v="1"/>
    <s v="NORTE"/>
  </r>
  <r>
    <x v="1"/>
    <x v="7"/>
    <x v="2"/>
    <n v="1459340.8685999999"/>
    <n v="1.4593"/>
    <x v="0"/>
    <x v="1"/>
    <s v="NORTE"/>
  </r>
  <r>
    <x v="1"/>
    <x v="7"/>
    <x v="3"/>
    <n v="1783922.9079"/>
    <n v="1.7839"/>
    <x v="0"/>
    <x v="1"/>
    <s v="NORTE"/>
  </r>
  <r>
    <x v="1"/>
    <x v="7"/>
    <x v="4"/>
    <n v="1814839.5035000001"/>
    <n v="1.8148"/>
    <x v="0"/>
    <x v="1"/>
    <s v="NORTE"/>
  </r>
  <r>
    <x v="1"/>
    <x v="7"/>
    <x v="5"/>
    <n v="1897433.8485999999"/>
    <n v="1.8974"/>
    <x v="0"/>
    <x v="1"/>
    <s v="NORTE"/>
  </r>
  <r>
    <x v="23"/>
    <x v="7"/>
    <x v="0"/>
    <n v="37204963.3521"/>
    <n v="37.204999999999998"/>
    <x v="0"/>
    <x v="23"/>
    <s v="NORTE"/>
  </r>
  <r>
    <x v="23"/>
    <x v="7"/>
    <x v="1"/>
    <n v="35260089.774899997"/>
    <n v="35.260100000000001"/>
    <x v="0"/>
    <x v="23"/>
    <s v="NORTE"/>
  </r>
  <r>
    <x v="23"/>
    <x v="7"/>
    <x v="2"/>
    <n v="34823349.617600001"/>
    <n v="34.823300000000003"/>
    <x v="0"/>
    <x v="23"/>
    <s v="NORTE"/>
  </r>
  <r>
    <x v="23"/>
    <x v="7"/>
    <x v="3"/>
    <n v="33630510.645000003"/>
    <n v="33.630499999999998"/>
    <x v="0"/>
    <x v="23"/>
    <s v="NORTE"/>
  </r>
  <r>
    <x v="23"/>
    <x v="7"/>
    <x v="4"/>
    <n v="40337697.885200001"/>
    <n v="40.337699999999998"/>
    <x v="0"/>
    <x v="23"/>
    <s v="NORTE"/>
  </r>
  <r>
    <x v="23"/>
    <x v="7"/>
    <x v="5"/>
    <n v="42705683.500699997"/>
    <n v="42.7057"/>
    <x v="0"/>
    <x v="23"/>
    <s v="NORTE"/>
  </r>
  <r>
    <x v="24"/>
    <x v="7"/>
    <x v="0"/>
    <n v="560639.34710000001"/>
    <n v="0.56059999999999999"/>
    <x v="0"/>
    <x v="24"/>
    <s v="NORTE"/>
  </r>
  <r>
    <x v="24"/>
    <x v="7"/>
    <x v="1"/>
    <n v="511547.21039999998"/>
    <n v="0.51149999999999995"/>
    <x v="0"/>
    <x v="24"/>
    <s v="NORTE"/>
  </r>
  <r>
    <x v="24"/>
    <x v="7"/>
    <x v="2"/>
    <n v="488083.72259999998"/>
    <n v="0.48809999999999998"/>
    <x v="0"/>
    <x v="24"/>
    <s v="NORTE"/>
  </r>
  <r>
    <x v="24"/>
    <x v="7"/>
    <x v="3"/>
    <n v="570212.83719999995"/>
    <n v="0.57020000000000004"/>
    <x v="0"/>
    <x v="24"/>
    <s v="NORTE"/>
  </r>
  <r>
    <x v="24"/>
    <x v="7"/>
    <x v="4"/>
    <n v="600016.78579999995"/>
    <n v="0.6"/>
    <x v="0"/>
    <x v="24"/>
    <s v="NORTE"/>
  </r>
  <r>
    <x v="24"/>
    <x v="7"/>
    <x v="5"/>
    <n v="528242.31819999998"/>
    <n v="0.5282"/>
    <x v="0"/>
    <x v="24"/>
    <s v="NORTE"/>
  </r>
  <r>
    <x v="17"/>
    <x v="7"/>
    <x v="0"/>
    <n v="130730351.0948"/>
    <n v="130.7304"/>
    <x v="0"/>
    <x v="17"/>
    <s v="NORTE"/>
  </r>
  <r>
    <x v="17"/>
    <x v="7"/>
    <x v="1"/>
    <n v="136682043.76910001"/>
    <n v="136.68199999999999"/>
    <x v="0"/>
    <x v="17"/>
    <s v="NORTE"/>
  </r>
  <r>
    <x v="17"/>
    <x v="7"/>
    <x v="2"/>
    <n v="130207258.40710001"/>
    <n v="130.2073"/>
    <x v="0"/>
    <x v="17"/>
    <s v="NORTE"/>
  </r>
  <r>
    <x v="17"/>
    <x v="7"/>
    <x v="3"/>
    <n v="151665285.0149"/>
    <n v="151.6653"/>
    <x v="0"/>
    <x v="17"/>
    <s v="NORTE"/>
  </r>
  <r>
    <x v="17"/>
    <x v="7"/>
    <x v="4"/>
    <n v="186328452.0749"/>
    <n v="186.32849999999999"/>
    <x v="0"/>
    <x v="17"/>
    <s v="NORTE"/>
  </r>
  <r>
    <x v="17"/>
    <x v="7"/>
    <x v="5"/>
    <n v="194744968.36629999"/>
    <n v="194.745"/>
    <x v="0"/>
    <x v="17"/>
    <s v="NORTE"/>
  </r>
  <r>
    <x v="25"/>
    <x v="7"/>
    <x v="0"/>
    <n v="631706.30660000001"/>
    <n v="0.63170000000000004"/>
    <x v="0"/>
    <x v="25"/>
    <s v="NORTE"/>
  </r>
  <r>
    <x v="25"/>
    <x v="7"/>
    <x v="1"/>
    <n v="576391.223"/>
    <n v="0.57640000000000002"/>
    <x v="0"/>
    <x v="25"/>
    <s v="NORTE"/>
  </r>
  <r>
    <x v="2"/>
    <x v="7"/>
    <x v="0"/>
    <n v="437509353.50590003"/>
    <n v="437.50940000000003"/>
    <x v="0"/>
    <x v="2"/>
    <s v="NORTE"/>
  </r>
  <r>
    <x v="2"/>
    <x v="7"/>
    <x v="1"/>
    <n v="400151243.76700002"/>
    <n v="400.15120000000002"/>
    <x v="0"/>
    <x v="2"/>
    <s v="NORTE"/>
  </r>
  <r>
    <x v="2"/>
    <x v="7"/>
    <x v="2"/>
    <n v="374121451.91049999"/>
    <n v="374.12150000000003"/>
    <x v="0"/>
    <x v="2"/>
    <s v="NORTE"/>
  </r>
  <r>
    <x v="2"/>
    <x v="7"/>
    <x v="3"/>
    <n v="436667298.44989997"/>
    <n v="436.66730000000001"/>
    <x v="0"/>
    <x v="2"/>
    <s v="NORTE"/>
  </r>
  <r>
    <x v="2"/>
    <x v="7"/>
    <x v="4"/>
    <n v="461028994.11250001"/>
    <n v="461.029"/>
    <x v="0"/>
    <x v="2"/>
    <s v="NORTE"/>
  </r>
  <r>
    <x v="2"/>
    <x v="7"/>
    <x v="5"/>
    <n v="467838083.86269999"/>
    <n v="467.8381"/>
    <x v="0"/>
    <x v="2"/>
    <s v="NORTE"/>
  </r>
  <r>
    <x v="3"/>
    <x v="7"/>
    <x v="0"/>
    <n v="342234787.921"/>
    <n v="342.23480000000001"/>
    <x v="0"/>
    <x v="3"/>
    <s v="NORDESTE"/>
  </r>
  <r>
    <x v="3"/>
    <x v="7"/>
    <x v="1"/>
    <n v="376872093.91109997"/>
    <n v="376.87209999999999"/>
    <x v="0"/>
    <x v="3"/>
    <s v="NORDESTE"/>
  </r>
  <r>
    <x v="3"/>
    <x v="7"/>
    <x v="2"/>
    <n v="302976749.61430001"/>
    <n v="302.97669999999999"/>
    <x v="0"/>
    <x v="3"/>
    <s v="NORDESTE"/>
  </r>
  <r>
    <x v="3"/>
    <x v="7"/>
    <x v="3"/>
    <n v="361322051.23580003"/>
    <n v="361.32209999999998"/>
    <x v="0"/>
    <x v="3"/>
    <s v="NORDESTE"/>
  </r>
  <r>
    <x v="3"/>
    <x v="7"/>
    <x v="4"/>
    <n v="417328436.04269999"/>
    <n v="417.32839999999999"/>
    <x v="0"/>
    <x v="3"/>
    <s v="NORDESTE"/>
  </r>
  <r>
    <x v="3"/>
    <x v="7"/>
    <x v="5"/>
    <n v="383514482.6832"/>
    <n v="383.5145"/>
    <x v="0"/>
    <x v="3"/>
    <s v="NORDESTE"/>
  </r>
  <r>
    <x v="4"/>
    <x v="7"/>
    <x v="0"/>
    <n v="138240564.09450001"/>
    <n v="138.2406"/>
    <x v="0"/>
    <x v="4"/>
    <s v="NORDESTE"/>
  </r>
  <r>
    <x v="4"/>
    <x v="7"/>
    <x v="1"/>
    <n v="136699924.4129"/>
    <n v="136.69990000000001"/>
    <x v="0"/>
    <x v="4"/>
    <s v="NORDESTE"/>
  </r>
  <r>
    <x v="4"/>
    <x v="7"/>
    <x v="2"/>
    <n v="135445375.2491"/>
    <n v="135.44540000000001"/>
    <x v="0"/>
    <x v="4"/>
    <s v="NORDESTE"/>
  </r>
  <r>
    <x v="4"/>
    <x v="7"/>
    <x v="3"/>
    <n v="174462074.7423"/>
    <n v="174.46209999999999"/>
    <x v="0"/>
    <x v="4"/>
    <s v="NORDESTE"/>
  </r>
  <r>
    <x v="4"/>
    <x v="7"/>
    <x v="4"/>
    <n v="176821915.94620001"/>
    <n v="176.8219"/>
    <x v="0"/>
    <x v="4"/>
    <s v="NORDESTE"/>
  </r>
  <r>
    <x v="4"/>
    <x v="7"/>
    <x v="5"/>
    <n v="173735085.59110001"/>
    <n v="173.73509999999999"/>
    <x v="0"/>
    <x v="4"/>
    <s v="NORDESTE"/>
  </r>
  <r>
    <x v="5"/>
    <x v="7"/>
    <x v="0"/>
    <n v="150747689.8351"/>
    <n v="150.74770000000001"/>
    <x v="0"/>
    <x v="5"/>
    <s v="NORDESTE"/>
  </r>
  <r>
    <x v="5"/>
    <x v="7"/>
    <x v="1"/>
    <n v="90682011.408999994"/>
    <n v="90.682000000000002"/>
    <x v="0"/>
    <x v="5"/>
    <s v="NORDESTE"/>
  </r>
  <r>
    <x v="5"/>
    <x v="7"/>
    <x v="2"/>
    <n v="84035503.115700006"/>
    <n v="84.035499999999999"/>
    <x v="0"/>
    <x v="5"/>
    <s v="NORDESTE"/>
  </r>
  <r>
    <x v="5"/>
    <x v="7"/>
    <x v="3"/>
    <n v="86497924.911799997"/>
    <n v="86.497900000000001"/>
    <x v="0"/>
    <x v="5"/>
    <s v="NORDESTE"/>
  </r>
  <r>
    <x v="5"/>
    <x v="7"/>
    <x v="4"/>
    <n v="92493491.227500007"/>
    <n v="92.493499999999997"/>
    <x v="0"/>
    <x v="5"/>
    <s v="NORDESTE"/>
  </r>
  <r>
    <x v="5"/>
    <x v="7"/>
    <x v="5"/>
    <n v="105420566.31900001"/>
    <n v="105.42059999999999"/>
    <x v="0"/>
    <x v="5"/>
    <s v="NORDESTE"/>
  </r>
  <r>
    <x v="6"/>
    <x v="7"/>
    <x v="0"/>
    <n v="510555380.3125"/>
    <n v="510.55540000000002"/>
    <x v="0"/>
    <x v="6"/>
    <s v="NORDESTE"/>
  </r>
  <r>
    <x v="6"/>
    <x v="7"/>
    <x v="1"/>
    <n v="533789821.39889997"/>
    <n v="533.78980000000001"/>
    <x v="0"/>
    <x v="6"/>
    <s v="NORDESTE"/>
  </r>
  <r>
    <x v="6"/>
    <x v="7"/>
    <x v="2"/>
    <n v="811430268.38269997"/>
    <n v="811.43029999999999"/>
    <x v="0"/>
    <x v="6"/>
    <s v="NORDESTE"/>
  </r>
  <r>
    <x v="6"/>
    <x v="7"/>
    <x v="3"/>
    <n v="656672456.28939998"/>
    <n v="656.67250000000001"/>
    <x v="0"/>
    <x v="6"/>
    <s v="NORDESTE"/>
  </r>
  <r>
    <x v="6"/>
    <x v="7"/>
    <x v="4"/>
    <n v="486071254.38300002"/>
    <n v="486.07130000000001"/>
    <x v="0"/>
    <x v="6"/>
    <s v="NORDESTE"/>
  </r>
  <r>
    <x v="6"/>
    <x v="7"/>
    <x v="5"/>
    <n v="835158610.59370005"/>
    <n v="835.15859999999998"/>
    <x v="0"/>
    <x v="6"/>
    <s v="NORDESTE"/>
  </r>
  <r>
    <x v="7"/>
    <x v="7"/>
    <x v="0"/>
    <n v="731644048.21669996"/>
    <n v="731.64400000000001"/>
    <x v="0"/>
    <x v="7"/>
    <s v="NORDESTE"/>
  </r>
  <r>
    <x v="7"/>
    <x v="7"/>
    <x v="1"/>
    <n v="706141965.76830006"/>
    <n v="706.14200000000005"/>
    <x v="0"/>
    <x v="7"/>
    <s v="NORDESTE"/>
  </r>
  <r>
    <x v="7"/>
    <x v="7"/>
    <x v="2"/>
    <n v="791109742.2062"/>
    <n v="791.10969999999998"/>
    <x v="0"/>
    <x v="7"/>
    <s v="NORDESTE"/>
  </r>
  <r>
    <x v="7"/>
    <x v="7"/>
    <x v="3"/>
    <n v="865757480.82729995"/>
    <n v="865.75750000000005"/>
    <x v="0"/>
    <x v="7"/>
    <s v="NORDESTE"/>
  </r>
  <r>
    <x v="7"/>
    <x v="7"/>
    <x v="4"/>
    <n v="956064514.3714"/>
    <n v="956.06449999999995"/>
    <x v="0"/>
    <x v="7"/>
    <s v="NORDESTE"/>
  </r>
  <r>
    <x v="7"/>
    <x v="7"/>
    <x v="5"/>
    <n v="965943690.33379996"/>
    <n v="965.94370000000004"/>
    <x v="0"/>
    <x v="7"/>
    <s v="NORDESTE"/>
  </r>
  <r>
    <x v="18"/>
    <x v="7"/>
    <x v="0"/>
    <n v="1587800957.2823"/>
    <n v="1587.8009999999999"/>
    <x v="0"/>
    <x v="18"/>
    <s v="NORDESTE"/>
  </r>
  <r>
    <x v="18"/>
    <x v="7"/>
    <x v="1"/>
    <n v="1698268689.3123"/>
    <n v="1698.2687000000001"/>
    <x v="0"/>
    <x v="18"/>
    <s v="NORDESTE"/>
  </r>
  <r>
    <x v="18"/>
    <x v="7"/>
    <x v="2"/>
    <n v="1993657914.5471001"/>
    <n v="1993.6578999999999"/>
    <x v="0"/>
    <x v="18"/>
    <s v="NORDESTE"/>
  </r>
  <r>
    <x v="18"/>
    <x v="7"/>
    <x v="3"/>
    <n v="2351680895.5928001"/>
    <n v="2351.6808999999998"/>
    <x v="0"/>
    <x v="18"/>
    <s v="NORDESTE"/>
  </r>
  <r>
    <x v="18"/>
    <x v="7"/>
    <x v="4"/>
    <n v="2347535963.3969002"/>
    <n v="2347.5360000000001"/>
    <x v="0"/>
    <x v="18"/>
    <s v="NORDESTE"/>
  </r>
  <r>
    <x v="18"/>
    <x v="7"/>
    <x v="5"/>
    <n v="2398133791.1076002"/>
    <n v="2398.1338000000001"/>
    <x v="0"/>
    <x v="18"/>
    <s v="NORDESTE"/>
  </r>
  <r>
    <x v="8"/>
    <x v="7"/>
    <x v="0"/>
    <n v="1999492220.3264999"/>
    <n v="1999.4921999999999"/>
    <x v="0"/>
    <x v="8"/>
    <s v="NORDESTE"/>
  </r>
  <r>
    <x v="8"/>
    <x v="7"/>
    <x v="1"/>
    <n v="2107971668.4105999"/>
    <n v="2107.9717000000001"/>
    <x v="0"/>
    <x v="8"/>
    <s v="NORDESTE"/>
  </r>
  <r>
    <x v="8"/>
    <x v="7"/>
    <x v="2"/>
    <n v="1814773457.6210999"/>
    <n v="1814.7735"/>
    <x v="0"/>
    <x v="8"/>
    <s v="NORDESTE"/>
  </r>
  <r>
    <x v="8"/>
    <x v="7"/>
    <x v="3"/>
    <n v="2365001179.2588"/>
    <n v="2365.0012000000002"/>
    <x v="0"/>
    <x v="8"/>
    <s v="NORDESTE"/>
  </r>
  <r>
    <x v="8"/>
    <x v="7"/>
    <x v="4"/>
    <n v="2305911512.6204"/>
    <n v="2305.9115000000002"/>
    <x v="0"/>
    <x v="8"/>
    <s v="NORDESTE"/>
  </r>
  <r>
    <x v="8"/>
    <x v="7"/>
    <x v="5"/>
    <n v="2878635098.2488999"/>
    <n v="2878.6351"/>
    <x v="0"/>
    <x v="8"/>
    <s v="NORDESTE"/>
  </r>
  <r>
    <x v="19"/>
    <x v="7"/>
    <x v="0"/>
    <n v="304864864.98540002"/>
    <n v="304.86489999999998"/>
    <x v="0"/>
    <x v="19"/>
    <s v="NORDESTE"/>
  </r>
  <r>
    <x v="19"/>
    <x v="7"/>
    <x v="1"/>
    <n v="256245663.50960001"/>
    <n v="256.2457"/>
    <x v="0"/>
    <x v="19"/>
    <s v="NORDESTE"/>
  </r>
  <r>
    <x v="19"/>
    <x v="7"/>
    <x v="2"/>
    <n v="253703488.3865"/>
    <n v="253.70349999999999"/>
    <x v="0"/>
    <x v="19"/>
    <s v="NORDESTE"/>
  </r>
  <r>
    <x v="19"/>
    <x v="7"/>
    <x v="3"/>
    <n v="279431569.85650003"/>
    <n v="279.4316"/>
    <x v="0"/>
    <x v="19"/>
    <s v="NORDESTE"/>
  </r>
  <r>
    <x v="19"/>
    <x v="7"/>
    <x v="4"/>
    <n v="277441360.22399998"/>
    <n v="277.44139999999999"/>
    <x v="0"/>
    <x v="19"/>
    <s v="NORDESTE"/>
  </r>
  <r>
    <x v="19"/>
    <x v="7"/>
    <x v="5"/>
    <n v="291294152.22000003"/>
    <n v="291.29419999999999"/>
    <x v="0"/>
    <x v="19"/>
    <s v="NORDESTE"/>
  </r>
  <r>
    <x v="9"/>
    <x v="7"/>
    <x v="0"/>
    <n v="591448599.71430004"/>
    <n v="591.44860000000006"/>
    <x v="0"/>
    <x v="9"/>
    <s v="NORDESTE"/>
  </r>
  <r>
    <x v="9"/>
    <x v="7"/>
    <x v="1"/>
    <n v="506457996.92659998"/>
    <n v="506.45800000000003"/>
    <x v="0"/>
    <x v="9"/>
    <s v="NORDESTE"/>
  </r>
  <r>
    <x v="9"/>
    <x v="7"/>
    <x v="2"/>
    <n v="592609181.42219996"/>
    <n v="592.60919999999999"/>
    <x v="0"/>
    <x v="9"/>
    <s v="NORDESTE"/>
  </r>
  <r>
    <x v="9"/>
    <x v="7"/>
    <x v="3"/>
    <n v="803078533.36249995"/>
    <n v="803.07849999999996"/>
    <x v="0"/>
    <x v="9"/>
    <s v="NORDESTE"/>
  </r>
  <r>
    <x v="9"/>
    <x v="7"/>
    <x v="4"/>
    <n v="940706625.69649994"/>
    <n v="940.70659999999998"/>
    <x v="0"/>
    <x v="9"/>
    <s v="NORDESTE"/>
  </r>
  <r>
    <x v="9"/>
    <x v="7"/>
    <x v="5"/>
    <n v="698686794.00160003"/>
    <n v="698.68679999999995"/>
    <x v="0"/>
    <x v="9"/>
    <s v="NORDESTE"/>
  </r>
  <r>
    <x v="10"/>
    <x v="7"/>
    <x v="0"/>
    <n v="9252152691.9493999"/>
    <n v="9252.1527000000006"/>
    <x v="0"/>
    <x v="10"/>
    <s v="SUDESTE"/>
  </r>
  <r>
    <x v="10"/>
    <x v="7"/>
    <x v="1"/>
    <n v="10040406733.1374"/>
    <n v="10040.4067"/>
    <x v="0"/>
    <x v="10"/>
    <s v="SUDESTE"/>
  </r>
  <r>
    <x v="10"/>
    <x v="7"/>
    <x v="2"/>
    <n v="9732044322.6686001"/>
    <n v="9732.0442999999996"/>
    <x v="0"/>
    <x v="10"/>
    <s v="SUDESTE"/>
  </r>
  <r>
    <x v="10"/>
    <x v="7"/>
    <x v="3"/>
    <n v="9751288248.9020996"/>
    <n v="9751.2882000000009"/>
    <x v="0"/>
    <x v="10"/>
    <s v="SUDESTE"/>
  </r>
  <r>
    <x v="10"/>
    <x v="7"/>
    <x v="4"/>
    <n v="11609291466.4793"/>
    <n v="11609.291499999999"/>
    <x v="0"/>
    <x v="10"/>
    <s v="SUDESTE"/>
  </r>
  <r>
    <x v="10"/>
    <x v="7"/>
    <x v="5"/>
    <n v="13470866318.4226"/>
    <n v="13470.8663"/>
    <x v="0"/>
    <x v="10"/>
    <s v="SUDESTE"/>
  </r>
  <r>
    <x v="20"/>
    <x v="7"/>
    <x v="0"/>
    <n v="270377230.12019998"/>
    <n v="270.37720000000002"/>
    <x v="0"/>
    <x v="20"/>
    <s v="SUDESTE"/>
  </r>
  <r>
    <x v="20"/>
    <x v="7"/>
    <x v="1"/>
    <n v="266435624.09709999"/>
    <n v="266.43560000000002"/>
    <x v="0"/>
    <x v="20"/>
    <s v="SUDESTE"/>
  </r>
  <r>
    <x v="20"/>
    <x v="7"/>
    <x v="2"/>
    <n v="247753368.44069999"/>
    <n v="247.7534"/>
    <x v="0"/>
    <x v="20"/>
    <s v="SUDESTE"/>
  </r>
  <r>
    <x v="20"/>
    <x v="7"/>
    <x v="3"/>
    <n v="255777599.85859999"/>
    <n v="255.77760000000001"/>
    <x v="0"/>
    <x v="20"/>
    <s v="SUDESTE"/>
  </r>
  <r>
    <x v="20"/>
    <x v="7"/>
    <x v="4"/>
    <n v="288309132.63569999"/>
    <n v="288.3091"/>
    <x v="0"/>
    <x v="20"/>
    <s v="SUDESTE"/>
  </r>
  <r>
    <x v="20"/>
    <x v="7"/>
    <x v="5"/>
    <n v="338942750.67180002"/>
    <n v="338.94279999999998"/>
    <x v="0"/>
    <x v="20"/>
    <s v="SUDESTE"/>
  </r>
  <r>
    <x v="26"/>
    <x v="7"/>
    <x v="0"/>
    <n v="238870246.0079"/>
    <n v="238.87020000000001"/>
    <x v="0"/>
    <x v="26"/>
    <s v="SUDESTE"/>
  </r>
  <r>
    <x v="26"/>
    <x v="7"/>
    <x v="1"/>
    <n v="270021552.91659999"/>
    <n v="270.02159999999998"/>
    <x v="0"/>
    <x v="26"/>
    <s v="SUDESTE"/>
  </r>
  <r>
    <x v="26"/>
    <x v="7"/>
    <x v="2"/>
    <n v="257343795.76190001"/>
    <n v="257.34379999999999"/>
    <x v="0"/>
    <x v="26"/>
    <s v="SUDESTE"/>
  </r>
  <r>
    <x v="26"/>
    <x v="7"/>
    <x v="3"/>
    <n v="288177728.8545"/>
    <n v="288.17770000000002"/>
    <x v="0"/>
    <x v="26"/>
    <s v="SUDESTE"/>
  </r>
  <r>
    <x v="26"/>
    <x v="7"/>
    <x v="4"/>
    <n v="320933940.8222"/>
    <n v="320.93389999999999"/>
    <x v="0"/>
    <x v="26"/>
    <s v="SUDESTE"/>
  </r>
  <r>
    <x v="26"/>
    <x v="7"/>
    <x v="5"/>
    <n v="324912245.51370001"/>
    <n v="324.91219999999998"/>
    <x v="0"/>
    <x v="26"/>
    <s v="SUDESTE"/>
  </r>
  <r>
    <x v="11"/>
    <x v="7"/>
    <x v="0"/>
    <n v="39863114037.826897"/>
    <n v="39863.114000000001"/>
    <x v="0"/>
    <x v="11"/>
    <s v="SUDESTE"/>
  </r>
  <r>
    <x v="11"/>
    <x v="7"/>
    <x v="1"/>
    <n v="37809443034.779198"/>
    <n v="37809.442999999999"/>
    <x v="0"/>
    <x v="11"/>
    <s v="SUDESTE"/>
  </r>
  <r>
    <x v="11"/>
    <x v="7"/>
    <x v="2"/>
    <n v="39244660830.1222"/>
    <n v="39244.660799999998"/>
    <x v="0"/>
    <x v="11"/>
    <s v="SUDESTE"/>
  </r>
  <r>
    <x v="11"/>
    <x v="7"/>
    <x v="3"/>
    <n v="40413308998.770401"/>
    <n v="40413.309000000001"/>
    <x v="0"/>
    <x v="11"/>
    <s v="SUDESTE"/>
  </r>
  <r>
    <x v="11"/>
    <x v="7"/>
    <x v="4"/>
    <n v="44300677261.032204"/>
    <n v="44300.677300000003"/>
    <x v="0"/>
    <x v="11"/>
    <s v="SUDESTE"/>
  </r>
  <r>
    <x v="11"/>
    <x v="7"/>
    <x v="5"/>
    <n v="52978169518.287498"/>
    <n v="52978.169500000004"/>
    <x v="0"/>
    <x v="11"/>
    <s v="SUDESTE"/>
  </r>
  <r>
    <x v="12"/>
    <x v="7"/>
    <x v="0"/>
    <n v="5931908346.5797997"/>
    <n v="5931.9083000000001"/>
    <x v="0"/>
    <x v="12"/>
    <s v="SUL"/>
  </r>
  <r>
    <x v="12"/>
    <x v="7"/>
    <x v="1"/>
    <n v="5156385588.4940996"/>
    <n v="5156.3855999999996"/>
    <x v="0"/>
    <x v="12"/>
    <s v="SUL"/>
  </r>
  <r>
    <x v="12"/>
    <x v="7"/>
    <x v="2"/>
    <n v="4724886128.6938"/>
    <n v="4724.8860999999997"/>
    <x v="0"/>
    <x v="12"/>
    <s v="SUL"/>
  </r>
  <r>
    <x v="12"/>
    <x v="7"/>
    <x v="3"/>
    <n v="4962099382.7974997"/>
    <n v="4962.0994000000001"/>
    <x v="0"/>
    <x v="12"/>
    <s v="SUL"/>
  </r>
  <r>
    <x v="12"/>
    <x v="7"/>
    <x v="4"/>
    <n v="5050372675.2103996"/>
    <n v="5050.3726999999999"/>
    <x v="0"/>
    <x v="12"/>
    <s v="SUL"/>
  </r>
  <r>
    <x v="12"/>
    <x v="7"/>
    <x v="5"/>
    <n v="5439906895.1794996"/>
    <n v="5439.9069"/>
    <x v="0"/>
    <x v="12"/>
    <s v="SUL"/>
  </r>
  <r>
    <x v="21"/>
    <x v="7"/>
    <x v="0"/>
    <n v="44136953.025799997"/>
    <n v="44.137"/>
    <x v="0"/>
    <x v="21"/>
    <s v="SUL"/>
  </r>
  <r>
    <x v="21"/>
    <x v="7"/>
    <x v="1"/>
    <n v="25053076.094599999"/>
    <n v="25.053100000000001"/>
    <x v="0"/>
    <x v="21"/>
    <s v="SUL"/>
  </r>
  <r>
    <x v="21"/>
    <x v="7"/>
    <x v="2"/>
    <n v="23506583.467"/>
    <n v="23.506599999999999"/>
    <x v="0"/>
    <x v="21"/>
    <s v="SUL"/>
  </r>
  <r>
    <x v="21"/>
    <x v="7"/>
    <x v="3"/>
    <n v="28351452.662700001"/>
    <n v="28.351500000000001"/>
    <x v="0"/>
    <x v="21"/>
    <s v="SUL"/>
  </r>
  <r>
    <x v="21"/>
    <x v="7"/>
    <x v="4"/>
    <n v="28325289.397"/>
    <n v="28.325299999999999"/>
    <x v="0"/>
    <x v="21"/>
    <s v="SUL"/>
  </r>
  <r>
    <x v="21"/>
    <x v="7"/>
    <x v="5"/>
    <n v="31000838.409400001"/>
    <n v="31.000800000000002"/>
    <x v="0"/>
    <x v="21"/>
    <s v="SUL"/>
  </r>
  <r>
    <x v="22"/>
    <x v="7"/>
    <x v="0"/>
    <n v="96361297.840499997"/>
    <n v="96.3613"/>
    <x v="0"/>
    <x v="22"/>
    <s v="SUL"/>
  </r>
  <r>
    <x v="22"/>
    <x v="7"/>
    <x v="1"/>
    <n v="80783931.740999997"/>
    <n v="80.783900000000003"/>
    <x v="0"/>
    <x v="22"/>
    <s v="SUL"/>
  </r>
  <r>
    <x v="22"/>
    <x v="7"/>
    <x v="2"/>
    <n v="66034069.489"/>
    <n v="66.034099999999995"/>
    <x v="0"/>
    <x v="22"/>
    <s v="SUL"/>
  </r>
  <r>
    <x v="22"/>
    <x v="7"/>
    <x v="3"/>
    <n v="84678900.944000006"/>
    <n v="84.678899999999999"/>
    <x v="0"/>
    <x v="22"/>
    <s v="SUL"/>
  </r>
  <r>
    <x v="22"/>
    <x v="7"/>
    <x v="4"/>
    <n v="62365376.4956"/>
    <n v="62.365400000000001"/>
    <x v="0"/>
    <x v="22"/>
    <s v="SUL"/>
  </r>
  <r>
    <x v="22"/>
    <x v="7"/>
    <x v="5"/>
    <n v="67091797.819799997"/>
    <n v="67.091800000000006"/>
    <x v="0"/>
    <x v="22"/>
    <s v="SUL"/>
  </r>
  <r>
    <x v="13"/>
    <x v="7"/>
    <x v="0"/>
    <n v="6991071134.0314999"/>
    <n v="6991.0711000000001"/>
    <x v="0"/>
    <x v="13"/>
    <s v="CENTRO-OESTE"/>
  </r>
  <r>
    <x v="13"/>
    <x v="7"/>
    <x v="1"/>
    <n v="6721786311.6870003"/>
    <n v="6721.7862999999998"/>
    <x v="0"/>
    <x v="13"/>
    <s v="CENTRO-OESTE"/>
  </r>
  <r>
    <x v="13"/>
    <x v="7"/>
    <x v="2"/>
    <n v="5874049791.6575003"/>
    <n v="5874.0497999999998"/>
    <x v="0"/>
    <x v="13"/>
    <s v="CENTRO-OESTE"/>
  </r>
  <r>
    <x v="13"/>
    <x v="7"/>
    <x v="3"/>
    <n v="6781691570.4256001"/>
    <n v="6781.6916000000001"/>
    <x v="0"/>
    <x v="13"/>
    <s v="CENTRO-OESTE"/>
  </r>
  <r>
    <x v="13"/>
    <x v="7"/>
    <x v="4"/>
    <n v="6150904569.8193998"/>
    <n v="6150.9045999999998"/>
    <x v="0"/>
    <x v="13"/>
    <s v="CENTRO-OESTE"/>
  </r>
  <r>
    <x v="13"/>
    <x v="7"/>
    <x v="5"/>
    <n v="6556505036.5215998"/>
    <n v="6556.5050000000001"/>
    <x v="0"/>
    <x v="13"/>
    <s v="CENTRO-OESTE"/>
  </r>
  <r>
    <x v="14"/>
    <x v="7"/>
    <x v="0"/>
    <n v="2881289735.5499001"/>
    <n v="2881.2896999999998"/>
    <x v="0"/>
    <x v="14"/>
    <s v="CENTRO-OESTE"/>
  </r>
  <r>
    <x v="14"/>
    <x v="7"/>
    <x v="1"/>
    <n v="3000901391.5764999"/>
    <n v="3000.9014000000002"/>
    <x v="0"/>
    <x v="14"/>
    <s v="CENTRO-OESTE"/>
  </r>
  <r>
    <x v="14"/>
    <x v="7"/>
    <x v="2"/>
    <n v="2644494568.2764001"/>
    <n v="2644.4946"/>
    <x v="0"/>
    <x v="14"/>
    <s v="CENTRO-OESTE"/>
  </r>
  <r>
    <x v="14"/>
    <x v="7"/>
    <x v="3"/>
    <n v="2774989963.1533999"/>
    <n v="2774.99"/>
    <x v="0"/>
    <x v="14"/>
    <s v="CENTRO-OESTE"/>
  </r>
  <r>
    <x v="14"/>
    <x v="7"/>
    <x v="4"/>
    <n v="2617449331.1866999"/>
    <n v="2617.4493000000002"/>
    <x v="0"/>
    <x v="14"/>
    <s v="CENTRO-OESTE"/>
  </r>
  <r>
    <x v="14"/>
    <x v="7"/>
    <x v="5"/>
    <n v="2757413598.5306001"/>
    <n v="2757.4135999999999"/>
    <x v="0"/>
    <x v="14"/>
    <s v="CENTRO-OESTE"/>
  </r>
  <r>
    <x v="15"/>
    <x v="7"/>
    <x v="0"/>
    <n v="10356633692.490999"/>
    <n v="10356.6337"/>
    <x v="0"/>
    <x v="15"/>
    <s v="CENTRO-OESTE"/>
  </r>
  <r>
    <x v="15"/>
    <x v="7"/>
    <x v="1"/>
    <n v="9735133893.9181995"/>
    <n v="9735.1339000000007"/>
    <x v="0"/>
    <x v="15"/>
    <s v="CENTRO-OESTE"/>
  </r>
  <r>
    <x v="15"/>
    <x v="7"/>
    <x v="2"/>
    <n v="9434366071.4559002"/>
    <n v="9434.3660999999993"/>
    <x v="0"/>
    <x v="15"/>
    <s v="CENTRO-OESTE"/>
  </r>
  <r>
    <x v="15"/>
    <x v="7"/>
    <x v="3"/>
    <n v="10413827306.1605"/>
    <n v="10413.827300000001"/>
    <x v="0"/>
    <x v="15"/>
    <s v="CENTRO-OESTE"/>
  </r>
  <r>
    <x v="15"/>
    <x v="7"/>
    <x v="4"/>
    <n v="11346588453.045799"/>
    <n v="11346.5885"/>
    <x v="0"/>
    <x v="15"/>
    <s v="CENTRO-OESTE"/>
  </r>
  <r>
    <x v="15"/>
    <x v="7"/>
    <x v="5"/>
    <n v="12573539348.181801"/>
    <n v="12573.5393"/>
    <x v="0"/>
    <x v="15"/>
    <s v="CENTRO-OESTE"/>
  </r>
  <r>
    <x v="27"/>
    <x v="7"/>
    <x v="0"/>
    <n v="2457027.3196999999"/>
    <n v="2.4569999999999999"/>
    <x v="0"/>
    <x v="27"/>
    <s v="CENTRO-OESTE"/>
  </r>
  <r>
    <x v="27"/>
    <x v="7"/>
    <x v="1"/>
    <n v="2252300.1675"/>
    <n v="2.2523"/>
    <x v="0"/>
    <x v="27"/>
    <s v="CENTRO-OESTE"/>
  </r>
  <r>
    <x v="27"/>
    <x v="7"/>
    <x v="2"/>
    <n v="2132911.1367000001"/>
    <n v="2.1328999999999998"/>
    <x v="0"/>
    <x v="27"/>
    <s v="CENTRO-OESTE"/>
  </r>
  <r>
    <x v="27"/>
    <x v="7"/>
    <x v="3"/>
    <n v="2485502.6864999998"/>
    <n v="2.4855"/>
    <x v="0"/>
    <x v="27"/>
    <s v="CENTRO-OESTE"/>
  </r>
  <r>
    <x v="27"/>
    <x v="7"/>
    <x v="4"/>
    <n v="2622357.0641000001"/>
    <n v="2.6223999999999998"/>
    <x v="0"/>
    <x v="27"/>
    <s v="CENTRO-OESTE"/>
  </r>
  <r>
    <x v="27"/>
    <x v="7"/>
    <x v="5"/>
    <n v="2730220.0293000001"/>
    <n v="2.7302"/>
    <x v="0"/>
    <x v="27"/>
    <s v="CENTRO-OESTE"/>
  </r>
  <r>
    <x v="16"/>
    <x v="7"/>
    <x v="0"/>
    <n v="95063158019.124405"/>
    <n v="95063.157999999996"/>
    <x v="0"/>
    <x v="16"/>
    <s v="BRASIL"/>
  </r>
  <r>
    <x v="16"/>
    <x v="7"/>
    <x v="1"/>
    <n v="85883897248.909607"/>
    <n v="85883.897200000007"/>
    <x v="0"/>
    <x v="16"/>
    <s v="BRASIL"/>
  </r>
  <r>
    <x v="16"/>
    <x v="7"/>
    <x v="2"/>
    <n v="83219309418.537704"/>
    <n v="83219.309399999998"/>
    <x v="0"/>
    <x v="16"/>
    <s v="BRASIL"/>
  </r>
  <r>
    <x v="16"/>
    <x v="7"/>
    <x v="3"/>
    <n v="87379315357.337296"/>
    <n v="87379.315400000007"/>
    <x v="0"/>
    <x v="16"/>
    <s v="BRASIL"/>
  </r>
  <r>
    <x v="16"/>
    <x v="7"/>
    <x v="4"/>
    <n v="94421062002.917496"/>
    <n v="94421.062000000005"/>
    <x v="0"/>
    <x v="16"/>
    <s v="BRASIL"/>
  </r>
  <r>
    <x v="16"/>
    <x v="7"/>
    <x v="5"/>
    <n v="109953771503.94501"/>
    <n v="109953.7715"/>
    <x v="0"/>
    <x v="16"/>
    <s v="BRASIL"/>
  </r>
  <r>
    <x v="0"/>
    <x v="8"/>
    <x v="0"/>
    <n v="50925654.216399997"/>
    <n v="50.925699999999999"/>
    <x v="0"/>
    <x v="0"/>
    <s v="NORTE"/>
  </r>
  <r>
    <x v="0"/>
    <x v="8"/>
    <x v="1"/>
    <n v="74759275.039100006"/>
    <n v="74.759299999999996"/>
    <x v="0"/>
    <x v="0"/>
    <s v="NORTE"/>
  </r>
  <r>
    <x v="0"/>
    <x v="8"/>
    <x v="2"/>
    <n v="78316635.842700005"/>
    <n v="78.316599999999994"/>
    <x v="0"/>
    <x v="0"/>
    <s v="NORTE"/>
  </r>
  <r>
    <x v="0"/>
    <x v="8"/>
    <x v="3"/>
    <n v="45075291.402400002"/>
    <n v="45.075299999999999"/>
    <x v="0"/>
    <x v="0"/>
    <s v="NORTE"/>
  </r>
  <r>
    <x v="0"/>
    <x v="8"/>
    <x v="4"/>
    <n v="31382346.707899999"/>
    <n v="31.382300000000001"/>
    <x v="0"/>
    <x v="0"/>
    <s v="NORTE"/>
  </r>
  <r>
    <x v="0"/>
    <x v="8"/>
    <x v="5"/>
    <n v="15684317.4608"/>
    <n v="15.6843"/>
    <x v="0"/>
    <x v="0"/>
    <s v="NORTE"/>
  </r>
  <r>
    <x v="1"/>
    <x v="8"/>
    <x v="0"/>
    <n v="18214198.386399999"/>
    <n v="18.214200000000002"/>
    <x v="0"/>
    <x v="1"/>
    <s v="NORTE"/>
  </r>
  <r>
    <x v="1"/>
    <x v="8"/>
    <x v="1"/>
    <n v="23626688.389199998"/>
    <n v="23.6267"/>
    <x v="0"/>
    <x v="1"/>
    <s v="NORTE"/>
  </r>
  <r>
    <x v="1"/>
    <x v="8"/>
    <x v="2"/>
    <n v="19418520.790100001"/>
    <n v="19.418500000000002"/>
    <x v="0"/>
    <x v="1"/>
    <s v="NORTE"/>
  </r>
  <r>
    <x v="1"/>
    <x v="8"/>
    <x v="3"/>
    <n v="15911421.1381"/>
    <n v="15.9114"/>
    <x v="0"/>
    <x v="1"/>
    <s v="NORTE"/>
  </r>
  <r>
    <x v="1"/>
    <x v="8"/>
    <x v="4"/>
    <n v="15341666.356699999"/>
    <n v="15.341699999999999"/>
    <x v="0"/>
    <x v="1"/>
    <s v="NORTE"/>
  </r>
  <r>
    <x v="1"/>
    <x v="8"/>
    <x v="5"/>
    <n v="15376763.879000001"/>
    <n v="15.376799999999999"/>
    <x v="0"/>
    <x v="1"/>
    <s v="NORTE"/>
  </r>
  <r>
    <x v="23"/>
    <x v="8"/>
    <x v="0"/>
    <n v="25501107.2346"/>
    <n v="25.501100000000001"/>
    <x v="0"/>
    <x v="23"/>
    <s v="NORTE"/>
  </r>
  <r>
    <x v="23"/>
    <x v="8"/>
    <x v="3"/>
    <n v="31891436.565000001"/>
    <n v="31.891400000000001"/>
    <x v="0"/>
    <x v="23"/>
    <s v="NORTE"/>
  </r>
  <r>
    <x v="23"/>
    <x v="8"/>
    <x v="4"/>
    <n v="31450917.778200001"/>
    <n v="31.450900000000001"/>
    <x v="0"/>
    <x v="23"/>
    <s v="NORTE"/>
  </r>
  <r>
    <x v="23"/>
    <x v="8"/>
    <x v="5"/>
    <n v="34915514.2359"/>
    <n v="34.915500000000002"/>
    <x v="0"/>
    <x v="23"/>
    <s v="NORTE"/>
  </r>
  <r>
    <x v="24"/>
    <x v="8"/>
    <x v="0"/>
    <n v="11104067.2742"/>
    <n v="11.104100000000001"/>
    <x v="0"/>
    <x v="24"/>
    <s v="NORTE"/>
  </r>
  <r>
    <x v="24"/>
    <x v="8"/>
    <x v="1"/>
    <n v="17025537.6602"/>
    <n v="17.025500000000001"/>
    <x v="0"/>
    <x v="24"/>
    <s v="NORTE"/>
  </r>
  <r>
    <x v="24"/>
    <x v="8"/>
    <x v="3"/>
    <n v="14793150.5474"/>
    <n v="14.793200000000001"/>
    <x v="0"/>
    <x v="24"/>
    <s v="NORTE"/>
  </r>
  <r>
    <x v="24"/>
    <x v="8"/>
    <x v="4"/>
    <n v="13313478.620100001"/>
    <n v="13.313499999999999"/>
    <x v="0"/>
    <x v="24"/>
    <s v="NORTE"/>
  </r>
  <r>
    <x v="24"/>
    <x v="8"/>
    <x v="5"/>
    <n v="6684968.6146999998"/>
    <n v="6.6849999999999996"/>
    <x v="0"/>
    <x v="24"/>
    <s v="NORTE"/>
  </r>
  <r>
    <x v="17"/>
    <x v="8"/>
    <x v="0"/>
    <n v="51397070.143399999"/>
    <n v="51.397100000000002"/>
    <x v="0"/>
    <x v="17"/>
    <s v="NORTE"/>
  </r>
  <r>
    <x v="17"/>
    <x v="8"/>
    <x v="1"/>
    <n v="68244462.542400002"/>
    <n v="68.244500000000002"/>
    <x v="0"/>
    <x v="17"/>
    <s v="NORTE"/>
  </r>
  <r>
    <x v="17"/>
    <x v="8"/>
    <x v="2"/>
    <n v="96937874.5836"/>
    <n v="96.937899999999999"/>
    <x v="0"/>
    <x v="17"/>
    <s v="NORTE"/>
  </r>
  <r>
    <x v="17"/>
    <x v="8"/>
    <x v="3"/>
    <n v="102316331.7192"/>
    <n v="102.3163"/>
    <x v="0"/>
    <x v="17"/>
    <s v="NORTE"/>
  </r>
  <r>
    <x v="17"/>
    <x v="8"/>
    <x v="4"/>
    <n v="105400081.0775"/>
    <n v="105.40009999999999"/>
    <x v="0"/>
    <x v="17"/>
    <s v="NORTE"/>
  </r>
  <r>
    <x v="17"/>
    <x v="8"/>
    <x v="5"/>
    <n v="109313781.7916"/>
    <n v="109.3138"/>
    <x v="0"/>
    <x v="17"/>
    <s v="NORTE"/>
  </r>
  <r>
    <x v="25"/>
    <x v="8"/>
    <x v="0"/>
    <n v="2365399.2396"/>
    <n v="2.3654000000000002"/>
    <x v="0"/>
    <x v="25"/>
    <s v="NORTE"/>
  </r>
  <r>
    <x v="25"/>
    <x v="8"/>
    <x v="1"/>
    <n v="3734484.4186"/>
    <n v="3.7345000000000002"/>
    <x v="0"/>
    <x v="25"/>
    <s v="NORTE"/>
  </r>
  <r>
    <x v="25"/>
    <x v="8"/>
    <x v="3"/>
    <n v="11954014.219799999"/>
    <n v="11.954000000000001"/>
    <x v="0"/>
    <x v="25"/>
    <s v="NORTE"/>
  </r>
  <r>
    <x v="25"/>
    <x v="8"/>
    <x v="4"/>
    <n v="2778636.3553999998"/>
    <n v="2.7786"/>
    <x v="0"/>
    <x v="25"/>
    <s v="NORTE"/>
  </r>
  <r>
    <x v="25"/>
    <x v="8"/>
    <x v="5"/>
    <n v="5839742.6979"/>
    <n v="5.8396999999999997"/>
    <x v="0"/>
    <x v="25"/>
    <s v="NORTE"/>
  </r>
  <r>
    <x v="2"/>
    <x v="8"/>
    <x v="0"/>
    <n v="56401737.873199999"/>
    <n v="56.401699999999998"/>
    <x v="0"/>
    <x v="2"/>
    <s v="NORTE"/>
  </r>
  <r>
    <x v="2"/>
    <x v="8"/>
    <x v="1"/>
    <n v="119993945.31290001"/>
    <n v="119.9939"/>
    <x v="0"/>
    <x v="2"/>
    <s v="NORTE"/>
  </r>
  <r>
    <x v="2"/>
    <x v="8"/>
    <x v="2"/>
    <n v="106557340.7771"/>
    <n v="106.5573"/>
    <x v="0"/>
    <x v="2"/>
    <s v="NORTE"/>
  </r>
  <r>
    <x v="2"/>
    <x v="8"/>
    <x v="3"/>
    <n v="167774939.16049999"/>
    <n v="167.7749"/>
    <x v="0"/>
    <x v="2"/>
    <s v="NORTE"/>
  </r>
  <r>
    <x v="2"/>
    <x v="8"/>
    <x v="4"/>
    <n v="197982128.30610001"/>
    <n v="197.9821"/>
    <x v="0"/>
    <x v="2"/>
    <s v="NORTE"/>
  </r>
  <r>
    <x v="2"/>
    <x v="8"/>
    <x v="5"/>
    <n v="232533671.62529999"/>
    <n v="232.53370000000001"/>
    <x v="0"/>
    <x v="2"/>
    <s v="NORTE"/>
  </r>
  <r>
    <x v="3"/>
    <x v="8"/>
    <x v="0"/>
    <n v="108145932.2404"/>
    <n v="108.1459"/>
    <x v="0"/>
    <x v="3"/>
    <s v="NORDESTE"/>
  </r>
  <r>
    <x v="3"/>
    <x v="8"/>
    <x v="1"/>
    <n v="147899500.31169999"/>
    <n v="147.89949999999999"/>
    <x v="0"/>
    <x v="3"/>
    <s v="NORDESTE"/>
  </r>
  <r>
    <x v="3"/>
    <x v="8"/>
    <x v="2"/>
    <n v="88693224.782499999"/>
    <n v="88.693200000000004"/>
    <x v="0"/>
    <x v="3"/>
    <s v="NORDESTE"/>
  </r>
  <r>
    <x v="3"/>
    <x v="8"/>
    <x v="3"/>
    <n v="95003189.356800005"/>
    <n v="95.003200000000007"/>
    <x v="0"/>
    <x v="3"/>
    <s v="NORDESTE"/>
  </r>
  <r>
    <x v="3"/>
    <x v="8"/>
    <x v="4"/>
    <n v="85365737.740700006"/>
    <n v="85.365700000000004"/>
    <x v="0"/>
    <x v="3"/>
    <s v="NORDESTE"/>
  </r>
  <r>
    <x v="3"/>
    <x v="8"/>
    <x v="5"/>
    <n v="87320026.592899993"/>
    <n v="87.32"/>
    <x v="0"/>
    <x v="3"/>
    <s v="NORDESTE"/>
  </r>
  <r>
    <x v="4"/>
    <x v="8"/>
    <x v="2"/>
    <n v="481065795.87150002"/>
    <n v="481.06580000000002"/>
    <x v="0"/>
    <x v="4"/>
    <s v="NORDESTE"/>
  </r>
  <r>
    <x v="4"/>
    <x v="8"/>
    <x v="3"/>
    <n v="286860698.28460002"/>
    <n v="286.86070000000001"/>
    <x v="0"/>
    <x v="4"/>
    <s v="NORDESTE"/>
  </r>
  <r>
    <x v="4"/>
    <x v="8"/>
    <x v="4"/>
    <n v="298793254.91960001"/>
    <n v="298.79329999999999"/>
    <x v="0"/>
    <x v="4"/>
    <s v="NORDESTE"/>
  </r>
  <r>
    <x v="4"/>
    <x v="8"/>
    <x v="5"/>
    <n v="319168869.97149998"/>
    <n v="319.16890000000001"/>
    <x v="0"/>
    <x v="4"/>
    <s v="NORDESTE"/>
  </r>
  <r>
    <x v="5"/>
    <x v="8"/>
    <x v="0"/>
    <n v="602998458.04999995"/>
    <n v="602.99850000000004"/>
    <x v="0"/>
    <x v="5"/>
    <s v="NORDESTE"/>
  </r>
  <r>
    <x v="5"/>
    <x v="8"/>
    <x v="1"/>
    <n v="436883173.60659999"/>
    <n v="436.88319999999999"/>
    <x v="0"/>
    <x v="5"/>
    <s v="NORDESTE"/>
  </r>
  <r>
    <x v="5"/>
    <x v="8"/>
    <x v="2"/>
    <n v="768739957.99039996"/>
    <n v="768.74"/>
    <x v="0"/>
    <x v="5"/>
    <s v="NORDESTE"/>
  </r>
  <r>
    <x v="5"/>
    <x v="8"/>
    <x v="3"/>
    <n v="650932030.88460004"/>
    <n v="650.93200000000002"/>
    <x v="0"/>
    <x v="5"/>
    <s v="NORDESTE"/>
  </r>
  <r>
    <x v="5"/>
    <x v="8"/>
    <x v="4"/>
    <n v="523528997.6124"/>
    <n v="523.529"/>
    <x v="0"/>
    <x v="5"/>
    <s v="NORDESTE"/>
  </r>
  <r>
    <x v="5"/>
    <x v="8"/>
    <x v="5"/>
    <n v="380358727.93790001"/>
    <n v="380.3587"/>
    <x v="0"/>
    <x v="5"/>
    <s v="NORDESTE"/>
  </r>
  <r>
    <x v="6"/>
    <x v="8"/>
    <x v="0"/>
    <n v="67283811.617400005"/>
    <n v="67.283799999999999"/>
    <x v="0"/>
    <x v="6"/>
    <s v="NORDESTE"/>
  </r>
  <r>
    <x v="6"/>
    <x v="8"/>
    <x v="1"/>
    <n v="101485193.9656"/>
    <n v="101.48520000000001"/>
    <x v="0"/>
    <x v="6"/>
    <s v="NORDESTE"/>
  </r>
  <r>
    <x v="6"/>
    <x v="8"/>
    <x v="2"/>
    <n v="160309139.1688"/>
    <n v="160.3091"/>
    <x v="0"/>
    <x v="6"/>
    <s v="NORDESTE"/>
  </r>
  <r>
    <x v="6"/>
    <x v="8"/>
    <x v="3"/>
    <n v="54856540.451099999"/>
    <n v="54.856499999999997"/>
    <x v="0"/>
    <x v="6"/>
    <s v="NORDESTE"/>
  </r>
  <r>
    <x v="6"/>
    <x v="8"/>
    <x v="4"/>
    <n v="105696676.4207"/>
    <n v="105.69670000000001"/>
    <x v="0"/>
    <x v="6"/>
    <s v="NORDESTE"/>
  </r>
  <r>
    <x v="6"/>
    <x v="8"/>
    <x v="5"/>
    <n v="86192202.859699994"/>
    <n v="86.1922"/>
    <x v="0"/>
    <x v="6"/>
    <s v="NORDESTE"/>
  </r>
  <r>
    <x v="7"/>
    <x v="8"/>
    <x v="0"/>
    <n v="129200861.6499"/>
    <n v="129.20089999999999"/>
    <x v="0"/>
    <x v="7"/>
    <s v="NORDESTE"/>
  </r>
  <r>
    <x v="7"/>
    <x v="8"/>
    <x v="1"/>
    <n v="109377287.9286"/>
    <n v="109.37730000000001"/>
    <x v="0"/>
    <x v="7"/>
    <s v="NORDESTE"/>
  </r>
  <r>
    <x v="7"/>
    <x v="8"/>
    <x v="2"/>
    <n v="206261664.83579999"/>
    <n v="206.26169999999999"/>
    <x v="0"/>
    <x v="7"/>
    <s v="NORDESTE"/>
  </r>
  <r>
    <x v="7"/>
    <x v="8"/>
    <x v="3"/>
    <n v="130309910.5108"/>
    <n v="130.3099"/>
    <x v="0"/>
    <x v="7"/>
    <s v="NORDESTE"/>
  </r>
  <r>
    <x v="7"/>
    <x v="8"/>
    <x v="4"/>
    <n v="161080119.33590001"/>
    <n v="161.08009999999999"/>
    <x v="0"/>
    <x v="7"/>
    <s v="NORDESTE"/>
  </r>
  <r>
    <x v="7"/>
    <x v="8"/>
    <x v="5"/>
    <n v="151033492.745"/>
    <n v="151.0335"/>
    <x v="0"/>
    <x v="7"/>
    <s v="NORDESTE"/>
  </r>
  <r>
    <x v="18"/>
    <x v="8"/>
    <x v="0"/>
    <n v="160880421.16940001"/>
    <n v="160.88040000000001"/>
    <x v="0"/>
    <x v="18"/>
    <s v="NORDESTE"/>
  </r>
  <r>
    <x v="18"/>
    <x v="8"/>
    <x v="1"/>
    <n v="231440612.62349999"/>
    <n v="231.44059999999999"/>
    <x v="0"/>
    <x v="18"/>
    <s v="NORDESTE"/>
  </r>
  <r>
    <x v="18"/>
    <x v="8"/>
    <x v="2"/>
    <n v="282879676.28839999"/>
    <n v="282.87970000000001"/>
    <x v="0"/>
    <x v="18"/>
    <s v="NORDESTE"/>
  </r>
  <r>
    <x v="18"/>
    <x v="8"/>
    <x v="3"/>
    <n v="427936459.19599998"/>
    <n v="427.93650000000002"/>
    <x v="0"/>
    <x v="18"/>
    <s v="NORDESTE"/>
  </r>
  <r>
    <x v="18"/>
    <x v="8"/>
    <x v="4"/>
    <n v="531815065.8743"/>
    <n v="531.81510000000003"/>
    <x v="0"/>
    <x v="18"/>
    <s v="NORDESTE"/>
  </r>
  <r>
    <x v="18"/>
    <x v="8"/>
    <x v="5"/>
    <n v="448056713.81440002"/>
    <n v="448.05669999999998"/>
    <x v="0"/>
    <x v="18"/>
    <s v="NORDESTE"/>
  </r>
  <r>
    <x v="8"/>
    <x v="8"/>
    <x v="0"/>
    <n v="27595316.192499999"/>
    <n v="27.595300000000002"/>
    <x v="0"/>
    <x v="8"/>
    <s v="NORDESTE"/>
  </r>
  <r>
    <x v="8"/>
    <x v="8"/>
    <x v="1"/>
    <n v="46154516.125600003"/>
    <n v="46.154499999999999"/>
    <x v="0"/>
    <x v="8"/>
    <s v="NORDESTE"/>
  </r>
  <r>
    <x v="8"/>
    <x v="8"/>
    <x v="2"/>
    <n v="74852605.152700007"/>
    <n v="74.852599999999995"/>
    <x v="0"/>
    <x v="8"/>
    <s v="NORDESTE"/>
  </r>
  <r>
    <x v="8"/>
    <x v="8"/>
    <x v="3"/>
    <n v="80144050.657399997"/>
    <n v="80.144099999999995"/>
    <x v="0"/>
    <x v="8"/>
    <s v="NORDESTE"/>
  </r>
  <r>
    <x v="8"/>
    <x v="8"/>
    <x v="4"/>
    <n v="60897570.307400003"/>
    <n v="60.897599999999997"/>
    <x v="0"/>
    <x v="8"/>
    <s v="NORDESTE"/>
  </r>
  <r>
    <x v="8"/>
    <x v="8"/>
    <x v="5"/>
    <n v="82173164.207100004"/>
    <n v="82.173199999999994"/>
    <x v="0"/>
    <x v="8"/>
    <s v="NORDESTE"/>
  </r>
  <r>
    <x v="19"/>
    <x v="8"/>
    <x v="2"/>
    <n v="15349982.601600001"/>
    <n v="15.35"/>
    <x v="0"/>
    <x v="19"/>
    <s v="NORDESTE"/>
  </r>
  <r>
    <x v="19"/>
    <x v="8"/>
    <x v="3"/>
    <n v="7131028.9709999999"/>
    <n v="7.1310000000000002"/>
    <x v="0"/>
    <x v="19"/>
    <s v="NORDESTE"/>
  </r>
  <r>
    <x v="19"/>
    <x v="8"/>
    <x v="4"/>
    <n v="12262533.0943"/>
    <n v="12.262499999999999"/>
    <x v="0"/>
    <x v="19"/>
    <s v="NORDESTE"/>
  </r>
  <r>
    <x v="19"/>
    <x v="8"/>
    <x v="5"/>
    <n v="4749003.4819999998"/>
    <n v="4.7489999999999997"/>
    <x v="0"/>
    <x v="19"/>
    <s v="NORDESTE"/>
  </r>
  <r>
    <x v="9"/>
    <x v="8"/>
    <x v="0"/>
    <n v="476459839.4788"/>
    <n v="476.45979999999997"/>
    <x v="0"/>
    <x v="9"/>
    <s v="NORDESTE"/>
  </r>
  <r>
    <x v="9"/>
    <x v="8"/>
    <x v="1"/>
    <n v="1440055710.3543999"/>
    <n v="1440.0556999999999"/>
    <x v="0"/>
    <x v="9"/>
    <s v="NORDESTE"/>
  </r>
  <r>
    <x v="9"/>
    <x v="8"/>
    <x v="2"/>
    <n v="1548357242.1041999"/>
    <n v="1548.3571999999999"/>
    <x v="0"/>
    <x v="9"/>
    <s v="NORDESTE"/>
  </r>
  <r>
    <x v="9"/>
    <x v="8"/>
    <x v="3"/>
    <n v="875961760.52059996"/>
    <n v="875.96180000000004"/>
    <x v="0"/>
    <x v="9"/>
    <s v="NORDESTE"/>
  </r>
  <r>
    <x v="9"/>
    <x v="8"/>
    <x v="4"/>
    <n v="1210052082.0694001"/>
    <n v="1210.0521000000001"/>
    <x v="0"/>
    <x v="9"/>
    <s v="NORDESTE"/>
  </r>
  <r>
    <x v="9"/>
    <x v="8"/>
    <x v="5"/>
    <n v="1205592472.6987"/>
    <n v="1205.5925"/>
    <x v="0"/>
    <x v="9"/>
    <s v="NORDESTE"/>
  </r>
  <r>
    <x v="10"/>
    <x v="8"/>
    <x v="0"/>
    <n v="1453340220.6805999"/>
    <n v="1453.3402000000001"/>
    <x v="0"/>
    <x v="10"/>
    <s v="SUDESTE"/>
  </r>
  <r>
    <x v="10"/>
    <x v="8"/>
    <x v="1"/>
    <n v="2880780938.3112001"/>
    <n v="2880.7809000000002"/>
    <x v="0"/>
    <x v="10"/>
    <s v="SUDESTE"/>
  </r>
  <r>
    <x v="10"/>
    <x v="8"/>
    <x v="2"/>
    <n v="3099058293.4839001"/>
    <n v="3099.0583000000001"/>
    <x v="0"/>
    <x v="10"/>
    <s v="SUDESTE"/>
  </r>
  <r>
    <x v="10"/>
    <x v="8"/>
    <x v="3"/>
    <n v="2558777462.1799998"/>
    <n v="2558.7775000000001"/>
    <x v="0"/>
    <x v="10"/>
    <s v="SUDESTE"/>
  </r>
  <r>
    <x v="10"/>
    <x v="8"/>
    <x v="4"/>
    <n v="2331013052.8782001"/>
    <n v="2331.0131000000001"/>
    <x v="0"/>
    <x v="10"/>
    <s v="SUDESTE"/>
  </r>
  <r>
    <x v="10"/>
    <x v="8"/>
    <x v="5"/>
    <n v="2929919102.3814001"/>
    <n v="2929.9191000000001"/>
    <x v="0"/>
    <x v="10"/>
    <s v="SUDESTE"/>
  </r>
  <r>
    <x v="20"/>
    <x v="8"/>
    <x v="0"/>
    <n v="39071193.576800004"/>
    <n v="39.071199999999997"/>
    <x v="0"/>
    <x v="20"/>
    <s v="SUDESTE"/>
  </r>
  <r>
    <x v="20"/>
    <x v="8"/>
    <x v="1"/>
    <n v="52677365.3288"/>
    <n v="52.677399999999999"/>
    <x v="0"/>
    <x v="20"/>
    <s v="SUDESTE"/>
  </r>
  <r>
    <x v="20"/>
    <x v="8"/>
    <x v="2"/>
    <n v="58139736.934900001"/>
    <n v="58.139699999999998"/>
    <x v="0"/>
    <x v="20"/>
    <s v="SUDESTE"/>
  </r>
  <r>
    <x v="20"/>
    <x v="8"/>
    <x v="3"/>
    <n v="48833362.830200002"/>
    <n v="48.833399999999997"/>
    <x v="0"/>
    <x v="20"/>
    <s v="SUDESTE"/>
  </r>
  <r>
    <x v="20"/>
    <x v="8"/>
    <x v="4"/>
    <n v="53289266.4498"/>
    <n v="53.289299999999997"/>
    <x v="0"/>
    <x v="20"/>
    <s v="SUDESTE"/>
  </r>
  <r>
    <x v="20"/>
    <x v="8"/>
    <x v="5"/>
    <n v="54415783.887199998"/>
    <n v="54.415799999999997"/>
    <x v="0"/>
    <x v="20"/>
    <s v="SUDESTE"/>
  </r>
  <r>
    <x v="26"/>
    <x v="8"/>
    <x v="0"/>
    <n v="5766311.1460999995"/>
    <n v="5.7663000000000002"/>
    <x v="0"/>
    <x v="26"/>
    <s v="SUDESTE"/>
  </r>
  <r>
    <x v="26"/>
    <x v="8"/>
    <x v="1"/>
    <n v="6056564.9193000002"/>
    <n v="6.0566000000000004"/>
    <x v="0"/>
    <x v="26"/>
    <s v="SUDESTE"/>
  </r>
  <r>
    <x v="26"/>
    <x v="8"/>
    <x v="2"/>
    <n v="7773889.2896999996"/>
    <n v="7.7739000000000003"/>
    <x v="0"/>
    <x v="26"/>
    <s v="SUDESTE"/>
  </r>
  <r>
    <x v="26"/>
    <x v="8"/>
    <x v="3"/>
    <n v="5804564.8914999999"/>
    <n v="5.8045999999999998"/>
    <x v="0"/>
    <x v="26"/>
    <s v="SUDESTE"/>
  </r>
  <r>
    <x v="26"/>
    <x v="8"/>
    <x v="4"/>
    <n v="5610758.7588"/>
    <n v="5.6108000000000002"/>
    <x v="0"/>
    <x v="26"/>
    <s v="SUDESTE"/>
  </r>
  <r>
    <x v="26"/>
    <x v="8"/>
    <x v="5"/>
    <n v="6148143.6968"/>
    <n v="6.1481000000000003"/>
    <x v="0"/>
    <x v="26"/>
    <s v="SUDESTE"/>
  </r>
  <r>
    <x v="11"/>
    <x v="8"/>
    <x v="0"/>
    <n v="975547434.50699997"/>
    <n v="975.54740000000004"/>
    <x v="0"/>
    <x v="11"/>
    <s v="SUDESTE"/>
  </r>
  <r>
    <x v="11"/>
    <x v="8"/>
    <x v="1"/>
    <n v="1639115599.5818999"/>
    <n v="1639.1156000000001"/>
    <x v="0"/>
    <x v="11"/>
    <s v="SUDESTE"/>
  </r>
  <r>
    <x v="11"/>
    <x v="8"/>
    <x v="2"/>
    <n v="1150949413.2428999"/>
    <n v="1150.9494"/>
    <x v="0"/>
    <x v="11"/>
    <s v="SUDESTE"/>
  </r>
  <r>
    <x v="11"/>
    <x v="8"/>
    <x v="3"/>
    <n v="1018677369.8342"/>
    <n v="1018.6774"/>
    <x v="0"/>
    <x v="11"/>
    <s v="SUDESTE"/>
  </r>
  <r>
    <x v="11"/>
    <x v="8"/>
    <x v="4"/>
    <n v="1245700924.2612"/>
    <n v="1245.7009"/>
    <x v="0"/>
    <x v="11"/>
    <s v="SUDESTE"/>
  </r>
  <r>
    <x v="11"/>
    <x v="8"/>
    <x v="5"/>
    <n v="1274828951.6192999"/>
    <n v="1274.829"/>
    <x v="0"/>
    <x v="11"/>
    <s v="SUDESTE"/>
  </r>
  <r>
    <x v="12"/>
    <x v="8"/>
    <x v="0"/>
    <n v="1485058567.2142"/>
    <n v="1485.0586000000001"/>
    <x v="0"/>
    <x v="12"/>
    <s v="SUL"/>
  </r>
  <r>
    <x v="12"/>
    <x v="8"/>
    <x v="1"/>
    <n v="2803537377.1107998"/>
    <n v="2803.5374000000002"/>
    <x v="0"/>
    <x v="12"/>
    <s v="SUL"/>
  </r>
  <r>
    <x v="12"/>
    <x v="8"/>
    <x v="2"/>
    <n v="2953341878.2887998"/>
    <n v="2953.3418999999999"/>
    <x v="0"/>
    <x v="12"/>
    <s v="SUL"/>
  </r>
  <r>
    <x v="12"/>
    <x v="8"/>
    <x v="3"/>
    <n v="2437561579.3450999"/>
    <n v="2437.5616"/>
    <x v="0"/>
    <x v="12"/>
    <s v="SUL"/>
  </r>
  <r>
    <x v="12"/>
    <x v="8"/>
    <x v="4"/>
    <n v="3561585472.4303002"/>
    <n v="3561.5855000000001"/>
    <x v="0"/>
    <x v="12"/>
    <s v="SUL"/>
  </r>
  <r>
    <x v="12"/>
    <x v="8"/>
    <x v="5"/>
    <n v="3129528758.2621002"/>
    <n v="3129.5288"/>
    <x v="0"/>
    <x v="12"/>
    <s v="SUL"/>
  </r>
  <r>
    <x v="21"/>
    <x v="8"/>
    <x v="0"/>
    <n v="297011383.22670001"/>
    <n v="297.01139999999998"/>
    <x v="0"/>
    <x v="21"/>
    <s v="SUL"/>
  </r>
  <r>
    <x v="21"/>
    <x v="8"/>
    <x v="1"/>
    <n v="450495286.62949997"/>
    <n v="450.49529999999999"/>
    <x v="0"/>
    <x v="21"/>
    <s v="SUL"/>
  </r>
  <r>
    <x v="21"/>
    <x v="8"/>
    <x v="2"/>
    <n v="440538514.70069999"/>
    <n v="440.5385"/>
    <x v="0"/>
    <x v="21"/>
    <s v="SUL"/>
  </r>
  <r>
    <x v="21"/>
    <x v="8"/>
    <x v="3"/>
    <n v="414722385.61080003"/>
    <n v="414.72239999999999"/>
    <x v="0"/>
    <x v="21"/>
    <s v="SUL"/>
  </r>
  <r>
    <x v="21"/>
    <x v="8"/>
    <x v="4"/>
    <n v="652516082.14569998"/>
    <n v="652.51610000000005"/>
    <x v="0"/>
    <x v="21"/>
    <s v="SUL"/>
  </r>
  <r>
    <x v="21"/>
    <x v="8"/>
    <x v="5"/>
    <n v="497312389.79860002"/>
    <n v="497.31240000000003"/>
    <x v="0"/>
    <x v="21"/>
    <s v="SUL"/>
  </r>
  <r>
    <x v="22"/>
    <x v="8"/>
    <x v="0"/>
    <n v="312101504.24980003"/>
    <n v="312.10149999999999"/>
    <x v="0"/>
    <x v="22"/>
    <s v="SUL"/>
  </r>
  <r>
    <x v="22"/>
    <x v="8"/>
    <x v="1"/>
    <n v="338269880.66030002"/>
    <n v="338.26990000000001"/>
    <x v="0"/>
    <x v="22"/>
    <s v="SUL"/>
  </r>
  <r>
    <x v="22"/>
    <x v="8"/>
    <x v="2"/>
    <n v="368452677.62970001"/>
    <n v="368.45269999999999"/>
    <x v="0"/>
    <x v="22"/>
    <s v="SUL"/>
  </r>
  <r>
    <x v="22"/>
    <x v="8"/>
    <x v="3"/>
    <n v="395712784.64819998"/>
    <n v="395.71280000000002"/>
    <x v="0"/>
    <x v="22"/>
    <s v="SUL"/>
  </r>
  <r>
    <x v="22"/>
    <x v="8"/>
    <x v="4"/>
    <n v="323564953.11220002"/>
    <n v="323.565"/>
    <x v="0"/>
    <x v="22"/>
    <s v="SUL"/>
  </r>
  <r>
    <x v="22"/>
    <x v="8"/>
    <x v="5"/>
    <n v="287615206.0553"/>
    <n v="287.61520000000002"/>
    <x v="0"/>
    <x v="22"/>
    <s v="SUL"/>
  </r>
  <r>
    <x v="13"/>
    <x v="8"/>
    <x v="0"/>
    <n v="74858318.111100003"/>
    <n v="74.8583"/>
    <x v="0"/>
    <x v="13"/>
    <s v="CENTRO-OESTE"/>
  </r>
  <r>
    <x v="13"/>
    <x v="8"/>
    <x v="1"/>
    <n v="157759398.04480001"/>
    <n v="157.7594"/>
    <x v="0"/>
    <x v="13"/>
    <s v="CENTRO-OESTE"/>
  </r>
  <r>
    <x v="13"/>
    <x v="8"/>
    <x v="2"/>
    <n v="191611729.20050001"/>
    <n v="191.61170000000001"/>
    <x v="0"/>
    <x v="13"/>
    <s v="CENTRO-OESTE"/>
  </r>
  <r>
    <x v="13"/>
    <x v="8"/>
    <x v="3"/>
    <n v="54552873.763099998"/>
    <n v="54.552900000000001"/>
    <x v="0"/>
    <x v="13"/>
    <s v="CENTRO-OESTE"/>
  </r>
  <r>
    <x v="13"/>
    <x v="8"/>
    <x v="4"/>
    <n v="83603408.367200002"/>
    <n v="83.603399999999993"/>
    <x v="0"/>
    <x v="13"/>
    <s v="CENTRO-OESTE"/>
  </r>
  <r>
    <x v="13"/>
    <x v="8"/>
    <x v="5"/>
    <n v="79475973.155900002"/>
    <n v="79.475999999999999"/>
    <x v="0"/>
    <x v="13"/>
    <s v="CENTRO-OESTE"/>
  </r>
  <r>
    <x v="14"/>
    <x v="8"/>
    <x v="0"/>
    <n v="827981644.8635"/>
    <n v="827.98159999999996"/>
    <x v="0"/>
    <x v="14"/>
    <s v="CENTRO-OESTE"/>
  </r>
  <r>
    <x v="14"/>
    <x v="8"/>
    <x v="1"/>
    <n v="1358669443.8552999"/>
    <n v="1358.6694"/>
    <x v="0"/>
    <x v="14"/>
    <s v="CENTRO-OESTE"/>
  </r>
  <r>
    <x v="14"/>
    <x v="8"/>
    <x v="2"/>
    <n v="1305474898.1377001"/>
    <n v="1305.4748999999999"/>
    <x v="0"/>
    <x v="14"/>
    <s v="CENTRO-OESTE"/>
  </r>
  <r>
    <x v="14"/>
    <x v="8"/>
    <x v="3"/>
    <n v="1548876023.0832"/>
    <n v="1548.876"/>
    <x v="0"/>
    <x v="14"/>
    <s v="CENTRO-OESTE"/>
  </r>
  <r>
    <x v="14"/>
    <x v="8"/>
    <x v="4"/>
    <n v="1241664186.7260001"/>
    <n v="1241.6641999999999"/>
    <x v="0"/>
    <x v="14"/>
    <s v="CENTRO-OESTE"/>
  </r>
  <r>
    <x v="14"/>
    <x v="8"/>
    <x v="5"/>
    <n v="1426306540.4777999"/>
    <n v="1426.3064999999999"/>
    <x v="0"/>
    <x v="14"/>
    <s v="CENTRO-OESTE"/>
  </r>
  <r>
    <x v="15"/>
    <x v="8"/>
    <x v="0"/>
    <n v="918283125.5632"/>
    <n v="918.28309999999999"/>
    <x v="0"/>
    <x v="15"/>
    <s v="CENTRO-OESTE"/>
  </r>
  <r>
    <x v="15"/>
    <x v="8"/>
    <x v="1"/>
    <n v="1709785836.2637"/>
    <n v="1709.7858000000001"/>
    <x v="0"/>
    <x v="15"/>
    <s v="CENTRO-OESTE"/>
  </r>
  <r>
    <x v="15"/>
    <x v="8"/>
    <x v="2"/>
    <n v="1649914900.2936001"/>
    <n v="1649.9149"/>
    <x v="0"/>
    <x v="15"/>
    <s v="CENTRO-OESTE"/>
  </r>
  <r>
    <x v="15"/>
    <x v="8"/>
    <x v="3"/>
    <n v="1406328451.4802001"/>
    <n v="1406.3285000000001"/>
    <x v="0"/>
    <x v="15"/>
    <s v="CENTRO-OESTE"/>
  </r>
  <r>
    <x v="15"/>
    <x v="8"/>
    <x v="4"/>
    <n v="1747601770.6398001"/>
    <n v="1747.6017999999999"/>
    <x v="0"/>
    <x v="15"/>
    <s v="CENTRO-OESTE"/>
  </r>
  <r>
    <x v="15"/>
    <x v="8"/>
    <x v="5"/>
    <n v="1672082141.6831"/>
    <n v="1672.0821000000001"/>
    <x v="0"/>
    <x v="15"/>
    <s v="CENTRO-OESTE"/>
  </r>
  <r>
    <x v="27"/>
    <x v="8"/>
    <x v="0"/>
    <n v="89772974.872999996"/>
    <n v="89.772999999999996"/>
    <x v="0"/>
    <x v="27"/>
    <s v="CENTRO-OESTE"/>
  </r>
  <r>
    <x v="27"/>
    <x v="8"/>
    <x v="1"/>
    <n v="170357850.3802"/>
    <n v="170.3579"/>
    <x v="0"/>
    <x v="27"/>
    <s v="CENTRO-OESTE"/>
  </r>
  <r>
    <x v="27"/>
    <x v="8"/>
    <x v="2"/>
    <n v="254590447.10780001"/>
    <n v="254.59039999999999"/>
    <x v="0"/>
    <x v="27"/>
    <s v="CENTRO-OESTE"/>
  </r>
  <r>
    <x v="27"/>
    <x v="8"/>
    <x v="3"/>
    <n v="131135727.2274"/>
    <n v="131.13570000000001"/>
    <x v="0"/>
    <x v="27"/>
    <s v="CENTRO-OESTE"/>
  </r>
  <r>
    <x v="27"/>
    <x v="8"/>
    <x v="4"/>
    <n v="178053899.6128"/>
    <n v="178.0539"/>
    <x v="0"/>
    <x v="27"/>
    <s v="CENTRO-OESTE"/>
  </r>
  <r>
    <x v="27"/>
    <x v="8"/>
    <x v="5"/>
    <n v="226431274.44299999"/>
    <n v="226.43129999999999"/>
    <x v="0"/>
    <x v="27"/>
    <s v="CENTRO-OESTE"/>
  </r>
  <r>
    <x v="16"/>
    <x v="8"/>
    <x v="0"/>
    <n v="8995570960.7455006"/>
    <n v="8995.5709999999999"/>
    <x v="0"/>
    <x v="16"/>
    <s v="BRASIL"/>
  </r>
  <r>
    <x v="16"/>
    <x v="8"/>
    <x v="1"/>
    <n v="14101278630.593599"/>
    <n v="14101.2786"/>
    <x v="0"/>
    <x v="16"/>
    <s v="BRASIL"/>
  </r>
  <r>
    <x v="16"/>
    <x v="8"/>
    <x v="2"/>
    <n v="15614565974.5366"/>
    <n v="15614.566000000001"/>
    <x v="0"/>
    <x v="16"/>
    <s v="BRASIL"/>
  </r>
  <r>
    <x v="16"/>
    <x v="8"/>
    <x v="3"/>
    <n v="13282706782.2005"/>
    <n v="13282.7068"/>
    <x v="0"/>
    <x v="16"/>
    <s v="BRASIL"/>
  </r>
  <r>
    <x v="16"/>
    <x v="8"/>
    <x v="4"/>
    <n v="14627014206.6565"/>
    <n v="14627.0142"/>
    <x v="0"/>
    <x v="16"/>
    <s v="BRASIL"/>
  </r>
  <r>
    <x v="16"/>
    <x v="8"/>
    <x v="5"/>
    <n v="15340030776.9653"/>
    <n v="15340.0308"/>
    <x v="0"/>
    <x v="16"/>
    <s v="BRASIL"/>
  </r>
  <r>
    <x v="0"/>
    <x v="9"/>
    <x v="0"/>
    <n v="7593084.6394999996"/>
    <n v="7.5930999999999997"/>
    <x v="0"/>
    <x v="0"/>
    <s v="NORTE"/>
  </r>
  <r>
    <x v="0"/>
    <x v="9"/>
    <x v="1"/>
    <n v="7306754.2637"/>
    <n v="7.3068"/>
    <x v="0"/>
    <x v="0"/>
    <s v="NORTE"/>
  </r>
  <r>
    <x v="0"/>
    <x v="9"/>
    <x v="2"/>
    <n v="7989655.4460000005"/>
    <n v="7.9897"/>
    <x v="0"/>
    <x v="0"/>
    <s v="NORTE"/>
  </r>
  <r>
    <x v="0"/>
    <x v="9"/>
    <x v="3"/>
    <n v="6255155.4199000001"/>
    <n v="6.2552000000000003"/>
    <x v="0"/>
    <x v="0"/>
    <s v="NORTE"/>
  </r>
  <r>
    <x v="0"/>
    <x v="9"/>
    <x v="4"/>
    <n v="3952594.0540999998"/>
    <n v="3.9525999999999999"/>
    <x v="0"/>
    <x v="0"/>
    <s v="NORTE"/>
  </r>
  <r>
    <x v="0"/>
    <x v="9"/>
    <x v="5"/>
    <n v="3316247.1450999998"/>
    <n v="3.3161999999999998"/>
    <x v="0"/>
    <x v="0"/>
    <s v="NORTE"/>
  </r>
  <r>
    <x v="1"/>
    <x v="9"/>
    <x v="0"/>
    <n v="9278614.3466999996"/>
    <n v="9.2786000000000008"/>
    <x v="0"/>
    <x v="1"/>
    <s v="NORTE"/>
  </r>
  <r>
    <x v="1"/>
    <x v="9"/>
    <x v="1"/>
    <n v="10360360.056700001"/>
    <n v="10.3604"/>
    <x v="0"/>
    <x v="1"/>
    <s v="NORTE"/>
  </r>
  <r>
    <x v="1"/>
    <x v="9"/>
    <x v="2"/>
    <n v="10393672.901000001"/>
    <n v="10.393700000000001"/>
    <x v="0"/>
    <x v="1"/>
    <s v="NORTE"/>
  </r>
  <r>
    <x v="1"/>
    <x v="9"/>
    <x v="3"/>
    <n v="8924607.2827000003"/>
    <n v="8.9245999999999999"/>
    <x v="0"/>
    <x v="1"/>
    <s v="NORTE"/>
  </r>
  <r>
    <x v="1"/>
    <x v="9"/>
    <x v="4"/>
    <n v="7844293.5395999998"/>
    <n v="7.8442999999999996"/>
    <x v="0"/>
    <x v="1"/>
    <s v="NORTE"/>
  </r>
  <r>
    <x v="1"/>
    <x v="9"/>
    <x v="5"/>
    <n v="9381407.2082000002"/>
    <n v="9.3813999999999993"/>
    <x v="0"/>
    <x v="1"/>
    <s v="NORTE"/>
  </r>
  <r>
    <x v="23"/>
    <x v="9"/>
    <x v="0"/>
    <n v="82781154.585899994"/>
    <n v="82.781199999999998"/>
    <x v="0"/>
    <x v="23"/>
    <s v="NORTE"/>
  </r>
  <r>
    <x v="23"/>
    <x v="9"/>
    <x v="1"/>
    <n v="73618912.563600004"/>
    <n v="73.618899999999996"/>
    <x v="0"/>
    <x v="23"/>
    <s v="NORTE"/>
  </r>
  <r>
    <x v="23"/>
    <x v="9"/>
    <x v="2"/>
    <n v="72994566.393900007"/>
    <n v="72.994600000000005"/>
    <x v="0"/>
    <x v="23"/>
    <s v="NORTE"/>
  </r>
  <r>
    <x v="23"/>
    <x v="9"/>
    <x v="3"/>
    <n v="86061642.991500005"/>
    <n v="86.061599999999999"/>
    <x v="0"/>
    <x v="23"/>
    <s v="NORTE"/>
  </r>
  <r>
    <x v="23"/>
    <x v="9"/>
    <x v="4"/>
    <n v="77559999.716999993"/>
    <n v="77.56"/>
    <x v="0"/>
    <x v="23"/>
    <s v="NORTE"/>
  </r>
  <r>
    <x v="23"/>
    <x v="9"/>
    <x v="5"/>
    <n v="96902985.657100007"/>
    <n v="96.903000000000006"/>
    <x v="0"/>
    <x v="23"/>
    <s v="NORTE"/>
  </r>
  <r>
    <x v="24"/>
    <x v="9"/>
    <x v="0"/>
    <n v="25462795.791299999"/>
    <n v="25.462800000000001"/>
    <x v="0"/>
    <x v="24"/>
    <s v="NORTE"/>
  </r>
  <r>
    <x v="24"/>
    <x v="9"/>
    <x v="1"/>
    <n v="24282331.555599999"/>
    <n v="24.282299999999999"/>
    <x v="0"/>
    <x v="24"/>
    <s v="NORTE"/>
  </r>
  <r>
    <x v="24"/>
    <x v="9"/>
    <x v="2"/>
    <n v="24530704.0178"/>
    <n v="24.5307"/>
    <x v="0"/>
    <x v="24"/>
    <s v="NORTE"/>
  </r>
  <r>
    <x v="24"/>
    <x v="9"/>
    <x v="3"/>
    <n v="23548820.4045"/>
    <n v="23.5488"/>
    <x v="0"/>
    <x v="24"/>
    <s v="NORTE"/>
  </r>
  <r>
    <x v="24"/>
    <x v="9"/>
    <x v="4"/>
    <n v="21688745.4186"/>
    <n v="21.688700000000001"/>
    <x v="0"/>
    <x v="24"/>
    <s v="NORTE"/>
  </r>
  <r>
    <x v="24"/>
    <x v="9"/>
    <x v="5"/>
    <n v="27840268.796"/>
    <n v="27.840299999999999"/>
    <x v="0"/>
    <x v="24"/>
    <s v="NORTE"/>
  </r>
  <r>
    <x v="17"/>
    <x v="9"/>
    <x v="0"/>
    <n v="114557854.858"/>
    <n v="114.5579"/>
    <x v="0"/>
    <x v="17"/>
    <s v="NORTE"/>
  </r>
  <r>
    <x v="17"/>
    <x v="9"/>
    <x v="1"/>
    <n v="187297142.46160001"/>
    <n v="187.2971"/>
    <x v="0"/>
    <x v="17"/>
    <s v="NORTE"/>
  </r>
  <r>
    <x v="17"/>
    <x v="9"/>
    <x v="2"/>
    <n v="205420484.96239999"/>
    <n v="205.4205"/>
    <x v="0"/>
    <x v="17"/>
    <s v="NORTE"/>
  </r>
  <r>
    <x v="17"/>
    <x v="9"/>
    <x v="3"/>
    <n v="138344700.76949999"/>
    <n v="138.34469999999999"/>
    <x v="0"/>
    <x v="17"/>
    <s v="NORTE"/>
  </r>
  <r>
    <x v="17"/>
    <x v="9"/>
    <x v="4"/>
    <n v="151064280.02990001"/>
    <n v="151.0643"/>
    <x v="0"/>
    <x v="17"/>
    <s v="NORTE"/>
  </r>
  <r>
    <x v="17"/>
    <x v="9"/>
    <x v="5"/>
    <n v="193035021.34299999"/>
    <n v="193.035"/>
    <x v="0"/>
    <x v="17"/>
    <s v="NORTE"/>
  </r>
  <r>
    <x v="25"/>
    <x v="9"/>
    <x v="0"/>
    <n v="6002751.3647999996"/>
    <n v="6.0027999999999997"/>
    <x v="0"/>
    <x v="25"/>
    <s v="NORTE"/>
  </r>
  <r>
    <x v="25"/>
    <x v="9"/>
    <x v="1"/>
    <n v="4664589.5767999999"/>
    <n v="4.6646000000000001"/>
    <x v="0"/>
    <x v="25"/>
    <s v="NORTE"/>
  </r>
  <r>
    <x v="25"/>
    <x v="9"/>
    <x v="2"/>
    <n v="4398786.4927000003"/>
    <n v="4.3987999999999996"/>
    <x v="0"/>
    <x v="25"/>
    <s v="NORTE"/>
  </r>
  <r>
    <x v="25"/>
    <x v="9"/>
    <x v="3"/>
    <n v="3827974.3695"/>
    <n v="3.8279999999999998"/>
    <x v="0"/>
    <x v="25"/>
    <s v="NORTE"/>
  </r>
  <r>
    <x v="25"/>
    <x v="9"/>
    <x v="4"/>
    <n v="3586062.7758999998"/>
    <n v="3.5861000000000001"/>
    <x v="0"/>
    <x v="25"/>
    <s v="NORTE"/>
  </r>
  <r>
    <x v="25"/>
    <x v="9"/>
    <x v="5"/>
    <n v="4515581.6388999997"/>
    <n v="4.5156000000000001"/>
    <x v="0"/>
    <x v="25"/>
    <s v="NORTE"/>
  </r>
  <r>
    <x v="2"/>
    <x v="9"/>
    <x v="0"/>
    <n v="394672.75270000001"/>
    <n v="0.3947"/>
    <x v="0"/>
    <x v="2"/>
    <s v="NORTE"/>
  </r>
  <r>
    <x v="2"/>
    <x v="9"/>
    <x v="1"/>
    <n v="578938.42260000005"/>
    <n v="0.57889999999999997"/>
    <x v="0"/>
    <x v="2"/>
    <s v="NORTE"/>
  </r>
  <r>
    <x v="2"/>
    <x v="9"/>
    <x v="3"/>
    <n v="511042.10950000002"/>
    <n v="0.51100000000000001"/>
    <x v="0"/>
    <x v="2"/>
    <s v="NORTE"/>
  </r>
  <r>
    <x v="2"/>
    <x v="9"/>
    <x v="4"/>
    <n v="656784.42550000001"/>
    <n v="0.65680000000000005"/>
    <x v="0"/>
    <x v="2"/>
    <s v="NORTE"/>
  </r>
  <r>
    <x v="2"/>
    <x v="9"/>
    <x v="5"/>
    <n v="1304058.0878999999"/>
    <n v="1.3041"/>
    <x v="0"/>
    <x v="2"/>
    <s v="NORTE"/>
  </r>
  <r>
    <x v="3"/>
    <x v="9"/>
    <x v="0"/>
    <n v="3996789.2620999999"/>
    <n v="3.9967999999999999"/>
    <x v="0"/>
    <x v="3"/>
    <s v="NORDESTE"/>
  </r>
  <r>
    <x v="3"/>
    <x v="9"/>
    <x v="1"/>
    <n v="659438.43189999997"/>
    <n v="0.65939999999999999"/>
    <x v="0"/>
    <x v="3"/>
    <s v="NORDESTE"/>
  </r>
  <r>
    <x v="3"/>
    <x v="9"/>
    <x v="2"/>
    <n v="560618.68050000002"/>
    <n v="0.56059999999999999"/>
    <x v="0"/>
    <x v="3"/>
    <s v="NORDESTE"/>
  </r>
  <r>
    <x v="3"/>
    <x v="9"/>
    <x v="3"/>
    <n v="441110.03129999997"/>
    <n v="0.44109999999999999"/>
    <x v="0"/>
    <x v="3"/>
    <s v="NORDESTE"/>
  </r>
  <r>
    <x v="3"/>
    <x v="9"/>
    <x v="4"/>
    <n v="386343.77970000001"/>
    <n v="0.38629999999999998"/>
    <x v="0"/>
    <x v="3"/>
    <s v="NORDESTE"/>
  </r>
  <r>
    <x v="3"/>
    <x v="9"/>
    <x v="5"/>
    <n v="433854.8897"/>
    <n v="0.43390000000000001"/>
    <x v="0"/>
    <x v="3"/>
    <s v="NORDESTE"/>
  </r>
  <r>
    <x v="4"/>
    <x v="9"/>
    <x v="0"/>
    <n v="2319139.0066999998"/>
    <n v="2.3191000000000002"/>
    <x v="0"/>
    <x v="4"/>
    <s v="NORDESTE"/>
  </r>
  <r>
    <x v="4"/>
    <x v="9"/>
    <x v="1"/>
    <n v="1645287.8602"/>
    <n v="1.6453"/>
    <x v="0"/>
    <x v="4"/>
    <s v="NORDESTE"/>
  </r>
  <r>
    <x v="4"/>
    <x v="9"/>
    <x v="2"/>
    <n v="1722140.0183999999"/>
    <n v="1.7221"/>
    <x v="0"/>
    <x v="4"/>
    <s v="NORDESTE"/>
  </r>
  <r>
    <x v="4"/>
    <x v="9"/>
    <x v="3"/>
    <n v="1664383.4597"/>
    <n v="1.6644000000000001"/>
    <x v="0"/>
    <x v="4"/>
    <s v="NORDESTE"/>
  </r>
  <r>
    <x v="4"/>
    <x v="9"/>
    <x v="4"/>
    <n v="1560234.4950000001"/>
    <n v="1.5602"/>
    <x v="0"/>
    <x v="4"/>
    <s v="NORDESTE"/>
  </r>
  <r>
    <x v="4"/>
    <x v="9"/>
    <x v="5"/>
    <n v="2020916.0234000001"/>
    <n v="2.0209000000000001"/>
    <x v="0"/>
    <x v="4"/>
    <s v="NORDESTE"/>
  </r>
  <r>
    <x v="5"/>
    <x v="9"/>
    <x v="0"/>
    <n v="15246236.4867"/>
    <n v="15.2462"/>
    <x v="0"/>
    <x v="5"/>
    <s v="NORDESTE"/>
  </r>
  <r>
    <x v="5"/>
    <x v="9"/>
    <x v="1"/>
    <n v="15104274.934699999"/>
    <n v="15.1043"/>
    <x v="0"/>
    <x v="5"/>
    <s v="NORDESTE"/>
  </r>
  <r>
    <x v="5"/>
    <x v="9"/>
    <x v="3"/>
    <n v="10260649.6801"/>
    <n v="10.2606"/>
    <x v="0"/>
    <x v="5"/>
    <s v="NORDESTE"/>
  </r>
  <r>
    <x v="5"/>
    <x v="9"/>
    <x v="4"/>
    <n v="8379697.5197000001"/>
    <n v="8.3796999999999997"/>
    <x v="0"/>
    <x v="5"/>
    <s v="NORDESTE"/>
  </r>
  <r>
    <x v="5"/>
    <x v="9"/>
    <x v="5"/>
    <n v="8761874.0360000003"/>
    <n v="8.7619000000000007"/>
    <x v="0"/>
    <x v="5"/>
    <s v="NORDESTE"/>
  </r>
  <r>
    <x v="6"/>
    <x v="9"/>
    <x v="0"/>
    <n v="1256200.2953000001"/>
    <n v="1.2562"/>
    <x v="0"/>
    <x v="6"/>
    <s v="NORDESTE"/>
  </r>
  <r>
    <x v="6"/>
    <x v="9"/>
    <x v="1"/>
    <n v="940637.0943"/>
    <n v="0.94059999999999999"/>
    <x v="0"/>
    <x v="6"/>
    <s v="NORDESTE"/>
  </r>
  <r>
    <x v="6"/>
    <x v="9"/>
    <x v="2"/>
    <n v="1123475.3596000001"/>
    <n v="1.1234999999999999"/>
    <x v="0"/>
    <x v="6"/>
    <s v="NORDESTE"/>
  </r>
  <r>
    <x v="6"/>
    <x v="9"/>
    <x v="3"/>
    <n v="1068346.9783000001"/>
    <n v="1.0683"/>
    <x v="0"/>
    <x v="6"/>
    <s v="NORDESTE"/>
  </r>
  <r>
    <x v="6"/>
    <x v="9"/>
    <x v="4"/>
    <n v="769715.68420000002"/>
    <n v="0.76970000000000005"/>
    <x v="0"/>
    <x v="6"/>
    <s v="NORDESTE"/>
  </r>
  <r>
    <x v="6"/>
    <x v="9"/>
    <x v="5"/>
    <n v="260562.2757"/>
    <n v="0.2606"/>
    <x v="0"/>
    <x v="6"/>
    <s v="NORDESTE"/>
  </r>
  <r>
    <x v="7"/>
    <x v="9"/>
    <x v="0"/>
    <n v="4900228.9555000002"/>
    <n v="4.9001999999999999"/>
    <x v="0"/>
    <x v="7"/>
    <s v="NORDESTE"/>
  </r>
  <r>
    <x v="7"/>
    <x v="9"/>
    <x v="1"/>
    <n v="4968945.7761000004"/>
    <n v="4.9688999999999997"/>
    <x v="0"/>
    <x v="7"/>
    <s v="NORDESTE"/>
  </r>
  <r>
    <x v="7"/>
    <x v="9"/>
    <x v="2"/>
    <n v="5231322.0181999998"/>
    <n v="5.2313000000000001"/>
    <x v="0"/>
    <x v="7"/>
    <s v="NORDESTE"/>
  </r>
  <r>
    <x v="7"/>
    <x v="9"/>
    <x v="3"/>
    <n v="5503116.6103999997"/>
    <n v="5.5030999999999999"/>
    <x v="0"/>
    <x v="7"/>
    <s v="NORDESTE"/>
  </r>
  <r>
    <x v="7"/>
    <x v="9"/>
    <x v="4"/>
    <n v="6336037.9874999998"/>
    <n v="6.3360000000000003"/>
    <x v="0"/>
    <x v="7"/>
    <s v="NORDESTE"/>
  </r>
  <r>
    <x v="7"/>
    <x v="9"/>
    <x v="5"/>
    <n v="6648701.5131000001"/>
    <n v="6.6486999999999998"/>
    <x v="0"/>
    <x v="7"/>
    <s v="NORDESTE"/>
  </r>
  <r>
    <x v="18"/>
    <x v="9"/>
    <x v="0"/>
    <n v="4779443.9423000002"/>
    <n v="4.7793999999999999"/>
    <x v="0"/>
    <x v="18"/>
    <s v="NORDESTE"/>
  </r>
  <r>
    <x v="18"/>
    <x v="9"/>
    <x v="1"/>
    <n v="6348094.8733999999"/>
    <n v="6.3480999999999996"/>
    <x v="0"/>
    <x v="18"/>
    <s v="NORDESTE"/>
  </r>
  <r>
    <x v="18"/>
    <x v="9"/>
    <x v="3"/>
    <n v="7643893.2114000004"/>
    <n v="7.6439000000000004"/>
    <x v="0"/>
    <x v="18"/>
    <s v="NORDESTE"/>
  </r>
  <r>
    <x v="18"/>
    <x v="9"/>
    <x v="4"/>
    <n v="3253212.7503"/>
    <n v="3.2532000000000001"/>
    <x v="0"/>
    <x v="18"/>
    <s v="NORDESTE"/>
  </r>
  <r>
    <x v="18"/>
    <x v="9"/>
    <x v="5"/>
    <n v="4731262.3743000003"/>
    <n v="4.7313000000000001"/>
    <x v="0"/>
    <x v="18"/>
    <s v="NORDESTE"/>
  </r>
  <r>
    <x v="8"/>
    <x v="9"/>
    <x v="2"/>
    <n v="198484303.9508"/>
    <n v="198.48429999999999"/>
    <x v="0"/>
    <x v="8"/>
    <s v="NORDESTE"/>
  </r>
  <r>
    <x v="8"/>
    <x v="9"/>
    <x v="3"/>
    <n v="147537443.18880001"/>
    <n v="147.53739999999999"/>
    <x v="0"/>
    <x v="8"/>
    <s v="NORDESTE"/>
  </r>
  <r>
    <x v="8"/>
    <x v="9"/>
    <x v="4"/>
    <n v="140107858.9736"/>
    <n v="140.1079"/>
    <x v="0"/>
    <x v="8"/>
    <s v="NORDESTE"/>
  </r>
  <r>
    <x v="8"/>
    <x v="9"/>
    <x v="5"/>
    <n v="187879687.25369999"/>
    <n v="187.87970000000001"/>
    <x v="0"/>
    <x v="8"/>
    <s v="NORDESTE"/>
  </r>
  <r>
    <x v="19"/>
    <x v="9"/>
    <x v="0"/>
    <n v="383005564.54140002"/>
    <n v="383.00560000000002"/>
    <x v="0"/>
    <x v="19"/>
    <s v="NORDESTE"/>
  </r>
  <r>
    <x v="19"/>
    <x v="9"/>
    <x v="1"/>
    <n v="394944819.62760001"/>
    <n v="394.94479999999999"/>
    <x v="0"/>
    <x v="19"/>
    <s v="NORDESTE"/>
  </r>
  <r>
    <x v="19"/>
    <x v="9"/>
    <x v="2"/>
    <n v="360974772.6013"/>
    <n v="360.97480000000002"/>
    <x v="0"/>
    <x v="19"/>
    <s v="NORDESTE"/>
  </r>
  <r>
    <x v="19"/>
    <x v="9"/>
    <x v="3"/>
    <n v="309031668.00660002"/>
    <n v="309.0317"/>
    <x v="0"/>
    <x v="19"/>
    <s v="NORDESTE"/>
  </r>
  <r>
    <x v="19"/>
    <x v="9"/>
    <x v="4"/>
    <n v="312836820.51099998"/>
    <n v="312.83679999999998"/>
    <x v="0"/>
    <x v="19"/>
    <s v="NORDESTE"/>
  </r>
  <r>
    <x v="19"/>
    <x v="9"/>
    <x v="5"/>
    <n v="252219372.41800001"/>
    <n v="252.21940000000001"/>
    <x v="0"/>
    <x v="19"/>
    <s v="NORDESTE"/>
  </r>
  <r>
    <x v="9"/>
    <x v="9"/>
    <x v="0"/>
    <n v="624014760.34469998"/>
    <n v="624.01480000000004"/>
    <x v="0"/>
    <x v="9"/>
    <s v="NORDESTE"/>
  </r>
  <r>
    <x v="9"/>
    <x v="9"/>
    <x v="1"/>
    <n v="404121217.27020001"/>
    <n v="404.12119999999999"/>
    <x v="0"/>
    <x v="9"/>
    <s v="NORDESTE"/>
  </r>
  <r>
    <x v="9"/>
    <x v="9"/>
    <x v="2"/>
    <n v="369508330.11040002"/>
    <n v="369.50830000000002"/>
    <x v="0"/>
    <x v="9"/>
    <s v="NORDESTE"/>
  </r>
  <r>
    <x v="9"/>
    <x v="9"/>
    <x v="3"/>
    <n v="395068887.99059999"/>
    <n v="395.06889999999999"/>
    <x v="0"/>
    <x v="9"/>
    <s v="NORDESTE"/>
  </r>
  <r>
    <x v="9"/>
    <x v="9"/>
    <x v="4"/>
    <n v="331291362.23220003"/>
    <n v="331.29140000000001"/>
    <x v="0"/>
    <x v="9"/>
    <s v="NORDESTE"/>
  </r>
  <r>
    <x v="9"/>
    <x v="9"/>
    <x v="5"/>
    <n v="522829336.7536"/>
    <n v="522.82929999999999"/>
    <x v="0"/>
    <x v="9"/>
    <s v="NORDESTE"/>
  </r>
  <r>
    <x v="10"/>
    <x v="9"/>
    <x v="0"/>
    <n v="722576884.11759996"/>
    <n v="722.57690000000002"/>
    <x v="0"/>
    <x v="10"/>
    <s v="SUDESTE"/>
  </r>
  <r>
    <x v="10"/>
    <x v="9"/>
    <x v="1"/>
    <n v="731361247.79079998"/>
    <n v="731.36120000000005"/>
    <x v="0"/>
    <x v="10"/>
    <s v="SUDESTE"/>
  </r>
  <r>
    <x v="10"/>
    <x v="9"/>
    <x v="2"/>
    <n v="732012067.97899997"/>
    <n v="732.01210000000003"/>
    <x v="0"/>
    <x v="10"/>
    <s v="SUDESTE"/>
  </r>
  <r>
    <x v="10"/>
    <x v="9"/>
    <x v="3"/>
    <n v="686535601.04709995"/>
    <n v="686.53560000000004"/>
    <x v="0"/>
    <x v="10"/>
    <s v="SUDESTE"/>
  </r>
  <r>
    <x v="10"/>
    <x v="9"/>
    <x v="4"/>
    <n v="758267537.51010001"/>
    <n v="758.26750000000004"/>
    <x v="0"/>
    <x v="10"/>
    <s v="SUDESTE"/>
  </r>
  <r>
    <x v="10"/>
    <x v="9"/>
    <x v="5"/>
    <n v="1072045129.1424"/>
    <n v="1072.0451"/>
    <x v="0"/>
    <x v="10"/>
    <s v="SUDESTE"/>
  </r>
  <r>
    <x v="20"/>
    <x v="9"/>
    <x v="0"/>
    <n v="18860467.8259"/>
    <n v="18.860499999999998"/>
    <x v="0"/>
    <x v="20"/>
    <s v="SUDESTE"/>
  </r>
  <r>
    <x v="20"/>
    <x v="9"/>
    <x v="1"/>
    <n v="19171132.338500001"/>
    <n v="19.171099999999999"/>
    <x v="0"/>
    <x v="20"/>
    <s v="SUDESTE"/>
  </r>
  <r>
    <x v="20"/>
    <x v="9"/>
    <x v="2"/>
    <n v="20774223.1589"/>
    <n v="20.7742"/>
    <x v="0"/>
    <x v="20"/>
    <s v="SUDESTE"/>
  </r>
  <r>
    <x v="20"/>
    <x v="9"/>
    <x v="3"/>
    <n v="21703689.419799998"/>
    <n v="21.703700000000001"/>
    <x v="0"/>
    <x v="20"/>
    <s v="SUDESTE"/>
  </r>
  <r>
    <x v="20"/>
    <x v="9"/>
    <x v="4"/>
    <n v="23955295.592999998"/>
    <n v="23.955300000000001"/>
    <x v="0"/>
    <x v="20"/>
    <s v="SUDESTE"/>
  </r>
  <r>
    <x v="20"/>
    <x v="9"/>
    <x v="5"/>
    <n v="30126733.9329"/>
    <n v="30.1267"/>
    <x v="0"/>
    <x v="20"/>
    <s v="SUDESTE"/>
  </r>
  <r>
    <x v="26"/>
    <x v="9"/>
    <x v="0"/>
    <n v="59831923.611599997"/>
    <n v="59.831899999999997"/>
    <x v="0"/>
    <x v="26"/>
    <s v="SUDESTE"/>
  </r>
  <r>
    <x v="26"/>
    <x v="9"/>
    <x v="1"/>
    <n v="70788179.361900002"/>
    <n v="70.788200000000003"/>
    <x v="0"/>
    <x v="26"/>
    <s v="SUDESTE"/>
  </r>
  <r>
    <x v="26"/>
    <x v="9"/>
    <x v="2"/>
    <n v="125094928.5213"/>
    <n v="125.0949"/>
    <x v="0"/>
    <x v="26"/>
    <s v="SUDESTE"/>
  </r>
  <r>
    <x v="26"/>
    <x v="9"/>
    <x v="3"/>
    <n v="104757164.99860001"/>
    <n v="104.7572"/>
    <x v="0"/>
    <x v="26"/>
    <s v="SUDESTE"/>
  </r>
  <r>
    <x v="26"/>
    <x v="9"/>
    <x v="4"/>
    <n v="105982654.3603"/>
    <n v="105.98269999999999"/>
    <x v="0"/>
    <x v="26"/>
    <s v="SUDESTE"/>
  </r>
  <r>
    <x v="26"/>
    <x v="9"/>
    <x v="5"/>
    <n v="125210465.774"/>
    <n v="125.2105"/>
    <x v="0"/>
    <x v="26"/>
    <s v="SUDESTE"/>
  </r>
  <r>
    <x v="11"/>
    <x v="9"/>
    <x v="0"/>
    <n v="12639779340.506701"/>
    <n v="12639.7793"/>
    <x v="0"/>
    <x v="11"/>
    <s v="SUDESTE"/>
  </r>
  <r>
    <x v="11"/>
    <x v="9"/>
    <x v="1"/>
    <n v="12501707171.5347"/>
    <n v="12501.707200000001"/>
    <x v="0"/>
    <x v="11"/>
    <s v="SUDESTE"/>
  </r>
  <r>
    <x v="11"/>
    <x v="9"/>
    <x v="2"/>
    <n v="12443569799.047899"/>
    <n v="12443.569799999999"/>
    <x v="0"/>
    <x v="11"/>
    <s v="SUDESTE"/>
  </r>
  <r>
    <x v="11"/>
    <x v="9"/>
    <x v="3"/>
    <n v="12120131336.443899"/>
    <n v="12120.131299999999"/>
    <x v="0"/>
    <x v="11"/>
    <s v="SUDESTE"/>
  </r>
  <r>
    <x v="11"/>
    <x v="9"/>
    <x v="4"/>
    <n v="11160025955.741699"/>
    <n v="11160.026"/>
    <x v="0"/>
    <x v="11"/>
    <s v="SUDESTE"/>
  </r>
  <r>
    <x v="11"/>
    <x v="9"/>
    <x v="5"/>
    <n v="12349984314.252501"/>
    <n v="12349.9843"/>
    <x v="0"/>
    <x v="11"/>
    <s v="SUDESTE"/>
  </r>
  <r>
    <x v="12"/>
    <x v="9"/>
    <x v="0"/>
    <n v="611987161.54649997"/>
    <n v="611.98720000000003"/>
    <x v="0"/>
    <x v="12"/>
    <s v="SUL"/>
  </r>
  <r>
    <x v="12"/>
    <x v="9"/>
    <x v="1"/>
    <n v="587200704.83640003"/>
    <n v="587.20069999999998"/>
    <x v="0"/>
    <x v="12"/>
    <s v="SUL"/>
  </r>
  <r>
    <x v="12"/>
    <x v="9"/>
    <x v="2"/>
    <n v="543978009.58860004"/>
    <n v="543.97799999999995"/>
    <x v="0"/>
    <x v="12"/>
    <s v="SUL"/>
  </r>
  <r>
    <x v="12"/>
    <x v="9"/>
    <x v="3"/>
    <n v="509131716.96569997"/>
    <n v="509.13170000000002"/>
    <x v="0"/>
    <x v="12"/>
    <s v="SUL"/>
  </r>
  <r>
    <x v="12"/>
    <x v="9"/>
    <x v="4"/>
    <n v="518827674.5862"/>
    <n v="518.82770000000005"/>
    <x v="0"/>
    <x v="12"/>
    <s v="SUL"/>
  </r>
  <r>
    <x v="12"/>
    <x v="9"/>
    <x v="5"/>
    <n v="674375989.19060004"/>
    <n v="674.37599999999998"/>
    <x v="0"/>
    <x v="12"/>
    <s v="SUL"/>
  </r>
  <r>
    <x v="21"/>
    <x v="9"/>
    <x v="0"/>
    <n v="43119453.510300003"/>
    <n v="43.119500000000002"/>
    <x v="0"/>
    <x v="21"/>
    <s v="SUL"/>
  </r>
  <r>
    <x v="21"/>
    <x v="9"/>
    <x v="1"/>
    <n v="35812579.454999998"/>
    <n v="35.812600000000003"/>
    <x v="0"/>
    <x v="21"/>
    <s v="SUL"/>
  </r>
  <r>
    <x v="21"/>
    <x v="9"/>
    <x v="2"/>
    <n v="32602046.417199999"/>
    <n v="32.601999999999997"/>
    <x v="0"/>
    <x v="21"/>
    <s v="SUL"/>
  </r>
  <r>
    <x v="21"/>
    <x v="9"/>
    <x v="3"/>
    <n v="29625380.0557"/>
    <n v="29.625399999999999"/>
    <x v="0"/>
    <x v="21"/>
    <s v="SUL"/>
  </r>
  <r>
    <x v="21"/>
    <x v="9"/>
    <x v="4"/>
    <n v="30717302.363200001"/>
    <n v="30.717300000000002"/>
    <x v="0"/>
    <x v="21"/>
    <s v="SUL"/>
  </r>
  <r>
    <x v="21"/>
    <x v="9"/>
    <x v="5"/>
    <n v="37123267.383400001"/>
    <n v="37.1233"/>
    <x v="0"/>
    <x v="21"/>
    <s v="SUL"/>
  </r>
  <r>
    <x v="22"/>
    <x v="9"/>
    <x v="0"/>
    <n v="428185009.83579999"/>
    <n v="428.185"/>
    <x v="0"/>
    <x v="22"/>
    <s v="SUL"/>
  </r>
  <r>
    <x v="22"/>
    <x v="9"/>
    <x v="1"/>
    <n v="388661763.81019998"/>
    <n v="388.66180000000003"/>
    <x v="0"/>
    <x v="22"/>
    <s v="SUL"/>
  </r>
  <r>
    <x v="22"/>
    <x v="9"/>
    <x v="2"/>
    <n v="358047344.91680002"/>
    <n v="358.04730000000001"/>
    <x v="0"/>
    <x v="22"/>
    <s v="SUL"/>
  </r>
  <r>
    <x v="22"/>
    <x v="9"/>
    <x v="3"/>
    <n v="372255983.07749999"/>
    <n v="372.25599999999997"/>
    <x v="0"/>
    <x v="22"/>
    <s v="SUL"/>
  </r>
  <r>
    <x v="22"/>
    <x v="9"/>
    <x v="4"/>
    <n v="162781122.3416"/>
    <n v="162.78110000000001"/>
    <x v="0"/>
    <x v="22"/>
    <s v="SUL"/>
  </r>
  <r>
    <x v="22"/>
    <x v="9"/>
    <x v="5"/>
    <n v="190694094.90759999"/>
    <n v="190.69409999999999"/>
    <x v="0"/>
    <x v="22"/>
    <s v="SUL"/>
  </r>
  <r>
    <x v="13"/>
    <x v="9"/>
    <x v="0"/>
    <n v="28607390.943999998"/>
    <n v="28.607399999999998"/>
    <x v="0"/>
    <x v="13"/>
    <s v="CENTRO-OESTE"/>
  </r>
  <r>
    <x v="13"/>
    <x v="9"/>
    <x v="1"/>
    <n v="26287422.006900001"/>
    <n v="26.287400000000002"/>
    <x v="0"/>
    <x v="13"/>
    <s v="CENTRO-OESTE"/>
  </r>
  <r>
    <x v="13"/>
    <x v="9"/>
    <x v="2"/>
    <n v="32654883.8257"/>
    <n v="32.654899999999998"/>
    <x v="0"/>
    <x v="13"/>
    <s v="CENTRO-OESTE"/>
  </r>
  <r>
    <x v="13"/>
    <x v="9"/>
    <x v="3"/>
    <n v="35115450.127599999"/>
    <n v="35.115499999999997"/>
    <x v="0"/>
    <x v="13"/>
    <s v="CENTRO-OESTE"/>
  </r>
  <r>
    <x v="13"/>
    <x v="9"/>
    <x v="4"/>
    <n v="61218135.173600003"/>
    <n v="61.2181"/>
    <x v="0"/>
    <x v="13"/>
    <s v="CENTRO-OESTE"/>
  </r>
  <r>
    <x v="13"/>
    <x v="9"/>
    <x v="5"/>
    <n v="61959406.903899997"/>
    <n v="61.959400000000002"/>
    <x v="0"/>
    <x v="13"/>
    <s v="CENTRO-OESTE"/>
  </r>
  <r>
    <x v="14"/>
    <x v="9"/>
    <x v="0"/>
    <n v="5073698.6903999997"/>
    <n v="5.0736999999999997"/>
    <x v="0"/>
    <x v="14"/>
    <s v="CENTRO-OESTE"/>
  </r>
  <r>
    <x v="14"/>
    <x v="9"/>
    <x v="1"/>
    <n v="4202541.5784999998"/>
    <n v="4.2024999999999997"/>
    <x v="0"/>
    <x v="14"/>
    <s v="CENTRO-OESTE"/>
  </r>
  <r>
    <x v="14"/>
    <x v="9"/>
    <x v="2"/>
    <n v="4969476.1675000004"/>
    <n v="4.9695"/>
    <x v="0"/>
    <x v="14"/>
    <s v="CENTRO-OESTE"/>
  </r>
  <r>
    <x v="14"/>
    <x v="9"/>
    <x v="3"/>
    <n v="4936128.8383999998"/>
    <n v="4.9360999999999997"/>
    <x v="0"/>
    <x v="14"/>
    <s v="CENTRO-OESTE"/>
  </r>
  <r>
    <x v="14"/>
    <x v="9"/>
    <x v="4"/>
    <n v="4451869.0925000003"/>
    <n v="4.4519000000000002"/>
    <x v="0"/>
    <x v="14"/>
    <s v="CENTRO-OESTE"/>
  </r>
  <r>
    <x v="14"/>
    <x v="9"/>
    <x v="5"/>
    <n v="5406978.8979000002"/>
    <n v="5.407"/>
    <x v="0"/>
    <x v="14"/>
    <s v="CENTRO-OESTE"/>
  </r>
  <r>
    <x v="15"/>
    <x v="9"/>
    <x v="0"/>
    <n v="179549300.625"/>
    <n v="179.54929999999999"/>
    <x v="0"/>
    <x v="15"/>
    <s v="CENTRO-OESTE"/>
  </r>
  <r>
    <x v="15"/>
    <x v="9"/>
    <x v="1"/>
    <n v="173126706.2094"/>
    <n v="173.1267"/>
    <x v="0"/>
    <x v="15"/>
    <s v="CENTRO-OESTE"/>
  </r>
  <r>
    <x v="15"/>
    <x v="9"/>
    <x v="2"/>
    <n v="168595376.8854"/>
    <n v="168.59540000000001"/>
    <x v="0"/>
    <x v="15"/>
    <s v="CENTRO-OESTE"/>
  </r>
  <r>
    <x v="15"/>
    <x v="9"/>
    <x v="3"/>
    <n v="173339693.67320001"/>
    <n v="173.33969999999999"/>
    <x v="0"/>
    <x v="15"/>
    <s v="CENTRO-OESTE"/>
  </r>
  <r>
    <x v="15"/>
    <x v="9"/>
    <x v="4"/>
    <n v="158375183.97620001"/>
    <n v="158.37520000000001"/>
    <x v="0"/>
    <x v="15"/>
    <s v="CENTRO-OESTE"/>
  </r>
  <r>
    <x v="15"/>
    <x v="9"/>
    <x v="5"/>
    <n v="234323673.26910001"/>
    <n v="234.3237"/>
    <x v="0"/>
    <x v="15"/>
    <s v="CENTRO-OESTE"/>
  </r>
  <r>
    <x v="27"/>
    <x v="9"/>
    <x v="0"/>
    <n v="1638273.8997"/>
    <n v="1.6383000000000001"/>
    <x v="0"/>
    <x v="27"/>
    <s v="CENTRO-OESTE"/>
  </r>
  <r>
    <x v="27"/>
    <x v="9"/>
    <x v="1"/>
    <n v="1678695.2411"/>
    <n v="1.6787000000000001"/>
    <x v="0"/>
    <x v="27"/>
    <s v="CENTRO-OESTE"/>
  </r>
  <r>
    <x v="27"/>
    <x v="9"/>
    <x v="2"/>
    <n v="1546915.5922999999"/>
    <n v="1.5468999999999999"/>
    <x v="0"/>
    <x v="27"/>
    <s v="CENTRO-OESTE"/>
  </r>
  <r>
    <x v="27"/>
    <x v="9"/>
    <x v="3"/>
    <n v="1546103.4339999999"/>
    <n v="1.5461"/>
    <x v="0"/>
    <x v="27"/>
    <s v="CENTRO-OESTE"/>
  </r>
  <r>
    <x v="27"/>
    <x v="9"/>
    <x v="4"/>
    <n v="1655578.9937"/>
    <n v="1.6556"/>
    <x v="0"/>
    <x v="27"/>
    <s v="CENTRO-OESTE"/>
  </r>
  <r>
    <x v="27"/>
    <x v="9"/>
    <x v="5"/>
    <n v="1949989.8156999999"/>
    <n v="1.95"/>
    <x v="0"/>
    <x v="27"/>
    <s v="CENTRO-OESTE"/>
  </r>
  <r>
    <x v="16"/>
    <x v="9"/>
    <x v="0"/>
    <n v="19415909767.574402"/>
    <n v="19415.909800000001"/>
    <x v="0"/>
    <x v="16"/>
    <s v="BRASIL"/>
  </r>
  <r>
    <x v="16"/>
    <x v="9"/>
    <x v="1"/>
    <n v="19423957504.5299"/>
    <n v="19423.9575"/>
    <x v="0"/>
    <x v="16"/>
    <s v="BRASIL"/>
  </r>
  <r>
    <x v="16"/>
    <x v="9"/>
    <x v="2"/>
    <n v="17619696816.961399"/>
    <n v="17619.696800000002"/>
    <x v="0"/>
    <x v="16"/>
    <s v="BRASIL"/>
  </r>
  <r>
    <x v="16"/>
    <x v="9"/>
    <x v="3"/>
    <n v="17235556807.019699"/>
    <n v="17235.556799999998"/>
    <x v="0"/>
    <x v="16"/>
    <s v="BRASIL"/>
  </r>
  <r>
    <x v="16"/>
    <x v="9"/>
    <x v="4"/>
    <n v="16565715949.4739"/>
    <n v="16565.715899999999"/>
    <x v="0"/>
    <x v="16"/>
    <s v="BRASIL"/>
  </r>
  <r>
    <x v="16"/>
    <x v="9"/>
    <x v="5"/>
    <n v="19344883892.4259"/>
    <n v="19344.883900000001"/>
    <x v="0"/>
    <x v="16"/>
    <s v="BRASIL"/>
  </r>
  <r>
    <x v="4"/>
    <x v="10"/>
    <x v="0"/>
    <n v="35018.157899999998"/>
    <n v="3.5000000000000003E-2"/>
    <x v="0"/>
    <x v="4"/>
    <s v="NORDESTE"/>
  </r>
  <r>
    <x v="4"/>
    <x v="10"/>
    <x v="1"/>
    <n v="3419.0174999999999"/>
    <n v="3.3999999999999998E-3"/>
    <x v="0"/>
    <x v="4"/>
    <s v="NORDESTE"/>
  </r>
  <r>
    <x v="5"/>
    <x v="10"/>
    <x v="0"/>
    <n v="649781.3737"/>
    <n v="0.64980000000000004"/>
    <x v="0"/>
    <x v="5"/>
    <s v="NORDESTE"/>
  </r>
  <r>
    <x v="5"/>
    <x v="10"/>
    <x v="1"/>
    <n v="1121437.7409999999"/>
    <n v="1.1214"/>
    <x v="0"/>
    <x v="5"/>
    <s v="NORDESTE"/>
  </r>
  <r>
    <x v="5"/>
    <x v="10"/>
    <x v="2"/>
    <n v="373823.88140000001"/>
    <n v="0.37380000000000002"/>
    <x v="0"/>
    <x v="5"/>
    <s v="NORDESTE"/>
  </r>
  <r>
    <x v="5"/>
    <x v="10"/>
    <x v="3"/>
    <n v="136751.4192"/>
    <n v="0.1368"/>
    <x v="0"/>
    <x v="5"/>
    <s v="NORDESTE"/>
  </r>
  <r>
    <x v="5"/>
    <x v="10"/>
    <x v="4"/>
    <n v="123543.25509999999"/>
    <n v="0.1235"/>
    <x v="0"/>
    <x v="5"/>
    <s v="NORDESTE"/>
  </r>
  <r>
    <x v="5"/>
    <x v="10"/>
    <x v="5"/>
    <n v="331629.1606"/>
    <n v="0.33160000000000001"/>
    <x v="0"/>
    <x v="5"/>
    <s v="NORDESTE"/>
  </r>
  <r>
    <x v="18"/>
    <x v="10"/>
    <x v="0"/>
    <n v="38909.064299999998"/>
    <n v="3.8899999999999997E-2"/>
    <x v="0"/>
    <x v="18"/>
    <s v="NORDESTE"/>
  </r>
  <r>
    <x v="18"/>
    <x v="10"/>
    <x v="1"/>
    <n v="820564.20070000004"/>
    <n v="0.8206"/>
    <x v="0"/>
    <x v="18"/>
    <s v="NORDESTE"/>
  </r>
  <r>
    <x v="18"/>
    <x v="10"/>
    <x v="2"/>
    <n v="543618.04539999994"/>
    <n v="0.54359999999999997"/>
    <x v="0"/>
    <x v="18"/>
    <s v="NORDESTE"/>
  </r>
  <r>
    <x v="18"/>
    <x v="10"/>
    <x v="3"/>
    <n v="278688.38760000002"/>
    <n v="0.2787"/>
    <x v="0"/>
    <x v="18"/>
    <s v="NORDESTE"/>
  </r>
  <r>
    <x v="18"/>
    <x v="10"/>
    <x v="4"/>
    <n v="197796.91140000001"/>
    <n v="0.1978"/>
    <x v="0"/>
    <x v="18"/>
    <s v="NORDESTE"/>
  </r>
  <r>
    <x v="18"/>
    <x v="10"/>
    <x v="5"/>
    <n v="333960.81709999999"/>
    <n v="0.33400000000000002"/>
    <x v="0"/>
    <x v="18"/>
    <s v="NORDESTE"/>
  </r>
  <r>
    <x v="9"/>
    <x v="10"/>
    <x v="0"/>
    <n v="73487191.864600003"/>
    <n v="73.487200000000001"/>
    <x v="0"/>
    <x v="9"/>
    <s v="NORDESTE"/>
  </r>
  <r>
    <x v="9"/>
    <x v="10"/>
    <x v="1"/>
    <n v="104295060.12019999"/>
    <n v="104.29510000000001"/>
    <x v="0"/>
    <x v="9"/>
    <s v="NORDESTE"/>
  </r>
  <r>
    <x v="9"/>
    <x v="10"/>
    <x v="2"/>
    <n v="126296965.7915"/>
    <n v="126.297"/>
    <x v="0"/>
    <x v="9"/>
    <s v="NORDESTE"/>
  </r>
  <r>
    <x v="9"/>
    <x v="10"/>
    <x v="3"/>
    <n v="92082215.435200006"/>
    <n v="92.0822"/>
    <x v="0"/>
    <x v="9"/>
    <s v="NORDESTE"/>
  </r>
  <r>
    <x v="9"/>
    <x v="10"/>
    <x v="4"/>
    <n v="122559569.00220001"/>
    <n v="122.5596"/>
    <x v="0"/>
    <x v="9"/>
    <s v="NORDESTE"/>
  </r>
  <r>
    <x v="9"/>
    <x v="10"/>
    <x v="5"/>
    <n v="99344926.494000003"/>
    <n v="99.344899999999996"/>
    <x v="0"/>
    <x v="9"/>
    <s v="NORDESTE"/>
  </r>
  <r>
    <x v="11"/>
    <x v="10"/>
    <x v="0"/>
    <n v="27236.345000000001"/>
    <n v="2.7199999999999998E-2"/>
    <x v="0"/>
    <x v="11"/>
    <s v="SUDESTE"/>
  </r>
  <r>
    <x v="11"/>
    <x v="10"/>
    <x v="1"/>
    <n v="191464.98019999999"/>
    <n v="0.1915"/>
    <x v="0"/>
    <x v="11"/>
    <s v="SUDESTE"/>
  </r>
  <r>
    <x v="11"/>
    <x v="10"/>
    <x v="2"/>
    <n v="287988.1312"/>
    <n v="0.28799999999999998"/>
    <x v="0"/>
    <x v="11"/>
    <s v="SUDESTE"/>
  </r>
  <r>
    <x v="11"/>
    <x v="10"/>
    <x v="3"/>
    <n v="390163.7426"/>
    <n v="0.39019999999999999"/>
    <x v="0"/>
    <x v="11"/>
    <s v="SUDESTE"/>
  </r>
  <r>
    <x v="14"/>
    <x v="10"/>
    <x v="0"/>
    <n v="6307159.3217000002"/>
    <n v="6.3071999999999999"/>
    <x v="0"/>
    <x v="14"/>
    <s v="CENTRO-OESTE"/>
  </r>
  <r>
    <x v="14"/>
    <x v="10"/>
    <x v="1"/>
    <n v="2512977.8646999998"/>
    <n v="2.5129999999999999"/>
    <x v="0"/>
    <x v="14"/>
    <s v="CENTRO-OESTE"/>
  </r>
  <r>
    <x v="14"/>
    <x v="10"/>
    <x v="2"/>
    <n v="669815.09169999999"/>
    <n v="0.66979999999999995"/>
    <x v="0"/>
    <x v="14"/>
    <s v="CENTRO-OESTE"/>
  </r>
  <r>
    <x v="14"/>
    <x v="10"/>
    <x v="3"/>
    <n v="640983.29139999999"/>
    <n v="0.64100000000000001"/>
    <x v="0"/>
    <x v="14"/>
    <s v="CENTRO-OESTE"/>
  </r>
  <r>
    <x v="14"/>
    <x v="10"/>
    <x v="5"/>
    <n v="858756.38690000004"/>
    <n v="0.85880000000000001"/>
    <x v="0"/>
    <x v="14"/>
    <s v="CENTRO-OESTE"/>
  </r>
  <r>
    <x v="16"/>
    <x v="10"/>
    <x v="0"/>
    <n v="75148966.773000002"/>
    <n v="75.149000000000001"/>
    <x v="0"/>
    <x v="16"/>
    <s v="BRASIL"/>
  </r>
  <r>
    <x v="16"/>
    <x v="10"/>
    <x v="1"/>
    <n v="96963336.386500001"/>
    <n v="96.963300000000004"/>
    <x v="0"/>
    <x v="16"/>
    <s v="BRASIL"/>
  </r>
  <r>
    <x v="16"/>
    <x v="10"/>
    <x v="2"/>
    <n v="118515205.5423"/>
    <n v="118.51519999999999"/>
    <x v="0"/>
    <x v="16"/>
    <s v="BRASIL"/>
  </r>
  <r>
    <x v="16"/>
    <x v="10"/>
    <x v="3"/>
    <n v="91285929.619200006"/>
    <n v="91.285899999999998"/>
    <x v="0"/>
    <x v="16"/>
    <s v="BRASIL"/>
  </r>
  <r>
    <x v="16"/>
    <x v="10"/>
    <x v="4"/>
    <n v="118434704.48630001"/>
    <n v="118.43470000000001"/>
    <x v="0"/>
    <x v="16"/>
    <s v="BRASIL"/>
  </r>
  <r>
    <x v="16"/>
    <x v="10"/>
    <x v="5"/>
    <n v="100167372.5856"/>
    <n v="100.1674"/>
    <x v="0"/>
    <x v="16"/>
    <s v="BRASIL"/>
  </r>
  <r>
    <x v="0"/>
    <x v="11"/>
    <x v="0"/>
    <n v="297037061.7008"/>
    <n v="297.03710000000001"/>
    <x v="0"/>
    <x v="0"/>
    <s v="NORTE"/>
  </r>
  <r>
    <x v="0"/>
    <x v="11"/>
    <x v="1"/>
    <n v="275034677.66649997"/>
    <n v="275.03469999999999"/>
    <x v="0"/>
    <x v="0"/>
    <s v="NORTE"/>
  </r>
  <r>
    <x v="0"/>
    <x v="11"/>
    <x v="2"/>
    <n v="183832323.4289"/>
    <n v="183.8323"/>
    <x v="0"/>
    <x v="0"/>
    <s v="NORTE"/>
  </r>
  <r>
    <x v="0"/>
    <x v="11"/>
    <x v="3"/>
    <n v="150310059.87040001"/>
    <n v="150.31010000000001"/>
    <x v="0"/>
    <x v="0"/>
    <s v="NORTE"/>
  </r>
  <r>
    <x v="0"/>
    <x v="11"/>
    <x v="4"/>
    <n v="173268020.4463"/>
    <n v="173.268"/>
    <x v="0"/>
    <x v="0"/>
    <s v="NORTE"/>
  </r>
  <r>
    <x v="0"/>
    <x v="11"/>
    <x v="5"/>
    <n v="212697076.96380001"/>
    <n v="212.69710000000001"/>
    <x v="0"/>
    <x v="0"/>
    <s v="NORTE"/>
  </r>
  <r>
    <x v="1"/>
    <x v="11"/>
    <x v="0"/>
    <n v="777288006.13049996"/>
    <n v="777.28800000000001"/>
    <x v="0"/>
    <x v="1"/>
    <s v="NORTE"/>
  </r>
  <r>
    <x v="1"/>
    <x v="11"/>
    <x v="1"/>
    <n v="1114571612.3761001"/>
    <n v="1114.5716"/>
    <x v="0"/>
    <x v="1"/>
    <s v="NORTE"/>
  </r>
  <r>
    <x v="1"/>
    <x v="11"/>
    <x v="2"/>
    <n v="620759466.05260003"/>
    <n v="620.7595"/>
    <x v="0"/>
    <x v="1"/>
    <s v="NORTE"/>
  </r>
  <r>
    <x v="1"/>
    <x v="11"/>
    <x v="3"/>
    <n v="532630083.2457"/>
    <n v="532.63009999999997"/>
    <x v="0"/>
    <x v="1"/>
    <s v="NORTE"/>
  </r>
  <r>
    <x v="1"/>
    <x v="11"/>
    <x v="4"/>
    <n v="410929371.80909997"/>
    <n v="410.92939999999999"/>
    <x v="0"/>
    <x v="1"/>
    <s v="NORTE"/>
  </r>
  <r>
    <x v="1"/>
    <x v="11"/>
    <x v="5"/>
    <n v="441388514.69300002"/>
    <n v="441.38850000000002"/>
    <x v="0"/>
    <x v="1"/>
    <s v="NORTE"/>
  </r>
  <r>
    <x v="23"/>
    <x v="11"/>
    <x v="0"/>
    <n v="1303740207.3864999"/>
    <n v="1303.7402"/>
    <x v="0"/>
    <x v="23"/>
    <s v="NORTE"/>
  </r>
  <r>
    <x v="23"/>
    <x v="11"/>
    <x v="1"/>
    <n v="2728243783.7283001"/>
    <n v="2728.2438000000002"/>
    <x v="0"/>
    <x v="23"/>
    <s v="NORTE"/>
  </r>
  <r>
    <x v="23"/>
    <x v="11"/>
    <x v="2"/>
    <n v="3013516561.0412002"/>
    <n v="3013.5165999999999"/>
    <x v="0"/>
    <x v="23"/>
    <s v="NORTE"/>
  </r>
  <r>
    <x v="23"/>
    <x v="11"/>
    <x v="3"/>
    <n v="1798088187.7630999"/>
    <n v="1798.0881999999999"/>
    <x v="0"/>
    <x v="23"/>
    <s v="NORTE"/>
  </r>
  <r>
    <x v="23"/>
    <x v="11"/>
    <x v="4"/>
    <n v="796602434.50989997"/>
    <n v="796.60239999999999"/>
    <x v="0"/>
    <x v="23"/>
    <s v="NORTE"/>
  </r>
  <r>
    <x v="23"/>
    <x v="11"/>
    <x v="5"/>
    <n v="1028909475.3415999"/>
    <n v="1028.9095"/>
    <x v="0"/>
    <x v="23"/>
    <s v="NORTE"/>
  </r>
  <r>
    <x v="24"/>
    <x v="11"/>
    <x v="0"/>
    <n v="259782501.4271"/>
    <n v="259.78250000000003"/>
    <x v="0"/>
    <x v="24"/>
    <s v="NORTE"/>
  </r>
  <r>
    <x v="24"/>
    <x v="11"/>
    <x v="1"/>
    <n v="294153048.5891"/>
    <n v="294.15300000000002"/>
    <x v="0"/>
    <x v="24"/>
    <s v="NORTE"/>
  </r>
  <r>
    <x v="24"/>
    <x v="11"/>
    <x v="2"/>
    <n v="213943526.90490001"/>
    <n v="213.9435"/>
    <x v="0"/>
    <x v="24"/>
    <s v="NORTE"/>
  </r>
  <r>
    <x v="24"/>
    <x v="11"/>
    <x v="3"/>
    <n v="193052600.89449999"/>
    <n v="193.05260000000001"/>
    <x v="0"/>
    <x v="24"/>
    <s v="NORTE"/>
  </r>
  <r>
    <x v="24"/>
    <x v="11"/>
    <x v="4"/>
    <n v="260368462.87369999"/>
    <n v="260.36849999999998"/>
    <x v="0"/>
    <x v="24"/>
    <s v="NORTE"/>
  </r>
  <r>
    <x v="24"/>
    <x v="11"/>
    <x v="5"/>
    <n v="293006696.71649998"/>
    <n v="293.00670000000002"/>
    <x v="0"/>
    <x v="24"/>
    <s v="NORTE"/>
  </r>
  <r>
    <x v="17"/>
    <x v="11"/>
    <x v="0"/>
    <n v="2192907846.8255"/>
    <n v="2192.9078"/>
    <x v="0"/>
    <x v="17"/>
    <s v="NORTE"/>
  </r>
  <r>
    <x v="17"/>
    <x v="11"/>
    <x v="1"/>
    <n v="1706641171.7579"/>
    <n v="1706.6412"/>
    <x v="0"/>
    <x v="17"/>
    <s v="NORTE"/>
  </r>
  <r>
    <x v="17"/>
    <x v="11"/>
    <x v="2"/>
    <n v="1784537854.8626001"/>
    <n v="1784.5379"/>
    <x v="0"/>
    <x v="17"/>
    <s v="NORTE"/>
  </r>
  <r>
    <x v="17"/>
    <x v="11"/>
    <x v="3"/>
    <n v="1825699050.6740999"/>
    <n v="1825.6991"/>
    <x v="0"/>
    <x v="17"/>
    <s v="NORTE"/>
  </r>
  <r>
    <x v="17"/>
    <x v="11"/>
    <x v="4"/>
    <n v="1866301007.7119999"/>
    <n v="1866.3009999999999"/>
    <x v="0"/>
    <x v="17"/>
    <s v="NORTE"/>
  </r>
  <r>
    <x v="17"/>
    <x v="11"/>
    <x v="5"/>
    <n v="3584872613.9833002"/>
    <n v="3584.8726000000001"/>
    <x v="0"/>
    <x v="17"/>
    <s v="NORTE"/>
  </r>
  <r>
    <x v="25"/>
    <x v="11"/>
    <x v="3"/>
    <n v="71964932.726400003"/>
    <n v="71.9649"/>
    <x v="0"/>
    <x v="25"/>
    <s v="NORTE"/>
  </r>
  <r>
    <x v="25"/>
    <x v="11"/>
    <x v="4"/>
    <n v="89886546.051899999"/>
    <n v="89.886499999999998"/>
    <x v="0"/>
    <x v="25"/>
    <s v="NORTE"/>
  </r>
  <r>
    <x v="25"/>
    <x v="11"/>
    <x v="5"/>
    <n v="117063617.3976"/>
    <n v="117.06359999999999"/>
    <x v="0"/>
    <x v="25"/>
    <s v="NORTE"/>
  </r>
  <r>
    <x v="2"/>
    <x v="11"/>
    <x v="0"/>
    <n v="190837795.79539999"/>
    <n v="190.83779999999999"/>
    <x v="0"/>
    <x v="2"/>
    <s v="NORTE"/>
  </r>
  <r>
    <x v="2"/>
    <x v="11"/>
    <x v="1"/>
    <n v="136104150.02419999"/>
    <n v="136.10419999999999"/>
    <x v="0"/>
    <x v="2"/>
    <s v="NORTE"/>
  </r>
  <r>
    <x v="2"/>
    <x v="11"/>
    <x v="2"/>
    <n v="155403816.92519999"/>
    <n v="155.40379999999999"/>
    <x v="0"/>
    <x v="2"/>
    <s v="NORTE"/>
  </r>
  <r>
    <x v="2"/>
    <x v="11"/>
    <x v="3"/>
    <n v="152036429.24529999"/>
    <n v="152.03639999999999"/>
    <x v="0"/>
    <x v="2"/>
    <s v="NORTE"/>
  </r>
  <r>
    <x v="2"/>
    <x v="11"/>
    <x v="4"/>
    <n v="206593844.6338"/>
    <n v="206.59379999999999"/>
    <x v="0"/>
    <x v="2"/>
    <s v="NORTE"/>
  </r>
  <r>
    <x v="2"/>
    <x v="11"/>
    <x v="5"/>
    <n v="274254781.28710002"/>
    <n v="274.25479999999999"/>
    <x v="0"/>
    <x v="2"/>
    <s v="NORTE"/>
  </r>
  <r>
    <x v="3"/>
    <x v="11"/>
    <x v="0"/>
    <n v="973414785.551"/>
    <n v="973.41480000000001"/>
    <x v="0"/>
    <x v="3"/>
    <s v="NORDESTE"/>
  </r>
  <r>
    <x v="3"/>
    <x v="11"/>
    <x v="1"/>
    <n v="331756234.35820001"/>
    <n v="331.75619999999998"/>
    <x v="0"/>
    <x v="3"/>
    <s v="NORDESTE"/>
  </r>
  <r>
    <x v="3"/>
    <x v="11"/>
    <x v="2"/>
    <n v="362940983.0751"/>
    <n v="362.94099999999997"/>
    <x v="0"/>
    <x v="3"/>
    <s v="NORDESTE"/>
  </r>
  <r>
    <x v="3"/>
    <x v="11"/>
    <x v="3"/>
    <n v="438078815.12349999"/>
    <n v="438.0788"/>
    <x v="0"/>
    <x v="3"/>
    <s v="NORDESTE"/>
  </r>
  <r>
    <x v="3"/>
    <x v="11"/>
    <x v="4"/>
    <n v="378679097.46749997"/>
    <n v="378.67910000000001"/>
    <x v="0"/>
    <x v="3"/>
    <s v="NORDESTE"/>
  </r>
  <r>
    <x v="3"/>
    <x v="11"/>
    <x v="5"/>
    <n v="397776585.26239997"/>
    <n v="397.77659999999997"/>
    <x v="0"/>
    <x v="3"/>
    <s v="NORDESTE"/>
  </r>
  <r>
    <x v="4"/>
    <x v="11"/>
    <x v="0"/>
    <n v="198498654.98949999"/>
    <n v="198.49870000000001"/>
    <x v="0"/>
    <x v="4"/>
    <s v="NORDESTE"/>
  </r>
  <r>
    <x v="4"/>
    <x v="11"/>
    <x v="1"/>
    <n v="123728223.11499999"/>
    <n v="123.7282"/>
    <x v="0"/>
    <x v="4"/>
    <s v="NORDESTE"/>
  </r>
  <r>
    <x v="4"/>
    <x v="11"/>
    <x v="2"/>
    <n v="168694061.5661"/>
    <n v="168.69409999999999"/>
    <x v="0"/>
    <x v="4"/>
    <s v="NORDESTE"/>
  </r>
  <r>
    <x v="4"/>
    <x v="11"/>
    <x v="3"/>
    <n v="178067406.05809999"/>
    <n v="178.06739999999999"/>
    <x v="0"/>
    <x v="4"/>
    <s v="NORDESTE"/>
  </r>
  <r>
    <x v="4"/>
    <x v="11"/>
    <x v="4"/>
    <n v="225610640.71200001"/>
    <n v="225.61060000000001"/>
    <x v="0"/>
    <x v="4"/>
    <s v="NORDESTE"/>
  </r>
  <r>
    <x v="4"/>
    <x v="11"/>
    <x v="5"/>
    <n v="348483193.77240002"/>
    <n v="348.48320000000001"/>
    <x v="0"/>
    <x v="4"/>
    <s v="NORDESTE"/>
  </r>
  <r>
    <x v="5"/>
    <x v="11"/>
    <x v="0"/>
    <n v="241725479.13820001"/>
    <n v="241.72550000000001"/>
    <x v="0"/>
    <x v="5"/>
    <s v="NORDESTE"/>
  </r>
  <r>
    <x v="5"/>
    <x v="11"/>
    <x v="1"/>
    <n v="155818456.69749999"/>
    <n v="155.8185"/>
    <x v="0"/>
    <x v="5"/>
    <s v="NORDESTE"/>
  </r>
  <r>
    <x v="5"/>
    <x v="11"/>
    <x v="2"/>
    <n v="214769780.99939999"/>
    <n v="214.7698"/>
    <x v="0"/>
    <x v="5"/>
    <s v="NORDESTE"/>
  </r>
  <r>
    <x v="5"/>
    <x v="11"/>
    <x v="3"/>
    <n v="234446681.8818"/>
    <n v="234.44669999999999"/>
    <x v="0"/>
    <x v="5"/>
    <s v="NORDESTE"/>
  </r>
  <r>
    <x v="5"/>
    <x v="11"/>
    <x v="4"/>
    <n v="355848693.63450003"/>
    <n v="355.84870000000001"/>
    <x v="0"/>
    <x v="5"/>
    <s v="NORDESTE"/>
  </r>
  <r>
    <x v="5"/>
    <x v="11"/>
    <x v="5"/>
    <n v="383335008.71960002"/>
    <n v="383.33499999999998"/>
    <x v="0"/>
    <x v="5"/>
    <s v="NORDESTE"/>
  </r>
  <r>
    <x v="6"/>
    <x v="11"/>
    <x v="0"/>
    <n v="131363716.37970001"/>
    <n v="131.36369999999999"/>
    <x v="0"/>
    <x v="6"/>
    <s v="NORDESTE"/>
  </r>
  <r>
    <x v="6"/>
    <x v="11"/>
    <x v="1"/>
    <n v="78175742.998099998"/>
    <n v="78.175700000000006"/>
    <x v="0"/>
    <x v="6"/>
    <s v="NORDESTE"/>
  </r>
  <r>
    <x v="6"/>
    <x v="11"/>
    <x v="2"/>
    <n v="95977392.420900002"/>
    <n v="95.977400000000003"/>
    <x v="0"/>
    <x v="6"/>
    <s v="NORDESTE"/>
  </r>
  <r>
    <x v="6"/>
    <x v="11"/>
    <x v="3"/>
    <n v="118241562.2212"/>
    <n v="118.24160000000001"/>
    <x v="0"/>
    <x v="6"/>
    <s v="NORDESTE"/>
  </r>
  <r>
    <x v="6"/>
    <x v="11"/>
    <x v="4"/>
    <n v="115679933.0299"/>
    <n v="115.6799"/>
    <x v="0"/>
    <x v="6"/>
    <s v="NORDESTE"/>
  </r>
  <r>
    <x v="6"/>
    <x v="11"/>
    <x v="5"/>
    <n v="173995195.94999999"/>
    <n v="173.99520000000001"/>
    <x v="0"/>
    <x v="6"/>
    <s v="NORDESTE"/>
  </r>
  <r>
    <x v="7"/>
    <x v="11"/>
    <x v="0"/>
    <n v="103066575.6831"/>
    <n v="103.06659999999999"/>
    <x v="0"/>
    <x v="7"/>
    <s v="NORDESTE"/>
  </r>
  <r>
    <x v="7"/>
    <x v="11"/>
    <x v="1"/>
    <n v="51319813.914300002"/>
    <n v="51.319800000000001"/>
    <x v="0"/>
    <x v="7"/>
    <s v="NORDESTE"/>
  </r>
  <r>
    <x v="7"/>
    <x v="11"/>
    <x v="2"/>
    <n v="48925524.313199997"/>
    <n v="48.9255"/>
    <x v="0"/>
    <x v="7"/>
    <s v="NORDESTE"/>
  </r>
  <r>
    <x v="7"/>
    <x v="11"/>
    <x v="3"/>
    <n v="48859632.5726"/>
    <n v="48.8596"/>
    <x v="0"/>
    <x v="7"/>
    <s v="NORDESTE"/>
  </r>
  <r>
    <x v="7"/>
    <x v="11"/>
    <x v="4"/>
    <n v="88492492.511500001"/>
    <n v="88.492500000000007"/>
    <x v="0"/>
    <x v="7"/>
    <s v="NORDESTE"/>
  </r>
  <r>
    <x v="7"/>
    <x v="11"/>
    <x v="5"/>
    <n v="102863440.8029"/>
    <n v="102.8634"/>
    <x v="0"/>
    <x v="7"/>
    <s v="NORDESTE"/>
  </r>
  <r>
    <x v="18"/>
    <x v="11"/>
    <x v="0"/>
    <n v="294711702.06309998"/>
    <n v="294.71170000000001"/>
    <x v="0"/>
    <x v="18"/>
    <s v="NORDESTE"/>
  </r>
  <r>
    <x v="18"/>
    <x v="11"/>
    <x v="1"/>
    <n v="184099542.27829999"/>
    <n v="184.09950000000001"/>
    <x v="0"/>
    <x v="18"/>
    <s v="NORDESTE"/>
  </r>
  <r>
    <x v="18"/>
    <x v="11"/>
    <x v="2"/>
    <n v="191819032.88980001"/>
    <n v="191.81899999999999"/>
    <x v="0"/>
    <x v="18"/>
    <s v="NORDESTE"/>
  </r>
  <r>
    <x v="18"/>
    <x v="11"/>
    <x v="3"/>
    <n v="183580604.5668"/>
    <n v="183.5806"/>
    <x v="0"/>
    <x v="18"/>
    <s v="NORDESTE"/>
  </r>
  <r>
    <x v="18"/>
    <x v="11"/>
    <x v="4"/>
    <n v="339922921.97009999"/>
    <n v="339.92290000000003"/>
    <x v="0"/>
    <x v="18"/>
    <s v="NORDESTE"/>
  </r>
  <r>
    <x v="18"/>
    <x v="11"/>
    <x v="5"/>
    <n v="403635587.66579998"/>
    <n v="403.63560000000001"/>
    <x v="0"/>
    <x v="18"/>
    <s v="NORDESTE"/>
  </r>
  <r>
    <x v="8"/>
    <x v="11"/>
    <x v="0"/>
    <n v="201027105.89309999"/>
    <n v="201.02709999999999"/>
    <x v="0"/>
    <x v="8"/>
    <s v="NORDESTE"/>
  </r>
  <r>
    <x v="8"/>
    <x v="11"/>
    <x v="1"/>
    <n v="130428468.5254"/>
    <n v="130.42850000000001"/>
    <x v="0"/>
    <x v="8"/>
    <s v="NORDESTE"/>
  </r>
  <r>
    <x v="8"/>
    <x v="11"/>
    <x v="2"/>
    <n v="176730893.73249999"/>
    <n v="176.73089999999999"/>
    <x v="0"/>
    <x v="8"/>
    <s v="NORDESTE"/>
  </r>
  <r>
    <x v="8"/>
    <x v="11"/>
    <x v="3"/>
    <n v="206567816.47319999"/>
    <n v="206.56780000000001"/>
    <x v="0"/>
    <x v="8"/>
    <s v="NORDESTE"/>
  </r>
  <r>
    <x v="8"/>
    <x v="11"/>
    <x v="4"/>
    <n v="355297199.10909998"/>
    <n v="355.29719999999998"/>
    <x v="0"/>
    <x v="8"/>
    <s v="NORDESTE"/>
  </r>
  <r>
    <x v="8"/>
    <x v="11"/>
    <x v="5"/>
    <n v="397211515.89999998"/>
    <n v="397.2115"/>
    <x v="0"/>
    <x v="8"/>
    <s v="NORDESTE"/>
  </r>
  <r>
    <x v="19"/>
    <x v="11"/>
    <x v="0"/>
    <n v="122626707.4224"/>
    <n v="122.6267"/>
    <x v="0"/>
    <x v="19"/>
    <s v="NORDESTE"/>
  </r>
  <r>
    <x v="19"/>
    <x v="11"/>
    <x v="1"/>
    <n v="55571455.946999997"/>
    <n v="55.5715"/>
    <x v="0"/>
    <x v="19"/>
    <s v="NORDESTE"/>
  </r>
  <r>
    <x v="19"/>
    <x v="11"/>
    <x v="2"/>
    <n v="74671165.380500004"/>
    <n v="74.671199999999999"/>
    <x v="0"/>
    <x v="19"/>
    <s v="NORDESTE"/>
  </r>
  <r>
    <x v="19"/>
    <x v="11"/>
    <x v="3"/>
    <n v="69458715.749500006"/>
    <n v="69.458699999999993"/>
    <x v="0"/>
    <x v="19"/>
    <s v="NORDESTE"/>
  </r>
  <r>
    <x v="19"/>
    <x v="11"/>
    <x v="4"/>
    <n v="108139561.1948"/>
    <n v="108.1396"/>
    <x v="0"/>
    <x v="19"/>
    <s v="NORDESTE"/>
  </r>
  <r>
    <x v="19"/>
    <x v="11"/>
    <x v="5"/>
    <n v="167882367.79080001"/>
    <n v="167.88239999999999"/>
    <x v="0"/>
    <x v="19"/>
    <s v="NORDESTE"/>
  </r>
  <r>
    <x v="9"/>
    <x v="11"/>
    <x v="0"/>
    <n v="901799598.86109996"/>
    <n v="901.79960000000005"/>
    <x v="0"/>
    <x v="9"/>
    <s v="NORDESTE"/>
  </r>
  <r>
    <x v="9"/>
    <x v="11"/>
    <x v="1"/>
    <n v="396233990.36339998"/>
    <n v="396.23399999999998"/>
    <x v="0"/>
    <x v="9"/>
    <s v="NORDESTE"/>
  </r>
  <r>
    <x v="9"/>
    <x v="11"/>
    <x v="2"/>
    <n v="381816899.90679997"/>
    <n v="381.81689999999998"/>
    <x v="0"/>
    <x v="9"/>
    <s v="NORDESTE"/>
  </r>
  <r>
    <x v="9"/>
    <x v="11"/>
    <x v="3"/>
    <n v="328891524.59670001"/>
    <n v="328.89150000000001"/>
    <x v="0"/>
    <x v="9"/>
    <s v="NORDESTE"/>
  </r>
  <r>
    <x v="9"/>
    <x v="11"/>
    <x v="4"/>
    <n v="519290877.11430001"/>
    <n v="519.29089999999997"/>
    <x v="0"/>
    <x v="9"/>
    <s v="NORDESTE"/>
  </r>
  <r>
    <x v="9"/>
    <x v="11"/>
    <x v="5"/>
    <n v="847619734.23109996"/>
    <n v="847.61969999999997"/>
    <x v="0"/>
    <x v="9"/>
    <s v="NORDESTE"/>
  </r>
  <r>
    <x v="10"/>
    <x v="11"/>
    <x v="0"/>
    <n v="349005255.58499998"/>
    <n v="349.00529999999998"/>
    <x v="0"/>
    <x v="10"/>
    <s v="SUDESTE"/>
  </r>
  <r>
    <x v="10"/>
    <x v="11"/>
    <x v="1"/>
    <n v="234836690.1424"/>
    <n v="234.83670000000001"/>
    <x v="0"/>
    <x v="10"/>
    <s v="SUDESTE"/>
  </r>
  <r>
    <x v="10"/>
    <x v="11"/>
    <x v="2"/>
    <n v="229682539.32659999"/>
    <n v="229.6825"/>
    <x v="0"/>
    <x v="10"/>
    <s v="SUDESTE"/>
  </r>
  <r>
    <x v="10"/>
    <x v="11"/>
    <x v="3"/>
    <n v="244117521.24290001"/>
    <n v="244.11750000000001"/>
    <x v="0"/>
    <x v="10"/>
    <s v="SUDESTE"/>
  </r>
  <r>
    <x v="10"/>
    <x v="11"/>
    <x v="4"/>
    <n v="358061952.29579997"/>
    <n v="358.06200000000001"/>
    <x v="0"/>
    <x v="10"/>
    <s v="SUDESTE"/>
  </r>
  <r>
    <x v="10"/>
    <x v="11"/>
    <x v="5"/>
    <n v="482094228.52819997"/>
    <n v="482.0942"/>
    <x v="0"/>
    <x v="10"/>
    <s v="SUDESTE"/>
  </r>
  <r>
    <x v="20"/>
    <x v="11"/>
    <x v="0"/>
    <n v="43165255.2936"/>
    <n v="43.165300000000002"/>
    <x v="0"/>
    <x v="20"/>
    <s v="SUDESTE"/>
  </r>
  <r>
    <x v="20"/>
    <x v="11"/>
    <x v="1"/>
    <n v="24037501.275800001"/>
    <n v="24.037500000000001"/>
    <x v="0"/>
    <x v="20"/>
    <s v="SUDESTE"/>
  </r>
  <r>
    <x v="20"/>
    <x v="11"/>
    <x v="2"/>
    <n v="35525014.952399999"/>
    <n v="35.524999999999999"/>
    <x v="0"/>
    <x v="20"/>
    <s v="SUDESTE"/>
  </r>
  <r>
    <x v="20"/>
    <x v="11"/>
    <x v="3"/>
    <n v="43237703.855499998"/>
    <n v="43.237699999999997"/>
    <x v="0"/>
    <x v="20"/>
    <s v="SUDESTE"/>
  </r>
  <r>
    <x v="20"/>
    <x v="11"/>
    <x v="4"/>
    <n v="65516887.943599999"/>
    <n v="65.516900000000007"/>
    <x v="0"/>
    <x v="20"/>
    <s v="SUDESTE"/>
  </r>
  <r>
    <x v="20"/>
    <x v="11"/>
    <x v="5"/>
    <n v="86685010.520999998"/>
    <n v="86.685000000000002"/>
    <x v="0"/>
    <x v="20"/>
    <s v="SUDESTE"/>
  </r>
  <r>
    <x v="26"/>
    <x v="11"/>
    <x v="0"/>
    <n v="174247645.5183"/>
    <n v="174.24760000000001"/>
    <x v="0"/>
    <x v="26"/>
    <s v="SUDESTE"/>
  </r>
  <r>
    <x v="26"/>
    <x v="11"/>
    <x v="1"/>
    <n v="217291065.45320001"/>
    <n v="217.2911"/>
    <x v="0"/>
    <x v="26"/>
    <s v="SUDESTE"/>
  </r>
  <r>
    <x v="26"/>
    <x v="11"/>
    <x v="2"/>
    <n v="216624743.5404"/>
    <n v="216.62469999999999"/>
    <x v="0"/>
    <x v="26"/>
    <s v="SUDESTE"/>
  </r>
  <r>
    <x v="26"/>
    <x v="11"/>
    <x v="3"/>
    <n v="179493181.6119"/>
    <n v="179.4932"/>
    <x v="0"/>
    <x v="26"/>
    <s v="SUDESTE"/>
  </r>
  <r>
    <x v="26"/>
    <x v="11"/>
    <x v="4"/>
    <n v="276721805.02179998"/>
    <n v="276.72179999999997"/>
    <x v="0"/>
    <x v="26"/>
    <s v="SUDESTE"/>
  </r>
  <r>
    <x v="26"/>
    <x v="11"/>
    <x v="5"/>
    <n v="340309799.12400001"/>
    <n v="340.3098"/>
    <x v="0"/>
    <x v="26"/>
    <s v="SUDESTE"/>
  </r>
  <r>
    <x v="11"/>
    <x v="11"/>
    <x v="0"/>
    <n v="754005291.79550004"/>
    <n v="754.00530000000003"/>
    <x v="0"/>
    <x v="11"/>
    <s v="SUDESTE"/>
  </r>
  <r>
    <x v="11"/>
    <x v="11"/>
    <x v="1"/>
    <n v="611441603.0165"/>
    <n v="611.44159999999999"/>
    <x v="0"/>
    <x v="11"/>
    <s v="SUDESTE"/>
  </r>
  <r>
    <x v="11"/>
    <x v="11"/>
    <x v="2"/>
    <n v="670167913.03380001"/>
    <n v="670.16790000000003"/>
    <x v="0"/>
    <x v="11"/>
    <s v="SUDESTE"/>
  </r>
  <r>
    <x v="11"/>
    <x v="11"/>
    <x v="3"/>
    <n v="666784816.7658"/>
    <n v="666.78480000000002"/>
    <x v="0"/>
    <x v="11"/>
    <s v="SUDESTE"/>
  </r>
  <r>
    <x v="11"/>
    <x v="11"/>
    <x v="4"/>
    <n v="1020925022.9119999"/>
    <n v="1020.925"/>
    <x v="0"/>
    <x v="11"/>
    <s v="SUDESTE"/>
  </r>
  <r>
    <x v="11"/>
    <x v="11"/>
    <x v="5"/>
    <n v="1415478772.8671"/>
    <n v="1415.4788000000001"/>
    <x v="0"/>
    <x v="11"/>
    <s v="SUDESTE"/>
  </r>
  <r>
    <x v="12"/>
    <x v="11"/>
    <x v="0"/>
    <n v="2632748355.8543"/>
    <n v="2632.7483999999999"/>
    <x v="0"/>
    <x v="12"/>
    <s v="SUL"/>
  </r>
  <r>
    <x v="12"/>
    <x v="11"/>
    <x v="1"/>
    <n v="1660192886.0913999"/>
    <n v="1660.1929"/>
    <x v="0"/>
    <x v="12"/>
    <s v="SUL"/>
  </r>
  <r>
    <x v="12"/>
    <x v="11"/>
    <x v="2"/>
    <n v="1828640052.8262"/>
    <n v="1828.6401000000001"/>
    <x v="0"/>
    <x v="12"/>
    <s v="SUL"/>
  </r>
  <r>
    <x v="12"/>
    <x v="11"/>
    <x v="3"/>
    <n v="1724266017.8736"/>
    <n v="1724.2660000000001"/>
    <x v="0"/>
    <x v="12"/>
    <s v="SUL"/>
  </r>
  <r>
    <x v="12"/>
    <x v="11"/>
    <x v="4"/>
    <n v="2539783368.5872998"/>
    <n v="2539.7833999999998"/>
    <x v="0"/>
    <x v="12"/>
    <s v="SUL"/>
  </r>
  <r>
    <x v="12"/>
    <x v="11"/>
    <x v="5"/>
    <n v="2784311077.3502998"/>
    <n v="2784.3110999999999"/>
    <x v="0"/>
    <x v="12"/>
    <s v="SUL"/>
  </r>
  <r>
    <x v="21"/>
    <x v="11"/>
    <x v="2"/>
    <n v="138372684.56150001"/>
    <n v="138.37270000000001"/>
    <x v="0"/>
    <x v="21"/>
    <s v="SUL"/>
  </r>
  <r>
    <x v="21"/>
    <x v="11"/>
    <x v="3"/>
    <n v="158701875.31020001"/>
    <n v="158.70189999999999"/>
    <x v="0"/>
    <x v="21"/>
    <s v="SUL"/>
  </r>
  <r>
    <x v="21"/>
    <x v="11"/>
    <x v="4"/>
    <n v="219594920.2897"/>
    <n v="219.5949"/>
    <x v="0"/>
    <x v="21"/>
    <s v="SUL"/>
  </r>
  <r>
    <x v="21"/>
    <x v="11"/>
    <x v="5"/>
    <n v="216640127.32370001"/>
    <n v="216.64009999999999"/>
    <x v="0"/>
    <x v="21"/>
    <s v="SUL"/>
  </r>
  <r>
    <x v="22"/>
    <x v="11"/>
    <x v="0"/>
    <n v="757652527.27600002"/>
    <n v="757.65250000000003"/>
    <x v="0"/>
    <x v="22"/>
    <s v="SUL"/>
  </r>
  <r>
    <x v="22"/>
    <x v="11"/>
    <x v="1"/>
    <n v="584825872.86609995"/>
    <n v="584.82590000000005"/>
    <x v="0"/>
    <x v="22"/>
    <s v="SUL"/>
  </r>
  <r>
    <x v="22"/>
    <x v="11"/>
    <x v="2"/>
    <n v="488804253.49119997"/>
    <n v="488.80430000000001"/>
    <x v="0"/>
    <x v="22"/>
    <s v="SUL"/>
  </r>
  <r>
    <x v="22"/>
    <x v="11"/>
    <x v="3"/>
    <n v="534654067.09460002"/>
    <n v="534.65409999999997"/>
    <x v="0"/>
    <x v="22"/>
    <s v="SUL"/>
  </r>
  <r>
    <x v="22"/>
    <x v="11"/>
    <x v="4"/>
    <n v="502587663.47250003"/>
    <n v="502.58769999999998"/>
    <x v="0"/>
    <x v="22"/>
    <s v="SUL"/>
  </r>
  <r>
    <x v="22"/>
    <x v="11"/>
    <x v="5"/>
    <n v="735286106.10520005"/>
    <n v="735.28610000000003"/>
    <x v="0"/>
    <x v="22"/>
    <s v="SUL"/>
  </r>
  <r>
    <x v="13"/>
    <x v="11"/>
    <x v="0"/>
    <n v="531979842.58600003"/>
    <n v="531.97979999999995"/>
    <x v="0"/>
    <x v="13"/>
    <s v="CENTRO-OESTE"/>
  </r>
  <r>
    <x v="13"/>
    <x v="11"/>
    <x v="1"/>
    <n v="363140410.66299999"/>
    <n v="363.1404"/>
    <x v="0"/>
    <x v="13"/>
    <s v="CENTRO-OESTE"/>
  </r>
  <r>
    <x v="13"/>
    <x v="11"/>
    <x v="2"/>
    <n v="438574354.95569998"/>
    <n v="438.57440000000003"/>
    <x v="0"/>
    <x v="13"/>
    <s v="CENTRO-OESTE"/>
  </r>
  <r>
    <x v="13"/>
    <x v="11"/>
    <x v="3"/>
    <n v="479800357.917"/>
    <n v="479.80040000000002"/>
    <x v="0"/>
    <x v="13"/>
    <s v="CENTRO-OESTE"/>
  </r>
  <r>
    <x v="13"/>
    <x v="11"/>
    <x v="4"/>
    <n v="689584265.78890002"/>
    <n v="689.58429999999998"/>
    <x v="0"/>
    <x v="13"/>
    <s v="CENTRO-OESTE"/>
  </r>
  <r>
    <x v="13"/>
    <x v="11"/>
    <x v="5"/>
    <n v="859824183.78910005"/>
    <n v="859.82420000000002"/>
    <x v="0"/>
    <x v="13"/>
    <s v="CENTRO-OESTE"/>
  </r>
  <r>
    <x v="14"/>
    <x v="11"/>
    <x v="0"/>
    <n v="208148789.6609"/>
    <n v="208.14879999999999"/>
    <x v="0"/>
    <x v="14"/>
    <s v="CENTRO-OESTE"/>
  </r>
  <r>
    <x v="14"/>
    <x v="11"/>
    <x v="1"/>
    <n v="178235997.18509999"/>
    <n v="178.23599999999999"/>
    <x v="0"/>
    <x v="14"/>
    <s v="CENTRO-OESTE"/>
  </r>
  <r>
    <x v="14"/>
    <x v="11"/>
    <x v="2"/>
    <n v="158602788.94119999"/>
    <n v="158.6028"/>
    <x v="0"/>
    <x v="14"/>
    <s v="CENTRO-OESTE"/>
  </r>
  <r>
    <x v="14"/>
    <x v="11"/>
    <x v="3"/>
    <n v="183235562.08360001"/>
    <n v="183.23560000000001"/>
    <x v="0"/>
    <x v="14"/>
    <s v="CENTRO-OESTE"/>
  </r>
  <r>
    <x v="14"/>
    <x v="11"/>
    <x v="4"/>
    <n v="245154121.47549999"/>
    <n v="245.1541"/>
    <x v="0"/>
    <x v="14"/>
    <s v="CENTRO-OESTE"/>
  </r>
  <r>
    <x v="14"/>
    <x v="11"/>
    <x v="5"/>
    <n v="257782209.25960001"/>
    <n v="257.78219999999999"/>
    <x v="0"/>
    <x v="14"/>
    <s v="CENTRO-OESTE"/>
  </r>
  <r>
    <x v="15"/>
    <x v="11"/>
    <x v="0"/>
    <n v="197809211.9824"/>
    <n v="197.8092"/>
    <x v="0"/>
    <x v="15"/>
    <s v="CENTRO-OESTE"/>
  </r>
  <r>
    <x v="15"/>
    <x v="11"/>
    <x v="1"/>
    <n v="183674145.4718"/>
    <n v="183.67410000000001"/>
    <x v="0"/>
    <x v="15"/>
    <s v="CENTRO-OESTE"/>
  </r>
  <r>
    <x v="15"/>
    <x v="11"/>
    <x v="2"/>
    <n v="130899959.4913"/>
    <n v="130.9"/>
    <x v="0"/>
    <x v="15"/>
    <s v="CENTRO-OESTE"/>
  </r>
  <r>
    <x v="15"/>
    <x v="11"/>
    <x v="3"/>
    <n v="159808353.51859999"/>
    <n v="159.80840000000001"/>
    <x v="0"/>
    <x v="15"/>
    <s v="CENTRO-OESTE"/>
  </r>
  <r>
    <x v="15"/>
    <x v="11"/>
    <x v="4"/>
    <n v="177637635.08500001"/>
    <n v="177.63759999999999"/>
    <x v="0"/>
    <x v="15"/>
    <s v="CENTRO-OESTE"/>
  </r>
  <r>
    <x v="15"/>
    <x v="11"/>
    <x v="5"/>
    <n v="198220197.98809999"/>
    <n v="198.22020000000001"/>
    <x v="0"/>
    <x v="15"/>
    <s v="CENTRO-OESTE"/>
  </r>
  <r>
    <x v="27"/>
    <x v="11"/>
    <x v="0"/>
    <n v="16146060.7831"/>
    <n v="16.146100000000001"/>
    <x v="0"/>
    <x v="27"/>
    <s v="CENTRO-OESTE"/>
  </r>
  <r>
    <x v="27"/>
    <x v="11"/>
    <x v="1"/>
    <n v="12730922.1636"/>
    <n v="12.7309"/>
    <x v="0"/>
    <x v="27"/>
    <s v="CENTRO-OESTE"/>
  </r>
  <r>
    <x v="27"/>
    <x v="11"/>
    <x v="2"/>
    <n v="12813940.204299999"/>
    <n v="12.8139"/>
    <x v="0"/>
    <x v="27"/>
    <s v="CENTRO-OESTE"/>
  </r>
  <r>
    <x v="27"/>
    <x v="11"/>
    <x v="3"/>
    <n v="12492705.5349"/>
    <n v="12.492699999999999"/>
    <x v="0"/>
    <x v="27"/>
    <s v="CENTRO-OESTE"/>
  </r>
  <r>
    <x v="27"/>
    <x v="11"/>
    <x v="4"/>
    <n v="15072323.23"/>
    <n v="15.0723"/>
    <x v="0"/>
    <x v="27"/>
    <s v="CENTRO-OESTE"/>
  </r>
  <r>
    <x v="27"/>
    <x v="11"/>
    <x v="5"/>
    <n v="20383248.537999999"/>
    <n v="20.383199999999999"/>
    <x v="0"/>
    <x v="27"/>
    <s v="CENTRO-OESTE"/>
  </r>
  <r>
    <x v="16"/>
    <x v="11"/>
    <x v="0"/>
    <n v="15236874136.116199"/>
    <n v="15236.874100000001"/>
    <x v="0"/>
    <x v="16"/>
    <s v="BRASIL"/>
  </r>
  <r>
    <x v="16"/>
    <x v="11"/>
    <x v="1"/>
    <n v="12501183624.750099"/>
    <n v="12501.1836"/>
    <x v="0"/>
    <x v="16"/>
    <s v="BRASIL"/>
  </r>
  <r>
    <x v="16"/>
    <x v="11"/>
    <x v="2"/>
    <n v="12443327180.6534"/>
    <n v="12443.3272"/>
    <x v="0"/>
    <x v="16"/>
    <s v="BRASIL"/>
  </r>
  <r>
    <x v="16"/>
    <x v="11"/>
    <x v="3"/>
    <n v="11726926271.078199"/>
    <n v="11726.926299999999"/>
    <x v="0"/>
    <x v="16"/>
    <s v="BRASIL"/>
  </r>
  <r>
    <x v="16"/>
    <x v="11"/>
    <x v="4"/>
    <n v="13837097494.0207"/>
    <n v="13837.0975"/>
    <x v="0"/>
    <x v="16"/>
    <s v="BRASIL"/>
  </r>
  <r>
    <x v="16"/>
    <x v="11"/>
    <x v="5"/>
    <n v="19334251157.602299"/>
    <n v="19334.251199999999"/>
    <x v="0"/>
    <x v="16"/>
    <s v="BRASIL"/>
  </r>
  <r>
    <x v="0"/>
    <x v="12"/>
    <x v="0"/>
    <n v="589436840.54980004"/>
    <n v="589.43679999999995"/>
    <x v="0"/>
    <x v="0"/>
    <s v="NORTE"/>
  </r>
  <r>
    <x v="0"/>
    <x v="12"/>
    <x v="1"/>
    <n v="829132430.59150004"/>
    <n v="829.13239999999996"/>
    <x v="0"/>
    <x v="0"/>
    <s v="NORTE"/>
  </r>
  <r>
    <x v="0"/>
    <x v="12"/>
    <x v="2"/>
    <n v="1205938065.6122"/>
    <n v="1205.9381000000001"/>
    <x v="0"/>
    <x v="0"/>
    <s v="NORTE"/>
  </r>
  <r>
    <x v="0"/>
    <x v="12"/>
    <x v="3"/>
    <n v="1883334641.4789"/>
    <n v="1883.3345999999999"/>
    <x v="0"/>
    <x v="0"/>
    <s v="NORTE"/>
  </r>
  <r>
    <x v="0"/>
    <x v="12"/>
    <x v="4"/>
    <n v="1828727669.9895999"/>
    <n v="1828.7276999999999"/>
    <x v="0"/>
    <x v="0"/>
    <s v="NORTE"/>
  </r>
  <r>
    <x v="0"/>
    <x v="12"/>
    <x v="5"/>
    <n v="1782995329.1963"/>
    <n v="1782.9953"/>
    <x v="0"/>
    <x v="0"/>
    <s v="NORTE"/>
  </r>
  <r>
    <x v="1"/>
    <x v="12"/>
    <x v="0"/>
    <n v="80039918.132699996"/>
    <n v="80.039900000000003"/>
    <x v="0"/>
    <x v="1"/>
    <s v="NORTE"/>
  </r>
  <r>
    <x v="1"/>
    <x v="12"/>
    <x v="1"/>
    <n v="88340299.536599994"/>
    <n v="88.340299999999999"/>
    <x v="0"/>
    <x v="1"/>
    <s v="NORTE"/>
  </r>
  <r>
    <x v="1"/>
    <x v="12"/>
    <x v="2"/>
    <n v="98883718.089300007"/>
    <n v="98.883700000000005"/>
    <x v="0"/>
    <x v="1"/>
    <s v="NORTE"/>
  </r>
  <r>
    <x v="1"/>
    <x v="12"/>
    <x v="3"/>
    <n v="146607326.403"/>
    <n v="146.60730000000001"/>
    <x v="0"/>
    <x v="1"/>
    <s v="NORTE"/>
  </r>
  <r>
    <x v="1"/>
    <x v="12"/>
    <x v="4"/>
    <n v="198520370.91780001"/>
    <n v="198.5204"/>
    <x v="0"/>
    <x v="1"/>
    <s v="NORTE"/>
  </r>
  <r>
    <x v="1"/>
    <x v="12"/>
    <x v="5"/>
    <n v="179288332.46720001"/>
    <n v="179.28829999999999"/>
    <x v="0"/>
    <x v="1"/>
    <s v="NORTE"/>
  </r>
  <r>
    <x v="23"/>
    <x v="12"/>
    <x v="0"/>
    <n v="11605058.954600001"/>
    <n v="11.6051"/>
    <x v="0"/>
    <x v="23"/>
    <s v="NORTE"/>
  </r>
  <r>
    <x v="23"/>
    <x v="12"/>
    <x v="1"/>
    <n v="17413679.796700001"/>
    <n v="17.413699999999999"/>
    <x v="0"/>
    <x v="23"/>
    <s v="NORTE"/>
  </r>
  <r>
    <x v="23"/>
    <x v="12"/>
    <x v="2"/>
    <n v="21634404.811900001"/>
    <n v="21.634399999999999"/>
    <x v="0"/>
    <x v="23"/>
    <s v="NORTE"/>
  </r>
  <r>
    <x v="23"/>
    <x v="12"/>
    <x v="3"/>
    <n v="26868921.870499998"/>
    <n v="26.8689"/>
    <x v="0"/>
    <x v="23"/>
    <s v="NORTE"/>
  </r>
  <r>
    <x v="23"/>
    <x v="12"/>
    <x v="4"/>
    <n v="28157332.153099999"/>
    <n v="28.157299999999999"/>
    <x v="0"/>
    <x v="23"/>
    <s v="NORTE"/>
  </r>
  <r>
    <x v="23"/>
    <x v="12"/>
    <x v="5"/>
    <n v="23799608.191500001"/>
    <n v="23.799600000000002"/>
    <x v="0"/>
    <x v="23"/>
    <s v="NORTE"/>
  </r>
  <r>
    <x v="24"/>
    <x v="12"/>
    <x v="0"/>
    <n v="56657143.785599999"/>
    <n v="56.6571"/>
    <x v="0"/>
    <x v="24"/>
    <s v="NORTE"/>
  </r>
  <r>
    <x v="24"/>
    <x v="12"/>
    <x v="1"/>
    <n v="62209296.324600004"/>
    <n v="62.209299999999999"/>
    <x v="0"/>
    <x v="24"/>
    <s v="NORTE"/>
  </r>
  <r>
    <x v="24"/>
    <x v="12"/>
    <x v="2"/>
    <n v="69097962.289199993"/>
    <n v="69.097999999999999"/>
    <x v="0"/>
    <x v="24"/>
    <s v="NORTE"/>
  </r>
  <r>
    <x v="24"/>
    <x v="12"/>
    <x v="3"/>
    <n v="78634809.364399999"/>
    <n v="78.634799999999998"/>
    <x v="0"/>
    <x v="24"/>
    <s v="NORTE"/>
  </r>
  <r>
    <x v="24"/>
    <x v="12"/>
    <x v="4"/>
    <n v="78120858.607299998"/>
    <n v="78.120900000000006"/>
    <x v="0"/>
    <x v="24"/>
    <s v="NORTE"/>
  </r>
  <r>
    <x v="24"/>
    <x v="12"/>
    <x v="5"/>
    <n v="151101287.37279999"/>
    <n v="151.10130000000001"/>
    <x v="0"/>
    <x v="24"/>
    <s v="NORTE"/>
  </r>
  <r>
    <x v="17"/>
    <x v="12"/>
    <x v="0"/>
    <n v="739483655.95280004"/>
    <n v="739.4837"/>
    <x v="0"/>
    <x v="17"/>
    <s v="NORTE"/>
  </r>
  <r>
    <x v="17"/>
    <x v="12"/>
    <x v="1"/>
    <n v="786875568.18410003"/>
    <n v="786.87559999999996"/>
    <x v="0"/>
    <x v="17"/>
    <s v="NORTE"/>
  </r>
  <r>
    <x v="17"/>
    <x v="12"/>
    <x v="2"/>
    <n v="941063508.82060003"/>
    <n v="941.06349999999998"/>
    <x v="0"/>
    <x v="17"/>
    <s v="NORTE"/>
  </r>
  <r>
    <x v="17"/>
    <x v="12"/>
    <x v="3"/>
    <n v="1571705648.7400999"/>
    <n v="1571.7056"/>
    <x v="0"/>
    <x v="17"/>
    <s v="NORTE"/>
  </r>
  <r>
    <x v="17"/>
    <x v="12"/>
    <x v="4"/>
    <n v="1614761604.0222001"/>
    <n v="1614.7616"/>
    <x v="0"/>
    <x v="17"/>
    <s v="NORTE"/>
  </r>
  <r>
    <x v="17"/>
    <x v="12"/>
    <x v="5"/>
    <n v="1900554203.8704"/>
    <n v="1900.5542"/>
    <x v="0"/>
    <x v="17"/>
    <s v="NORTE"/>
  </r>
  <r>
    <x v="25"/>
    <x v="12"/>
    <x v="0"/>
    <n v="1042857.1612"/>
    <n v="1.0428999999999999"/>
    <x v="0"/>
    <x v="25"/>
    <s v="NORTE"/>
  </r>
  <r>
    <x v="25"/>
    <x v="12"/>
    <x v="1"/>
    <n v="1048839.1875"/>
    <n v="1.0488"/>
    <x v="0"/>
    <x v="25"/>
    <s v="NORTE"/>
  </r>
  <r>
    <x v="25"/>
    <x v="12"/>
    <x v="2"/>
    <n v="1413310.9378"/>
    <n v="1.4133"/>
    <x v="0"/>
    <x v="25"/>
    <s v="NORTE"/>
  </r>
  <r>
    <x v="25"/>
    <x v="12"/>
    <x v="3"/>
    <n v="1637817.0079999999"/>
    <n v="1.6377999999999999"/>
    <x v="0"/>
    <x v="25"/>
    <s v="NORTE"/>
  </r>
  <r>
    <x v="25"/>
    <x v="12"/>
    <x v="4"/>
    <n v="3081475.665"/>
    <n v="3.0815000000000001"/>
    <x v="0"/>
    <x v="25"/>
    <s v="NORTE"/>
  </r>
  <r>
    <x v="25"/>
    <x v="12"/>
    <x v="5"/>
    <n v="3159725.6713999999"/>
    <n v="3.1597"/>
    <x v="0"/>
    <x v="25"/>
    <s v="NORTE"/>
  </r>
  <r>
    <x v="2"/>
    <x v="12"/>
    <x v="0"/>
    <n v="632221265.42040002"/>
    <n v="632.22130000000004"/>
    <x v="0"/>
    <x v="2"/>
    <s v="NORTE"/>
  </r>
  <r>
    <x v="2"/>
    <x v="12"/>
    <x v="1"/>
    <n v="841911200.19190001"/>
    <n v="841.91120000000001"/>
    <x v="0"/>
    <x v="2"/>
    <s v="NORTE"/>
  </r>
  <r>
    <x v="2"/>
    <x v="12"/>
    <x v="2"/>
    <n v="1469467605.0120001"/>
    <n v="1469.4675999999999"/>
    <x v="0"/>
    <x v="2"/>
    <s v="NORTE"/>
  </r>
  <r>
    <x v="2"/>
    <x v="12"/>
    <x v="3"/>
    <n v="1560425255.9417"/>
    <n v="1560.4253000000001"/>
    <x v="0"/>
    <x v="2"/>
    <s v="NORTE"/>
  </r>
  <r>
    <x v="2"/>
    <x v="12"/>
    <x v="4"/>
    <n v="1816806189.5778"/>
    <n v="1816.8062"/>
    <x v="0"/>
    <x v="2"/>
    <s v="NORTE"/>
  </r>
  <r>
    <x v="2"/>
    <x v="12"/>
    <x v="5"/>
    <n v="1848545918.2656"/>
    <n v="1848.5459000000001"/>
    <x v="0"/>
    <x v="2"/>
    <s v="NORTE"/>
  </r>
  <r>
    <x v="3"/>
    <x v="12"/>
    <x v="0"/>
    <n v="1256407081.4547999"/>
    <n v="1256.4070999999999"/>
    <x v="0"/>
    <x v="3"/>
    <s v="NORDESTE"/>
  </r>
  <r>
    <x v="3"/>
    <x v="12"/>
    <x v="1"/>
    <n v="1564275334.1275001"/>
    <n v="1564.2753"/>
    <x v="0"/>
    <x v="3"/>
    <s v="NORDESTE"/>
  </r>
  <r>
    <x v="3"/>
    <x v="12"/>
    <x v="2"/>
    <n v="2161293659.6283002"/>
    <n v="2161.2937000000002"/>
    <x v="0"/>
    <x v="3"/>
    <s v="NORDESTE"/>
  </r>
  <r>
    <x v="3"/>
    <x v="12"/>
    <x v="3"/>
    <n v="3134755127.7919002"/>
    <n v="3134.7550999999999"/>
    <x v="0"/>
    <x v="3"/>
    <s v="NORDESTE"/>
  </r>
  <r>
    <x v="3"/>
    <x v="12"/>
    <x v="4"/>
    <n v="2633972211.6936998"/>
    <n v="2633.9722000000002"/>
    <x v="0"/>
    <x v="3"/>
    <s v="NORDESTE"/>
  </r>
  <r>
    <x v="3"/>
    <x v="12"/>
    <x v="5"/>
    <n v="2545937948.6925998"/>
    <n v="2545.9378999999999"/>
    <x v="0"/>
    <x v="3"/>
    <s v="NORDESTE"/>
  </r>
  <r>
    <x v="4"/>
    <x v="12"/>
    <x v="0"/>
    <n v="1292116592.2337"/>
    <n v="1292.1166000000001"/>
    <x v="0"/>
    <x v="4"/>
    <s v="NORDESTE"/>
  </r>
  <r>
    <x v="4"/>
    <x v="12"/>
    <x v="1"/>
    <n v="1618054403.6665001"/>
    <n v="1618.0544"/>
    <x v="0"/>
    <x v="4"/>
    <s v="NORDESTE"/>
  </r>
  <r>
    <x v="4"/>
    <x v="12"/>
    <x v="2"/>
    <n v="2382568127.9273"/>
    <n v="2382.5681"/>
    <x v="0"/>
    <x v="4"/>
    <s v="NORDESTE"/>
  </r>
  <r>
    <x v="4"/>
    <x v="12"/>
    <x v="3"/>
    <n v="2934919626.3699999"/>
    <n v="2934.9196000000002"/>
    <x v="0"/>
    <x v="4"/>
    <s v="NORDESTE"/>
  </r>
  <r>
    <x v="4"/>
    <x v="12"/>
    <x v="4"/>
    <n v="3132616942.6341"/>
    <n v="3132.6169"/>
    <x v="0"/>
    <x v="4"/>
    <s v="NORDESTE"/>
  </r>
  <r>
    <x v="4"/>
    <x v="12"/>
    <x v="5"/>
    <n v="2950651302.6732001"/>
    <n v="2950.6513"/>
    <x v="0"/>
    <x v="4"/>
    <s v="NORDESTE"/>
  </r>
  <r>
    <x v="5"/>
    <x v="12"/>
    <x v="0"/>
    <n v="429304113.90829998"/>
    <n v="429.30410000000001"/>
    <x v="0"/>
    <x v="5"/>
    <s v="NORDESTE"/>
  </r>
  <r>
    <x v="5"/>
    <x v="12"/>
    <x v="1"/>
    <n v="396212367.02329999"/>
    <n v="396.2124"/>
    <x v="0"/>
    <x v="5"/>
    <s v="NORDESTE"/>
  </r>
  <r>
    <x v="5"/>
    <x v="12"/>
    <x v="2"/>
    <n v="679011656.57930005"/>
    <n v="679.01170000000002"/>
    <x v="0"/>
    <x v="5"/>
    <s v="NORDESTE"/>
  </r>
  <r>
    <x v="5"/>
    <x v="12"/>
    <x v="3"/>
    <n v="607980700.07799995"/>
    <n v="607.98069999999996"/>
    <x v="0"/>
    <x v="5"/>
    <s v="NORDESTE"/>
  </r>
  <r>
    <x v="5"/>
    <x v="12"/>
    <x v="4"/>
    <n v="695887598.66900003"/>
    <n v="695.88760000000002"/>
    <x v="0"/>
    <x v="5"/>
    <s v="NORDESTE"/>
  </r>
  <r>
    <x v="5"/>
    <x v="12"/>
    <x v="5"/>
    <n v="440541269.34390002"/>
    <n v="440.54129999999998"/>
    <x v="0"/>
    <x v="5"/>
    <s v="NORDESTE"/>
  </r>
  <r>
    <x v="6"/>
    <x v="12"/>
    <x v="0"/>
    <n v="30188946.994899999"/>
    <n v="30.1889"/>
    <x v="0"/>
    <x v="6"/>
    <s v="NORDESTE"/>
  </r>
  <r>
    <x v="6"/>
    <x v="12"/>
    <x v="1"/>
    <n v="39289501.185000002"/>
    <n v="39.289499999999997"/>
    <x v="0"/>
    <x v="6"/>
    <s v="NORDESTE"/>
  </r>
  <r>
    <x v="6"/>
    <x v="12"/>
    <x v="2"/>
    <n v="46624763.392499998"/>
    <n v="46.6248"/>
    <x v="0"/>
    <x v="6"/>
    <s v="NORDESTE"/>
  </r>
  <r>
    <x v="6"/>
    <x v="12"/>
    <x v="3"/>
    <n v="24155081.4351"/>
    <n v="24.155100000000001"/>
    <x v="0"/>
    <x v="6"/>
    <s v="NORDESTE"/>
  </r>
  <r>
    <x v="6"/>
    <x v="12"/>
    <x v="4"/>
    <n v="46690274.153700002"/>
    <n v="46.690300000000001"/>
    <x v="0"/>
    <x v="6"/>
    <s v="NORDESTE"/>
  </r>
  <r>
    <x v="6"/>
    <x v="12"/>
    <x v="5"/>
    <n v="43995186.348099999"/>
    <n v="43.995199999999997"/>
    <x v="0"/>
    <x v="6"/>
    <s v="NORDESTE"/>
  </r>
  <r>
    <x v="7"/>
    <x v="12"/>
    <x v="0"/>
    <n v="60040450.131399997"/>
    <n v="60.040500000000002"/>
    <x v="0"/>
    <x v="7"/>
    <s v="NORDESTE"/>
  </r>
  <r>
    <x v="7"/>
    <x v="12"/>
    <x v="1"/>
    <n v="38770791.411600001"/>
    <n v="38.770800000000001"/>
    <x v="0"/>
    <x v="7"/>
    <s v="NORDESTE"/>
  </r>
  <r>
    <x v="7"/>
    <x v="12"/>
    <x v="2"/>
    <n v="88728934.453400001"/>
    <n v="88.728899999999996"/>
    <x v="0"/>
    <x v="7"/>
    <s v="NORDESTE"/>
  </r>
  <r>
    <x v="7"/>
    <x v="12"/>
    <x v="3"/>
    <n v="73507556.712400004"/>
    <n v="73.507599999999996"/>
    <x v="0"/>
    <x v="7"/>
    <s v="NORDESTE"/>
  </r>
  <r>
    <x v="7"/>
    <x v="12"/>
    <x v="4"/>
    <n v="107954955.2366"/>
    <n v="107.955"/>
    <x v="0"/>
    <x v="7"/>
    <s v="NORDESTE"/>
  </r>
  <r>
    <x v="7"/>
    <x v="12"/>
    <x v="5"/>
    <n v="73165112.116400003"/>
    <n v="73.165099999999995"/>
    <x v="0"/>
    <x v="7"/>
    <s v="NORDESTE"/>
  </r>
  <r>
    <x v="18"/>
    <x v="12"/>
    <x v="0"/>
    <n v="49351973.655699998"/>
    <n v="49.351999999999997"/>
    <x v="0"/>
    <x v="18"/>
    <s v="NORDESTE"/>
  </r>
  <r>
    <x v="18"/>
    <x v="12"/>
    <x v="1"/>
    <n v="30003436.651999999"/>
    <n v="30.003399999999999"/>
    <x v="0"/>
    <x v="18"/>
    <s v="NORDESTE"/>
  </r>
  <r>
    <x v="18"/>
    <x v="12"/>
    <x v="2"/>
    <n v="180032369.0002"/>
    <n v="180.0324"/>
    <x v="0"/>
    <x v="18"/>
    <s v="NORDESTE"/>
  </r>
  <r>
    <x v="18"/>
    <x v="12"/>
    <x v="3"/>
    <n v="88700695.079400003"/>
    <n v="88.700699999999998"/>
    <x v="0"/>
    <x v="18"/>
    <s v="NORDESTE"/>
  </r>
  <r>
    <x v="18"/>
    <x v="12"/>
    <x v="4"/>
    <n v="193302523.65079999"/>
    <n v="193.30250000000001"/>
    <x v="0"/>
    <x v="18"/>
    <s v="NORDESTE"/>
  </r>
  <r>
    <x v="18"/>
    <x v="12"/>
    <x v="5"/>
    <n v="124133089.5807"/>
    <n v="124.1331"/>
    <x v="0"/>
    <x v="18"/>
    <s v="NORDESTE"/>
  </r>
  <r>
    <x v="8"/>
    <x v="12"/>
    <x v="1"/>
    <n v="45303482.458300002"/>
    <n v="45.3035"/>
    <x v="0"/>
    <x v="8"/>
    <s v="NORDESTE"/>
  </r>
  <r>
    <x v="8"/>
    <x v="12"/>
    <x v="2"/>
    <n v="68397714.448599994"/>
    <n v="68.3977"/>
    <x v="0"/>
    <x v="8"/>
    <s v="NORDESTE"/>
  </r>
  <r>
    <x v="8"/>
    <x v="12"/>
    <x v="3"/>
    <n v="92578712.388600007"/>
    <n v="92.578699999999998"/>
    <x v="0"/>
    <x v="8"/>
    <s v="NORDESTE"/>
  </r>
  <r>
    <x v="8"/>
    <x v="12"/>
    <x v="4"/>
    <n v="76511013.103599995"/>
    <n v="76.510999999999996"/>
    <x v="0"/>
    <x v="8"/>
    <s v="NORDESTE"/>
  </r>
  <r>
    <x v="8"/>
    <x v="12"/>
    <x v="5"/>
    <n v="246679234.5934"/>
    <n v="246.67920000000001"/>
    <x v="0"/>
    <x v="8"/>
    <s v="NORDESTE"/>
  </r>
  <r>
    <x v="19"/>
    <x v="12"/>
    <x v="0"/>
    <n v="162281392.65979999"/>
    <n v="162.28139999999999"/>
    <x v="0"/>
    <x v="19"/>
    <s v="NORDESTE"/>
  </r>
  <r>
    <x v="19"/>
    <x v="12"/>
    <x v="1"/>
    <n v="679241211.81659997"/>
    <n v="679.24120000000005"/>
    <x v="0"/>
    <x v="19"/>
    <s v="NORDESTE"/>
  </r>
  <r>
    <x v="19"/>
    <x v="12"/>
    <x v="2"/>
    <n v="1013494144.1622"/>
    <n v="1013.4941"/>
    <x v="0"/>
    <x v="19"/>
    <s v="NORDESTE"/>
  </r>
  <r>
    <x v="19"/>
    <x v="12"/>
    <x v="3"/>
    <n v="1031915055.4831001"/>
    <n v="1031.9150999999999"/>
    <x v="0"/>
    <x v="19"/>
    <s v="NORDESTE"/>
  </r>
  <r>
    <x v="19"/>
    <x v="12"/>
    <x v="4"/>
    <n v="1118572473.2096"/>
    <n v="1118.5725"/>
    <x v="0"/>
    <x v="19"/>
    <s v="NORDESTE"/>
  </r>
  <r>
    <x v="19"/>
    <x v="12"/>
    <x v="5"/>
    <n v="1095856207.5135"/>
    <n v="1095.8561999999999"/>
    <x v="0"/>
    <x v="19"/>
    <s v="NORDESTE"/>
  </r>
  <r>
    <x v="9"/>
    <x v="12"/>
    <x v="0"/>
    <n v="1698605138.1068001"/>
    <n v="1698.6051"/>
    <x v="0"/>
    <x v="9"/>
    <s v="NORDESTE"/>
  </r>
  <r>
    <x v="9"/>
    <x v="12"/>
    <x v="1"/>
    <n v="1413633129.2974999"/>
    <n v="1413.6331"/>
    <x v="0"/>
    <x v="9"/>
    <s v="NORDESTE"/>
  </r>
  <r>
    <x v="9"/>
    <x v="12"/>
    <x v="2"/>
    <n v="2705379226.4247999"/>
    <n v="2705.3791999999999"/>
    <x v="0"/>
    <x v="9"/>
    <s v="NORDESTE"/>
  </r>
  <r>
    <x v="9"/>
    <x v="12"/>
    <x v="3"/>
    <n v="3347723768.4636998"/>
    <n v="3347.7238000000002"/>
    <x v="0"/>
    <x v="9"/>
    <s v="NORDESTE"/>
  </r>
  <r>
    <x v="9"/>
    <x v="12"/>
    <x v="4"/>
    <n v="3294531784.401"/>
    <n v="3294.5318000000002"/>
    <x v="0"/>
    <x v="9"/>
    <s v="NORDESTE"/>
  </r>
  <r>
    <x v="9"/>
    <x v="12"/>
    <x v="5"/>
    <n v="2968041064.0766001"/>
    <n v="2968.0410999999999"/>
    <x v="0"/>
    <x v="9"/>
    <s v="NORDESTE"/>
  </r>
  <r>
    <x v="10"/>
    <x v="12"/>
    <x v="0"/>
    <n v="5995131343.3727999"/>
    <n v="5995.1313"/>
    <x v="0"/>
    <x v="10"/>
    <s v="SUDESTE"/>
  </r>
  <r>
    <x v="10"/>
    <x v="12"/>
    <x v="1"/>
    <n v="6658055242.8379002"/>
    <n v="6658.0551999999998"/>
    <x v="0"/>
    <x v="10"/>
    <s v="SUDESTE"/>
  </r>
  <r>
    <x v="10"/>
    <x v="12"/>
    <x v="2"/>
    <n v="8988455548.4710999"/>
    <n v="8988.4555"/>
    <x v="0"/>
    <x v="10"/>
    <s v="SUDESTE"/>
  </r>
  <r>
    <x v="10"/>
    <x v="12"/>
    <x v="3"/>
    <n v="10171374895.677"/>
    <n v="10171.374900000001"/>
    <x v="0"/>
    <x v="10"/>
    <s v="SUDESTE"/>
  </r>
  <r>
    <x v="10"/>
    <x v="12"/>
    <x v="4"/>
    <n v="9868157904.3754005"/>
    <n v="9868.1579000000002"/>
    <x v="0"/>
    <x v="10"/>
    <s v="SUDESTE"/>
  </r>
  <r>
    <x v="10"/>
    <x v="12"/>
    <x v="5"/>
    <n v="7961217775.9563999"/>
    <n v="7961.2178000000004"/>
    <x v="0"/>
    <x v="10"/>
    <s v="SUDESTE"/>
  </r>
  <r>
    <x v="20"/>
    <x v="12"/>
    <x v="0"/>
    <n v="47254712.149300002"/>
    <n v="47.2547"/>
    <x v="0"/>
    <x v="20"/>
    <s v="SUDESTE"/>
  </r>
  <r>
    <x v="20"/>
    <x v="12"/>
    <x v="1"/>
    <n v="41780011.741400003"/>
    <n v="41.78"/>
    <x v="0"/>
    <x v="20"/>
    <s v="SUDESTE"/>
  </r>
  <r>
    <x v="20"/>
    <x v="12"/>
    <x v="2"/>
    <n v="53712601.090099998"/>
    <n v="53.712600000000002"/>
    <x v="0"/>
    <x v="20"/>
    <s v="SUDESTE"/>
  </r>
  <r>
    <x v="20"/>
    <x v="12"/>
    <x v="3"/>
    <n v="64074756.212300003"/>
    <n v="64.074799999999996"/>
    <x v="0"/>
    <x v="20"/>
    <s v="SUDESTE"/>
  </r>
  <r>
    <x v="20"/>
    <x v="12"/>
    <x v="4"/>
    <n v="72829501.517499998"/>
    <n v="72.829499999999996"/>
    <x v="0"/>
    <x v="20"/>
    <s v="SUDESTE"/>
  </r>
  <r>
    <x v="20"/>
    <x v="12"/>
    <x v="5"/>
    <n v="85175595.400800005"/>
    <n v="85.175600000000003"/>
    <x v="0"/>
    <x v="20"/>
    <s v="SUDESTE"/>
  </r>
  <r>
    <x v="26"/>
    <x v="12"/>
    <x v="0"/>
    <n v="8056165.4982000003"/>
    <n v="8.0562000000000005"/>
    <x v="0"/>
    <x v="26"/>
    <s v="SUDESTE"/>
  </r>
  <r>
    <x v="26"/>
    <x v="12"/>
    <x v="1"/>
    <n v="7986819.2164000003"/>
    <n v="7.9867999999999997"/>
    <x v="0"/>
    <x v="26"/>
    <s v="SUDESTE"/>
  </r>
  <r>
    <x v="26"/>
    <x v="12"/>
    <x v="2"/>
    <n v="10204467.464400001"/>
    <n v="10.204499999999999"/>
    <x v="0"/>
    <x v="26"/>
    <s v="SUDESTE"/>
  </r>
  <r>
    <x v="26"/>
    <x v="12"/>
    <x v="3"/>
    <n v="11425910.668500001"/>
    <n v="11.4259"/>
    <x v="0"/>
    <x v="26"/>
    <s v="SUDESTE"/>
  </r>
  <r>
    <x v="26"/>
    <x v="12"/>
    <x v="4"/>
    <n v="15291466.782500001"/>
    <n v="15.291499999999999"/>
    <x v="0"/>
    <x v="26"/>
    <s v="SUDESTE"/>
  </r>
  <r>
    <x v="26"/>
    <x v="12"/>
    <x v="5"/>
    <n v="14387998.1919"/>
    <n v="14.388"/>
    <x v="0"/>
    <x v="26"/>
    <s v="SUDESTE"/>
  </r>
  <r>
    <x v="11"/>
    <x v="12"/>
    <x v="0"/>
    <n v="4026889093.5352001"/>
    <n v="4026.8890999999999"/>
    <x v="0"/>
    <x v="11"/>
    <s v="SUDESTE"/>
  </r>
  <r>
    <x v="11"/>
    <x v="12"/>
    <x v="1"/>
    <n v="4220856227.4575"/>
    <n v="4220.8562000000002"/>
    <x v="0"/>
    <x v="11"/>
    <s v="SUDESTE"/>
  </r>
  <r>
    <x v="11"/>
    <x v="12"/>
    <x v="2"/>
    <n v="5258650271.2859001"/>
    <n v="5258.6503000000002"/>
    <x v="0"/>
    <x v="11"/>
    <s v="SUDESTE"/>
  </r>
  <r>
    <x v="11"/>
    <x v="12"/>
    <x v="3"/>
    <n v="5762571045.6617002"/>
    <n v="5762.5709999999999"/>
    <x v="0"/>
    <x v="11"/>
    <s v="SUDESTE"/>
  </r>
  <r>
    <x v="11"/>
    <x v="12"/>
    <x v="4"/>
    <n v="5524902440.4117002"/>
    <n v="5524.9023999999999"/>
    <x v="0"/>
    <x v="11"/>
    <s v="SUDESTE"/>
  </r>
  <r>
    <x v="11"/>
    <x v="12"/>
    <x v="5"/>
    <n v="4591185070.9322996"/>
    <n v="4591.1850999999997"/>
    <x v="0"/>
    <x v="11"/>
    <s v="SUDESTE"/>
  </r>
  <r>
    <x v="12"/>
    <x v="12"/>
    <x v="0"/>
    <n v="9172276652.8017998"/>
    <n v="9172.2767000000003"/>
    <x v="0"/>
    <x v="12"/>
    <s v="SUL"/>
  </r>
  <r>
    <x v="12"/>
    <x v="12"/>
    <x v="1"/>
    <n v="12460679697.0686"/>
    <n v="12460.679700000001"/>
    <x v="0"/>
    <x v="12"/>
    <s v="SUL"/>
  </r>
  <r>
    <x v="12"/>
    <x v="12"/>
    <x v="2"/>
    <n v="16093392673.314899"/>
    <n v="16093.3927"/>
    <x v="0"/>
    <x v="12"/>
    <s v="SUL"/>
  </r>
  <r>
    <x v="12"/>
    <x v="12"/>
    <x v="3"/>
    <n v="12827856843.2626"/>
    <n v="12827.8568"/>
    <x v="0"/>
    <x v="12"/>
    <s v="SUL"/>
  </r>
  <r>
    <x v="12"/>
    <x v="12"/>
    <x v="4"/>
    <n v="20696834843.4506"/>
    <n v="20696.834800000001"/>
    <x v="0"/>
    <x v="12"/>
    <s v="SUL"/>
  </r>
  <r>
    <x v="12"/>
    <x v="12"/>
    <x v="5"/>
    <n v="16767451416.5797"/>
    <n v="16767.451400000002"/>
    <x v="0"/>
    <x v="12"/>
    <s v="SUL"/>
  </r>
  <r>
    <x v="21"/>
    <x v="12"/>
    <x v="0"/>
    <n v="2234990614.9155998"/>
    <n v="2234.9906000000001"/>
    <x v="0"/>
    <x v="21"/>
    <s v="SUL"/>
  </r>
  <r>
    <x v="21"/>
    <x v="12"/>
    <x v="1"/>
    <n v="2301990794.3576999"/>
    <n v="2301.9908"/>
    <x v="0"/>
    <x v="21"/>
    <s v="SUL"/>
  </r>
  <r>
    <x v="21"/>
    <x v="12"/>
    <x v="2"/>
    <n v="3028303630.8178"/>
    <n v="3028.3036000000002"/>
    <x v="0"/>
    <x v="21"/>
    <s v="SUL"/>
  </r>
  <r>
    <x v="21"/>
    <x v="12"/>
    <x v="3"/>
    <n v="3007305051.2124"/>
    <n v="3007.3051"/>
    <x v="0"/>
    <x v="21"/>
    <s v="SUL"/>
  </r>
  <r>
    <x v="21"/>
    <x v="12"/>
    <x v="4"/>
    <n v="2860119272.0021"/>
    <n v="2860.1192999999998"/>
    <x v="0"/>
    <x v="21"/>
    <s v="SUL"/>
  </r>
  <r>
    <x v="21"/>
    <x v="12"/>
    <x v="5"/>
    <n v="2711367699.4707999"/>
    <n v="2711.3676999999998"/>
    <x v="0"/>
    <x v="21"/>
    <s v="SUL"/>
  </r>
  <r>
    <x v="22"/>
    <x v="12"/>
    <x v="0"/>
    <n v="4104741427.7249999"/>
    <n v="4104.7413999999999"/>
    <x v="0"/>
    <x v="22"/>
    <s v="SUL"/>
  </r>
  <r>
    <x v="22"/>
    <x v="12"/>
    <x v="1"/>
    <n v="4806986270.1693001"/>
    <n v="4806.9862999999996"/>
    <x v="0"/>
    <x v="22"/>
    <s v="SUL"/>
  </r>
  <r>
    <x v="22"/>
    <x v="12"/>
    <x v="2"/>
    <n v="4885699968.4605999"/>
    <n v="4885.7"/>
    <x v="0"/>
    <x v="22"/>
    <s v="SUL"/>
  </r>
  <r>
    <x v="22"/>
    <x v="12"/>
    <x v="3"/>
    <n v="6430095490.7912998"/>
    <n v="6430.0955000000004"/>
    <x v="0"/>
    <x v="22"/>
    <s v="SUL"/>
  </r>
  <r>
    <x v="22"/>
    <x v="12"/>
    <x v="4"/>
    <n v="4087364744.6445999"/>
    <n v="4087.3647000000001"/>
    <x v="0"/>
    <x v="22"/>
    <s v="SUL"/>
  </r>
  <r>
    <x v="22"/>
    <x v="12"/>
    <x v="5"/>
    <n v="4245505731.5840998"/>
    <n v="4245.5056999999997"/>
    <x v="0"/>
    <x v="22"/>
    <s v="SUL"/>
  </r>
  <r>
    <x v="13"/>
    <x v="12"/>
    <x v="0"/>
    <n v="5595409756.9139004"/>
    <n v="5595.4098000000004"/>
    <x v="0"/>
    <x v="13"/>
    <s v="CENTRO-OESTE"/>
  </r>
  <r>
    <x v="13"/>
    <x v="12"/>
    <x v="1"/>
    <n v="7269443244.9189997"/>
    <n v="7269.4431999999997"/>
    <x v="0"/>
    <x v="13"/>
    <s v="CENTRO-OESTE"/>
  </r>
  <r>
    <x v="13"/>
    <x v="12"/>
    <x v="2"/>
    <n v="10941723665.9244"/>
    <n v="10941.7237"/>
    <x v="0"/>
    <x v="13"/>
    <s v="CENTRO-OESTE"/>
  </r>
  <r>
    <x v="13"/>
    <x v="12"/>
    <x v="3"/>
    <n v="9186983902.1397991"/>
    <n v="9186.9838999999993"/>
    <x v="0"/>
    <x v="13"/>
    <s v="CENTRO-OESTE"/>
  </r>
  <r>
    <x v="13"/>
    <x v="12"/>
    <x v="4"/>
    <n v="15504308077.383801"/>
    <n v="15504.3081"/>
    <x v="0"/>
    <x v="13"/>
    <s v="CENTRO-OESTE"/>
  </r>
  <r>
    <x v="13"/>
    <x v="12"/>
    <x v="5"/>
    <n v="11398629913.440201"/>
    <n v="11398.6299"/>
    <x v="0"/>
    <x v="13"/>
    <s v="CENTRO-OESTE"/>
  </r>
  <r>
    <x v="14"/>
    <x v="12"/>
    <x v="0"/>
    <n v="14250735899.744699"/>
    <n v="14250.7359"/>
    <x v="0"/>
    <x v="14"/>
    <s v="CENTRO-OESTE"/>
  </r>
  <r>
    <x v="14"/>
    <x v="12"/>
    <x v="1"/>
    <n v="19041760493.7117"/>
    <n v="19041.7605"/>
    <x v="0"/>
    <x v="14"/>
    <s v="CENTRO-OESTE"/>
  </r>
  <r>
    <x v="14"/>
    <x v="12"/>
    <x v="2"/>
    <n v="32711172986.449902"/>
    <n v="32711.172999999999"/>
    <x v="0"/>
    <x v="14"/>
    <s v="CENTRO-OESTE"/>
  </r>
  <r>
    <x v="14"/>
    <x v="12"/>
    <x v="3"/>
    <n v="39707716773.707703"/>
    <n v="39707.716800000002"/>
    <x v="0"/>
    <x v="14"/>
    <s v="CENTRO-OESTE"/>
  </r>
  <r>
    <x v="14"/>
    <x v="12"/>
    <x v="4"/>
    <n v="42225430319.398697"/>
    <n v="42225.4303"/>
    <x v="0"/>
    <x v="14"/>
    <s v="CENTRO-OESTE"/>
  </r>
  <r>
    <x v="14"/>
    <x v="12"/>
    <x v="5"/>
    <n v="39380422585.257599"/>
    <n v="39380.422599999998"/>
    <x v="0"/>
    <x v="14"/>
    <s v="CENTRO-OESTE"/>
  </r>
  <r>
    <x v="15"/>
    <x v="12"/>
    <x v="0"/>
    <n v="6754825850.0636997"/>
    <n v="6754.8258999999998"/>
    <x v="0"/>
    <x v="15"/>
    <s v="CENTRO-OESTE"/>
  </r>
  <r>
    <x v="15"/>
    <x v="12"/>
    <x v="1"/>
    <n v="8780597408.7695999"/>
    <n v="8780.5974000000006"/>
    <x v="0"/>
    <x v="15"/>
    <s v="CENTRO-OESTE"/>
  </r>
  <r>
    <x v="15"/>
    <x v="12"/>
    <x v="2"/>
    <n v="12248380477.2883"/>
    <n v="12248.380499999999"/>
    <x v="0"/>
    <x v="15"/>
    <s v="CENTRO-OESTE"/>
  </r>
  <r>
    <x v="15"/>
    <x v="12"/>
    <x v="3"/>
    <n v="14133099701.877399"/>
    <n v="14133.099700000001"/>
    <x v="0"/>
    <x v="15"/>
    <s v="CENTRO-OESTE"/>
  </r>
  <r>
    <x v="15"/>
    <x v="12"/>
    <x v="4"/>
    <n v="12386447874.053499"/>
    <n v="12386.447899999999"/>
    <x v="0"/>
    <x v="15"/>
    <s v="CENTRO-OESTE"/>
  </r>
  <r>
    <x v="15"/>
    <x v="12"/>
    <x v="5"/>
    <n v="12383357023.268101"/>
    <n v="12383.357"/>
    <x v="0"/>
    <x v="15"/>
    <s v="CENTRO-OESTE"/>
  </r>
  <r>
    <x v="27"/>
    <x v="12"/>
    <x v="0"/>
    <n v="305967967.43169999"/>
    <n v="305.96800000000002"/>
    <x v="0"/>
    <x v="27"/>
    <s v="CENTRO-OESTE"/>
  </r>
  <r>
    <x v="27"/>
    <x v="12"/>
    <x v="1"/>
    <n v="394215573.2507"/>
    <n v="394.21559999999999"/>
    <x v="0"/>
    <x v="27"/>
    <s v="CENTRO-OESTE"/>
  </r>
  <r>
    <x v="27"/>
    <x v="12"/>
    <x v="2"/>
    <n v="519178911.639"/>
    <n v="519.1789"/>
    <x v="0"/>
    <x v="27"/>
    <s v="CENTRO-OESTE"/>
  </r>
  <r>
    <x v="27"/>
    <x v="12"/>
    <x v="3"/>
    <n v="447656944.29900002"/>
    <n v="447.65690000000001"/>
    <x v="0"/>
    <x v="27"/>
    <s v="CENTRO-OESTE"/>
  </r>
  <r>
    <x v="27"/>
    <x v="12"/>
    <x v="4"/>
    <n v="400079026.995"/>
    <n v="400.07900000000001"/>
    <x v="0"/>
    <x v="27"/>
    <s v="CENTRO-OESTE"/>
  </r>
  <r>
    <x v="27"/>
    <x v="12"/>
    <x v="5"/>
    <n v="373681460.81770003"/>
    <n v="373.68150000000003"/>
    <x v="0"/>
    <x v="27"/>
    <s v="CENTRO-OESTE"/>
  </r>
  <r>
    <x v="16"/>
    <x v="12"/>
    <x v="0"/>
    <n v="73464578346.297195"/>
    <n v="73464.578299999994"/>
    <x v="0"/>
    <x v="16"/>
    <s v="BRASIL"/>
  </r>
  <r>
    <x v="16"/>
    <x v="12"/>
    <x v="1"/>
    <n v="92686900558.306595"/>
    <n v="92686.900599999994"/>
    <x v="0"/>
    <x v="16"/>
    <s v="BRASIL"/>
  </r>
  <r>
    <x v="16"/>
    <x v="12"/>
    <x v="2"/>
    <n v="116976335062.96899"/>
    <n v="116976.3351"/>
    <x v="0"/>
    <x v="16"/>
    <s v="BRASIL"/>
  </r>
  <r>
    <x v="16"/>
    <x v="12"/>
    <x v="3"/>
    <n v="125826590660.412"/>
    <n v="125826.5907"/>
    <x v="0"/>
    <x v="16"/>
    <s v="BRASIL"/>
  </r>
  <r>
    <x v="16"/>
    <x v="12"/>
    <x v="4"/>
    <n v="141384983539.616"/>
    <n v="141384.9835"/>
    <x v="0"/>
    <x v="16"/>
    <s v="BRASIL"/>
  </r>
  <r>
    <x v="16"/>
    <x v="12"/>
    <x v="5"/>
    <n v="144622499831.746"/>
    <n v="144622.49979999999"/>
    <x v="0"/>
    <x v="16"/>
    <s v="BRASIL"/>
  </r>
  <r>
    <x v="0"/>
    <x v="13"/>
    <x v="0"/>
    <n v="1689166282.3183"/>
    <n v="1689.1663000000001"/>
    <x v="0"/>
    <x v="0"/>
    <s v="NORTE"/>
  </r>
  <r>
    <x v="0"/>
    <x v="13"/>
    <x v="1"/>
    <n v="1874980566.0945001"/>
    <n v="1874.9806000000001"/>
    <x v="0"/>
    <x v="0"/>
    <s v="NORTE"/>
  </r>
  <r>
    <x v="0"/>
    <x v="13"/>
    <x v="2"/>
    <n v="2736241309.1389999"/>
    <n v="2736.2413000000001"/>
    <x v="0"/>
    <x v="0"/>
    <s v="NORTE"/>
  </r>
  <r>
    <x v="0"/>
    <x v="13"/>
    <x v="3"/>
    <n v="3303052885.7722998"/>
    <n v="3303.0529000000001"/>
    <x v="0"/>
    <x v="0"/>
    <s v="NORTE"/>
  </r>
  <r>
    <x v="0"/>
    <x v="13"/>
    <x v="4"/>
    <n v="4272886441.2263999"/>
    <n v="4272.8864000000003"/>
    <x v="0"/>
    <x v="0"/>
    <s v="NORTE"/>
  </r>
  <r>
    <x v="0"/>
    <x v="13"/>
    <x v="5"/>
    <n v="4314650704.5514002"/>
    <n v="4314.6507000000001"/>
    <x v="0"/>
    <x v="0"/>
    <s v="NORTE"/>
  </r>
  <r>
    <x v="1"/>
    <x v="13"/>
    <x v="0"/>
    <n v="2655959.8297999999"/>
    <n v="2.6560000000000001"/>
    <x v="0"/>
    <x v="1"/>
    <s v="NORTE"/>
  </r>
  <r>
    <x v="1"/>
    <x v="13"/>
    <x v="1"/>
    <n v="2492763.4566000002"/>
    <n v="2.4927999999999999"/>
    <x v="0"/>
    <x v="1"/>
    <s v="NORTE"/>
  </r>
  <r>
    <x v="1"/>
    <x v="13"/>
    <x v="2"/>
    <n v="24481145.627700001"/>
    <n v="24.481100000000001"/>
    <x v="0"/>
    <x v="1"/>
    <s v="NORTE"/>
  </r>
  <r>
    <x v="1"/>
    <x v="13"/>
    <x v="3"/>
    <n v="63845433.473200001"/>
    <n v="63.845399999999998"/>
    <x v="0"/>
    <x v="1"/>
    <s v="NORTE"/>
  </r>
  <r>
    <x v="1"/>
    <x v="13"/>
    <x v="4"/>
    <n v="60160981.5053"/>
    <n v="60.161000000000001"/>
    <x v="0"/>
    <x v="1"/>
    <s v="NORTE"/>
  </r>
  <r>
    <x v="1"/>
    <x v="13"/>
    <x v="5"/>
    <n v="100304992.7834"/>
    <n v="100.30500000000001"/>
    <x v="0"/>
    <x v="1"/>
    <s v="NORTE"/>
  </r>
  <r>
    <x v="24"/>
    <x v="13"/>
    <x v="0"/>
    <n v="106934327.46780001"/>
    <n v="106.93429999999999"/>
    <x v="0"/>
    <x v="24"/>
    <s v="NORTE"/>
  </r>
  <r>
    <x v="24"/>
    <x v="13"/>
    <x v="1"/>
    <n v="101587073.54440001"/>
    <n v="101.58710000000001"/>
    <x v="0"/>
    <x v="24"/>
    <s v="NORTE"/>
  </r>
  <r>
    <x v="24"/>
    <x v="13"/>
    <x v="2"/>
    <n v="132371283.25920001"/>
    <n v="132.37129999999999"/>
    <x v="0"/>
    <x v="24"/>
    <s v="NORTE"/>
  </r>
  <r>
    <x v="24"/>
    <x v="13"/>
    <x v="3"/>
    <n v="138039092.0323"/>
    <n v="138.03909999999999"/>
    <x v="0"/>
    <x v="24"/>
    <s v="NORTE"/>
  </r>
  <r>
    <x v="24"/>
    <x v="13"/>
    <x v="4"/>
    <n v="134756699.8946"/>
    <n v="134.7567"/>
    <x v="0"/>
    <x v="24"/>
    <s v="NORTE"/>
  </r>
  <r>
    <x v="24"/>
    <x v="13"/>
    <x v="5"/>
    <n v="994890770.72010005"/>
    <n v="994.89080000000001"/>
    <x v="0"/>
    <x v="24"/>
    <s v="NORTE"/>
  </r>
  <r>
    <x v="17"/>
    <x v="13"/>
    <x v="0"/>
    <n v="3225406558.4875998"/>
    <n v="3225.4065999999998"/>
    <x v="0"/>
    <x v="17"/>
    <s v="NORTE"/>
  </r>
  <r>
    <x v="17"/>
    <x v="13"/>
    <x v="1"/>
    <n v="3245347404.9184999"/>
    <n v="3245.3474000000001"/>
    <x v="0"/>
    <x v="17"/>
    <s v="NORTE"/>
  </r>
  <r>
    <x v="17"/>
    <x v="13"/>
    <x v="2"/>
    <n v="4401764452.0747995"/>
    <n v="4401.7645000000002"/>
    <x v="0"/>
    <x v="17"/>
    <s v="NORTE"/>
  </r>
  <r>
    <x v="17"/>
    <x v="13"/>
    <x v="3"/>
    <n v="6280950668.0136003"/>
    <n v="6280.9507000000003"/>
    <x v="0"/>
    <x v="17"/>
    <s v="NORTE"/>
  </r>
  <r>
    <x v="17"/>
    <x v="13"/>
    <x v="4"/>
    <n v="7216241797.3993998"/>
    <n v="7216.2417999999998"/>
    <x v="0"/>
    <x v="17"/>
    <s v="NORTE"/>
  </r>
  <r>
    <x v="17"/>
    <x v="13"/>
    <x v="5"/>
    <n v="5918393232.3237"/>
    <n v="5918.3932000000004"/>
    <x v="0"/>
    <x v="17"/>
    <s v="NORTE"/>
  </r>
  <r>
    <x v="25"/>
    <x v="13"/>
    <x v="0"/>
    <n v="101284368.8283"/>
    <n v="101.28440000000001"/>
    <x v="0"/>
    <x v="25"/>
    <s v="NORTE"/>
  </r>
  <r>
    <x v="25"/>
    <x v="13"/>
    <x v="1"/>
    <n v="84948428.430800006"/>
    <n v="84.948400000000007"/>
    <x v="0"/>
    <x v="25"/>
    <s v="NORTE"/>
  </r>
  <r>
    <x v="25"/>
    <x v="13"/>
    <x v="2"/>
    <n v="112778364.31829999"/>
    <n v="112.7784"/>
    <x v="0"/>
    <x v="25"/>
    <s v="NORTE"/>
  </r>
  <r>
    <x v="25"/>
    <x v="13"/>
    <x v="3"/>
    <n v="48657043.565399997"/>
    <n v="48.656999999999996"/>
    <x v="0"/>
    <x v="25"/>
    <s v="NORTE"/>
  </r>
  <r>
    <x v="25"/>
    <x v="13"/>
    <x v="4"/>
    <n v="46351160.9978"/>
    <n v="46.351199999999999"/>
    <x v="0"/>
    <x v="25"/>
    <s v="NORTE"/>
  </r>
  <r>
    <x v="25"/>
    <x v="13"/>
    <x v="5"/>
    <n v="42848734.781300001"/>
    <n v="42.848700000000001"/>
    <x v="0"/>
    <x v="25"/>
    <s v="NORTE"/>
  </r>
  <r>
    <x v="2"/>
    <x v="13"/>
    <x v="0"/>
    <n v="4742179597.7003002"/>
    <n v="4742.1796000000004"/>
    <x v="0"/>
    <x v="2"/>
    <s v="NORTE"/>
  </r>
  <r>
    <x v="2"/>
    <x v="13"/>
    <x v="1"/>
    <n v="4601096132.5806999"/>
    <n v="4601.0960999999998"/>
    <x v="0"/>
    <x v="2"/>
    <s v="NORTE"/>
  </r>
  <r>
    <x v="2"/>
    <x v="13"/>
    <x v="2"/>
    <n v="7265799479.7923002"/>
    <n v="7265.7995000000001"/>
    <x v="0"/>
    <x v="2"/>
    <s v="NORTE"/>
  </r>
  <r>
    <x v="2"/>
    <x v="13"/>
    <x v="3"/>
    <n v="9622679620.6648998"/>
    <n v="9622.6795999999995"/>
    <x v="0"/>
    <x v="2"/>
    <s v="NORTE"/>
  </r>
  <r>
    <x v="2"/>
    <x v="13"/>
    <x v="4"/>
    <n v="8938270023.0543995"/>
    <n v="8938.27"/>
    <x v="0"/>
    <x v="2"/>
    <s v="NORTE"/>
  </r>
  <r>
    <x v="2"/>
    <x v="13"/>
    <x v="5"/>
    <n v="9146107027.3778"/>
    <n v="9146.107"/>
    <x v="0"/>
    <x v="2"/>
    <s v="NORTE"/>
  </r>
  <r>
    <x v="3"/>
    <x v="13"/>
    <x v="0"/>
    <n v="5308137476.8027"/>
    <n v="5308.1374999999998"/>
    <x v="0"/>
    <x v="3"/>
    <s v="NORDESTE"/>
  </r>
  <r>
    <x v="3"/>
    <x v="13"/>
    <x v="1"/>
    <n v="5004479573.2968998"/>
    <n v="5004.4795999999997"/>
    <x v="0"/>
    <x v="3"/>
    <s v="NORDESTE"/>
  </r>
  <r>
    <x v="3"/>
    <x v="13"/>
    <x v="2"/>
    <n v="7439403918.4094"/>
    <n v="7439.4039000000002"/>
    <x v="0"/>
    <x v="3"/>
    <s v="NORDESTE"/>
  </r>
  <r>
    <x v="3"/>
    <x v="13"/>
    <x v="3"/>
    <n v="8730033863.4337997"/>
    <n v="8730.0339000000004"/>
    <x v="0"/>
    <x v="3"/>
    <s v="NORDESTE"/>
  </r>
  <r>
    <x v="3"/>
    <x v="13"/>
    <x v="4"/>
    <n v="9411441939.9293995"/>
    <n v="9411.4418999999998"/>
    <x v="0"/>
    <x v="3"/>
    <s v="NORDESTE"/>
  </r>
  <r>
    <x v="3"/>
    <x v="13"/>
    <x v="5"/>
    <n v="8320184079.6504002"/>
    <n v="8320.1841000000004"/>
    <x v="0"/>
    <x v="3"/>
    <s v="NORDESTE"/>
  </r>
  <r>
    <x v="4"/>
    <x v="13"/>
    <x v="0"/>
    <n v="4381991568.6735001"/>
    <n v="4381.9916000000003"/>
    <x v="0"/>
    <x v="4"/>
    <s v="NORDESTE"/>
  </r>
  <r>
    <x v="4"/>
    <x v="13"/>
    <x v="1"/>
    <n v="4078296471.3235002"/>
    <n v="4078.2964999999999"/>
    <x v="0"/>
    <x v="4"/>
    <s v="NORDESTE"/>
  </r>
  <r>
    <x v="4"/>
    <x v="13"/>
    <x v="2"/>
    <n v="5753736728.9337997"/>
    <n v="5753.7367000000004"/>
    <x v="0"/>
    <x v="4"/>
    <s v="NORDESTE"/>
  </r>
  <r>
    <x v="4"/>
    <x v="13"/>
    <x v="3"/>
    <n v="7261141135.1886997"/>
    <n v="7261.1410999999998"/>
    <x v="0"/>
    <x v="4"/>
    <s v="NORDESTE"/>
  </r>
  <r>
    <x v="4"/>
    <x v="13"/>
    <x v="4"/>
    <n v="8126555149.4872999"/>
    <n v="8126.5550999999996"/>
    <x v="0"/>
    <x v="4"/>
    <s v="NORDESTE"/>
  </r>
  <r>
    <x v="4"/>
    <x v="13"/>
    <x v="5"/>
    <n v="7546505423.0681"/>
    <n v="7546.5054"/>
    <x v="0"/>
    <x v="4"/>
    <s v="NORDESTE"/>
  </r>
  <r>
    <x v="5"/>
    <x v="13"/>
    <x v="3"/>
    <n v="12269942.819399999"/>
    <n v="12.2699"/>
    <x v="0"/>
    <x v="5"/>
    <s v="NORDESTE"/>
  </r>
  <r>
    <x v="5"/>
    <x v="13"/>
    <x v="4"/>
    <n v="20827749.5572"/>
    <n v="20.8277"/>
    <x v="0"/>
    <x v="5"/>
    <s v="NORDESTE"/>
  </r>
  <r>
    <x v="5"/>
    <x v="13"/>
    <x v="5"/>
    <n v="40199202.040899999"/>
    <n v="40.199199999999998"/>
    <x v="0"/>
    <x v="5"/>
    <s v="NORDESTE"/>
  </r>
  <r>
    <x v="7"/>
    <x v="13"/>
    <x v="4"/>
    <n v="150691.72810000001"/>
    <n v="0.1507"/>
    <x v="0"/>
    <x v="7"/>
    <s v="NORDESTE"/>
  </r>
  <r>
    <x v="8"/>
    <x v="13"/>
    <x v="3"/>
    <n v="32422673.549800001"/>
    <n v="32.422699999999999"/>
    <x v="0"/>
    <x v="8"/>
    <s v="NORDESTE"/>
  </r>
  <r>
    <x v="8"/>
    <x v="13"/>
    <x v="4"/>
    <n v="37460349.042099997"/>
    <n v="37.460299999999997"/>
    <x v="0"/>
    <x v="8"/>
    <s v="NORDESTE"/>
  </r>
  <r>
    <x v="8"/>
    <x v="13"/>
    <x v="5"/>
    <n v="36174456.528800003"/>
    <n v="36.174500000000002"/>
    <x v="0"/>
    <x v="8"/>
    <s v="NORDESTE"/>
  </r>
  <r>
    <x v="9"/>
    <x v="13"/>
    <x v="0"/>
    <n v="11081760841.4986"/>
    <n v="11081.7608"/>
    <x v="0"/>
    <x v="9"/>
    <s v="NORDESTE"/>
  </r>
  <r>
    <x v="9"/>
    <x v="13"/>
    <x v="1"/>
    <n v="9186354225.0212994"/>
    <n v="9186.3541999999998"/>
    <x v="0"/>
    <x v="9"/>
    <s v="NORDESTE"/>
  </r>
  <r>
    <x v="9"/>
    <x v="13"/>
    <x v="2"/>
    <n v="12915405593.313"/>
    <n v="12915.4056"/>
    <x v="0"/>
    <x v="9"/>
    <s v="NORDESTE"/>
  </r>
  <r>
    <x v="9"/>
    <x v="13"/>
    <x v="3"/>
    <n v="17798822119.368301"/>
    <n v="17798.822100000001"/>
    <x v="0"/>
    <x v="9"/>
    <s v="NORDESTE"/>
  </r>
  <r>
    <x v="9"/>
    <x v="13"/>
    <x v="4"/>
    <n v="18892086718.107201"/>
    <n v="18892.0867"/>
    <x v="0"/>
    <x v="9"/>
    <s v="NORDESTE"/>
  </r>
  <r>
    <x v="9"/>
    <x v="13"/>
    <x v="5"/>
    <n v="16379992297.537399"/>
    <n v="16379.9923"/>
    <x v="0"/>
    <x v="9"/>
    <s v="NORDESTE"/>
  </r>
  <r>
    <x v="10"/>
    <x v="13"/>
    <x v="0"/>
    <n v="10603720447.7311"/>
    <n v="10603.7204"/>
    <x v="0"/>
    <x v="10"/>
    <s v="SUDESTE"/>
  </r>
  <r>
    <x v="10"/>
    <x v="13"/>
    <x v="1"/>
    <n v="9654640038.1233997"/>
    <n v="9654.64"/>
    <x v="0"/>
    <x v="10"/>
    <s v="SUDESTE"/>
  </r>
  <r>
    <x v="10"/>
    <x v="13"/>
    <x v="2"/>
    <n v="16020387724.7682"/>
    <n v="16020.387699999999"/>
    <x v="0"/>
    <x v="10"/>
    <s v="SUDESTE"/>
  </r>
  <r>
    <x v="10"/>
    <x v="13"/>
    <x v="3"/>
    <n v="19890903988.8232"/>
    <n v="19890.903999999999"/>
    <x v="0"/>
    <x v="10"/>
    <s v="SUDESTE"/>
  </r>
  <r>
    <x v="10"/>
    <x v="13"/>
    <x v="4"/>
    <n v="20964967371.430901"/>
    <n v="20964.967400000001"/>
    <x v="0"/>
    <x v="10"/>
    <s v="SUDESTE"/>
  </r>
  <r>
    <x v="10"/>
    <x v="13"/>
    <x v="5"/>
    <n v="18633028750.849098"/>
    <n v="18633.0288"/>
    <x v="0"/>
    <x v="10"/>
    <s v="SUDESTE"/>
  </r>
  <r>
    <x v="11"/>
    <x v="13"/>
    <x v="0"/>
    <n v="6563040427.0799999"/>
    <n v="6563.0403999999999"/>
    <x v="0"/>
    <x v="11"/>
    <s v="SUDESTE"/>
  </r>
  <r>
    <x v="11"/>
    <x v="13"/>
    <x v="1"/>
    <n v="5445292790.6080999"/>
    <n v="5445.2928000000002"/>
    <x v="0"/>
    <x v="11"/>
    <s v="SUDESTE"/>
  </r>
  <r>
    <x v="11"/>
    <x v="13"/>
    <x v="2"/>
    <n v="9425484803.6033001"/>
    <n v="9425.4848000000002"/>
    <x v="0"/>
    <x v="11"/>
    <s v="SUDESTE"/>
  </r>
  <r>
    <x v="11"/>
    <x v="13"/>
    <x v="3"/>
    <n v="11203836862.8967"/>
    <n v="11203.8369"/>
    <x v="0"/>
    <x v="11"/>
    <s v="SUDESTE"/>
  </r>
  <r>
    <x v="11"/>
    <x v="13"/>
    <x v="4"/>
    <n v="12883741093.2738"/>
    <n v="12883.741099999999"/>
    <x v="0"/>
    <x v="11"/>
    <s v="SUDESTE"/>
  </r>
  <r>
    <x v="11"/>
    <x v="13"/>
    <x v="5"/>
    <n v="10626752979.1525"/>
    <n v="10626.753000000001"/>
    <x v="0"/>
    <x v="11"/>
    <s v="SUDESTE"/>
  </r>
  <r>
    <x v="12"/>
    <x v="13"/>
    <x v="0"/>
    <n v="37394341358.4524"/>
    <n v="37394.341399999998"/>
    <x v="0"/>
    <x v="12"/>
    <s v="SUL"/>
  </r>
  <r>
    <x v="12"/>
    <x v="13"/>
    <x v="1"/>
    <n v="28972718495.3848"/>
    <n v="28972.718499999999"/>
    <x v="0"/>
    <x v="12"/>
    <s v="SUL"/>
  </r>
  <r>
    <x v="12"/>
    <x v="13"/>
    <x v="2"/>
    <n v="49269321032.9664"/>
    <n v="49269.321000000004"/>
    <x v="0"/>
    <x v="12"/>
    <s v="SUL"/>
  </r>
  <r>
    <x v="12"/>
    <x v="13"/>
    <x v="3"/>
    <n v="53945734274.7882"/>
    <n v="53945.734299999996"/>
    <x v="0"/>
    <x v="12"/>
    <s v="SUL"/>
  </r>
  <r>
    <x v="12"/>
    <x v="13"/>
    <x v="4"/>
    <n v="33485014278.944801"/>
    <n v="33485.014300000003"/>
    <x v="0"/>
    <x v="12"/>
    <s v="SUL"/>
  </r>
  <r>
    <x v="12"/>
    <x v="13"/>
    <x v="5"/>
    <n v="50474337655.927696"/>
    <n v="50474.337699999996"/>
    <x v="0"/>
    <x v="12"/>
    <s v="SUL"/>
  </r>
  <r>
    <x v="21"/>
    <x v="13"/>
    <x v="0"/>
    <n v="4584262108.0158997"/>
    <n v="4584.2620999999999"/>
    <x v="0"/>
    <x v="21"/>
    <s v="SUL"/>
  </r>
  <r>
    <x v="21"/>
    <x v="13"/>
    <x v="1"/>
    <n v="4375172822.7837"/>
    <n v="4375.1728000000003"/>
    <x v="0"/>
    <x v="21"/>
    <s v="SUL"/>
  </r>
  <r>
    <x v="21"/>
    <x v="13"/>
    <x v="2"/>
    <n v="5383095723.5642996"/>
    <n v="5383.0956999999999"/>
    <x v="0"/>
    <x v="21"/>
    <s v="SUL"/>
  </r>
  <r>
    <x v="21"/>
    <x v="13"/>
    <x v="3"/>
    <n v="6441266952.5481997"/>
    <n v="6441.2669999999998"/>
    <x v="0"/>
    <x v="21"/>
    <s v="SUL"/>
  </r>
  <r>
    <x v="21"/>
    <x v="13"/>
    <x v="4"/>
    <n v="6076939066.3107004"/>
    <n v="6076.9390999999996"/>
    <x v="0"/>
    <x v="21"/>
    <s v="SUL"/>
  </r>
  <r>
    <x v="21"/>
    <x v="13"/>
    <x v="5"/>
    <n v="6847124227.0924997"/>
    <n v="6847.1242000000002"/>
    <x v="0"/>
    <x v="21"/>
    <s v="SUL"/>
  </r>
  <r>
    <x v="22"/>
    <x v="13"/>
    <x v="0"/>
    <n v="33970900302.486801"/>
    <n v="33970.900300000001"/>
    <x v="0"/>
    <x v="22"/>
    <s v="SUL"/>
  </r>
  <r>
    <x v="22"/>
    <x v="13"/>
    <x v="1"/>
    <n v="33467967666.655602"/>
    <n v="33467.967700000001"/>
    <x v="0"/>
    <x v="22"/>
    <s v="SUL"/>
  </r>
  <r>
    <x v="22"/>
    <x v="13"/>
    <x v="2"/>
    <n v="27629708521.939098"/>
    <n v="27629.708500000001"/>
    <x v="0"/>
    <x v="22"/>
    <s v="SUL"/>
  </r>
  <r>
    <x v="22"/>
    <x v="13"/>
    <x v="3"/>
    <n v="56203221934.316399"/>
    <n v="56203.221899999997"/>
    <x v="0"/>
    <x v="22"/>
    <s v="SUL"/>
  </r>
  <r>
    <x v="22"/>
    <x v="13"/>
    <x v="4"/>
    <n v="26374606517.840698"/>
    <n v="26374.606500000002"/>
    <x v="0"/>
    <x v="22"/>
    <s v="SUL"/>
  </r>
  <r>
    <x v="22"/>
    <x v="13"/>
    <x v="5"/>
    <n v="29796367741.047199"/>
    <n v="29796.367699999999"/>
    <x v="0"/>
    <x v="22"/>
    <s v="SUL"/>
  </r>
  <r>
    <x v="13"/>
    <x v="13"/>
    <x v="0"/>
    <n v="18720787639.239799"/>
    <n v="18720.7876"/>
    <x v="0"/>
    <x v="13"/>
    <s v="CENTRO-OESTE"/>
  </r>
  <r>
    <x v="13"/>
    <x v="13"/>
    <x v="1"/>
    <n v="15349879540.7995"/>
    <n v="15349.879499999999"/>
    <x v="0"/>
    <x v="13"/>
    <s v="CENTRO-OESTE"/>
  </r>
  <r>
    <x v="13"/>
    <x v="13"/>
    <x v="2"/>
    <n v="26588732529.6852"/>
    <n v="26588.732499999998"/>
    <x v="0"/>
    <x v="13"/>
    <s v="CENTRO-OESTE"/>
  </r>
  <r>
    <x v="13"/>
    <x v="13"/>
    <x v="3"/>
    <n v="33082416887.342999"/>
    <n v="33082.416899999997"/>
    <x v="0"/>
    <x v="13"/>
    <s v="CENTRO-OESTE"/>
  </r>
  <r>
    <x v="13"/>
    <x v="13"/>
    <x v="4"/>
    <n v="23352068435.255501"/>
    <n v="23352.0684"/>
    <x v="0"/>
    <x v="13"/>
    <s v="CENTRO-OESTE"/>
  </r>
  <r>
    <x v="13"/>
    <x v="13"/>
    <x v="5"/>
    <n v="30287942161.124298"/>
    <n v="30287.942200000001"/>
    <x v="0"/>
    <x v="13"/>
    <s v="CENTRO-OESTE"/>
  </r>
  <r>
    <x v="14"/>
    <x v="13"/>
    <x v="0"/>
    <n v="56277818264.095703"/>
    <n v="56277.818299999999"/>
    <x v="0"/>
    <x v="14"/>
    <s v="CENTRO-OESTE"/>
  </r>
  <r>
    <x v="14"/>
    <x v="13"/>
    <x v="1"/>
    <n v="54568710974.610001"/>
    <n v="54568.711000000003"/>
    <x v="0"/>
    <x v="14"/>
    <s v="CENTRO-OESTE"/>
  </r>
  <r>
    <x v="14"/>
    <x v="13"/>
    <x v="2"/>
    <n v="86530283527.715195"/>
    <n v="86530.283500000005"/>
    <x v="0"/>
    <x v="14"/>
    <s v="CENTRO-OESTE"/>
  </r>
  <r>
    <x v="14"/>
    <x v="13"/>
    <x v="3"/>
    <n v="96675351086.653"/>
    <n v="96675.3511"/>
    <x v="0"/>
    <x v="14"/>
    <s v="CENTRO-OESTE"/>
  </r>
  <r>
    <x v="14"/>
    <x v="13"/>
    <x v="4"/>
    <n v="99428857373.977905"/>
    <n v="99428.857399999994"/>
    <x v="0"/>
    <x v="14"/>
    <s v="CENTRO-OESTE"/>
  </r>
  <r>
    <x v="14"/>
    <x v="13"/>
    <x v="5"/>
    <n v="92234666615.754898"/>
    <n v="92234.666599999997"/>
    <x v="0"/>
    <x v="14"/>
    <s v="CENTRO-OESTE"/>
  </r>
  <r>
    <x v="15"/>
    <x v="13"/>
    <x v="0"/>
    <n v="20613462172.1432"/>
    <n v="20613.462200000002"/>
    <x v="0"/>
    <x v="15"/>
    <s v="CENTRO-OESTE"/>
  </r>
  <r>
    <x v="15"/>
    <x v="13"/>
    <x v="1"/>
    <n v="18670493336.170399"/>
    <n v="18670.493299999998"/>
    <x v="0"/>
    <x v="15"/>
    <s v="CENTRO-OESTE"/>
  </r>
  <r>
    <x v="15"/>
    <x v="13"/>
    <x v="2"/>
    <n v="28901349042.946701"/>
    <n v="28901.348999999998"/>
    <x v="0"/>
    <x v="15"/>
    <s v="CENTRO-OESTE"/>
  </r>
  <r>
    <x v="15"/>
    <x v="13"/>
    <x v="3"/>
    <n v="35233649035.613503"/>
    <n v="35233.648999999998"/>
    <x v="0"/>
    <x v="15"/>
    <s v="CENTRO-OESTE"/>
  </r>
  <r>
    <x v="15"/>
    <x v="13"/>
    <x v="4"/>
    <n v="39327359524.579102"/>
    <n v="39327.359499999999"/>
    <x v="0"/>
    <x v="15"/>
    <s v="CENTRO-OESTE"/>
  </r>
  <r>
    <x v="15"/>
    <x v="13"/>
    <x v="5"/>
    <n v="34573563184.6577"/>
    <n v="34573.563199999997"/>
    <x v="0"/>
    <x v="15"/>
    <s v="CENTRO-OESTE"/>
  </r>
  <r>
    <x v="27"/>
    <x v="13"/>
    <x v="0"/>
    <n v="488945577.06199998"/>
    <n v="488.94560000000001"/>
    <x v="0"/>
    <x v="27"/>
    <s v="CENTRO-OESTE"/>
  </r>
  <r>
    <x v="27"/>
    <x v="13"/>
    <x v="1"/>
    <n v="475493016.10430002"/>
    <n v="475.49299999999999"/>
    <x v="0"/>
    <x v="27"/>
    <s v="CENTRO-OESTE"/>
  </r>
  <r>
    <x v="27"/>
    <x v="13"/>
    <x v="2"/>
    <n v="708445503.02890003"/>
    <n v="708.44550000000004"/>
    <x v="0"/>
    <x v="27"/>
    <s v="CENTRO-OESTE"/>
  </r>
  <r>
    <x v="27"/>
    <x v="13"/>
    <x v="3"/>
    <n v="868317618.12240005"/>
    <n v="868.31759999999997"/>
    <x v="0"/>
    <x v="27"/>
    <s v="CENTRO-OESTE"/>
  </r>
  <r>
    <x v="27"/>
    <x v="13"/>
    <x v="4"/>
    <n v="820976604.66289997"/>
    <n v="820.97659999999996"/>
    <x v="0"/>
    <x v="27"/>
    <s v="CENTRO-OESTE"/>
  </r>
  <r>
    <x v="27"/>
    <x v="13"/>
    <x v="5"/>
    <n v="563949841.74479997"/>
    <n v="563.94979999999998"/>
    <x v="0"/>
    <x v="27"/>
    <s v="CENTRO-OESTE"/>
  </r>
  <r>
    <x v="16"/>
    <x v="13"/>
    <x v="0"/>
    <n v="221958171174.63101"/>
    <n v="221958.17120000001"/>
    <x v="0"/>
    <x v="16"/>
    <s v="BRASIL"/>
  </r>
  <r>
    <x v="16"/>
    <x v="13"/>
    <x v="1"/>
    <n v="200638268169.345"/>
    <n v="200638.26819999999"/>
    <x v="0"/>
    <x v="16"/>
    <s v="BRASIL"/>
  </r>
  <r>
    <x v="16"/>
    <x v="13"/>
    <x v="2"/>
    <n v="286609505358.43298"/>
    <n v="286609.50540000002"/>
    <x v="0"/>
    <x v="16"/>
    <s v="BRASIL"/>
  </r>
  <r>
    <x v="16"/>
    <x v="13"/>
    <x v="3"/>
    <n v="365642410000.83398"/>
    <n v="365642.41"/>
    <x v="0"/>
    <x v="16"/>
    <s v="BRASIL"/>
  </r>
  <r>
    <x v="16"/>
    <x v="13"/>
    <x v="4"/>
    <n v="321628709498.50098"/>
    <n v="321628.7095"/>
    <x v="0"/>
    <x v="16"/>
    <s v="BRASIL"/>
  </r>
  <r>
    <x v="16"/>
    <x v="13"/>
    <x v="5"/>
    <n v="331666736234.948"/>
    <n v="331666.73619999998"/>
    <x v="0"/>
    <x v="16"/>
    <s v="BRASIL"/>
  </r>
  <r>
    <x v="0"/>
    <x v="14"/>
    <x v="0"/>
    <n v="5511931.4537000004"/>
    <n v="5.5118999999999998"/>
    <x v="0"/>
    <x v="0"/>
    <s v="NORTE"/>
  </r>
  <r>
    <x v="0"/>
    <x v="14"/>
    <x v="1"/>
    <n v="5631212.9379000003"/>
    <n v="5.6311999999999998"/>
    <x v="0"/>
    <x v="0"/>
    <s v="NORTE"/>
  </r>
  <r>
    <x v="0"/>
    <x v="14"/>
    <x v="2"/>
    <n v="4475635.0793000003"/>
    <n v="4.4756"/>
    <x v="0"/>
    <x v="0"/>
    <s v="NORTE"/>
  </r>
  <r>
    <x v="0"/>
    <x v="14"/>
    <x v="3"/>
    <n v="5253391.3574000001"/>
    <n v="5.2534000000000001"/>
    <x v="0"/>
    <x v="0"/>
    <s v="NORTE"/>
  </r>
  <r>
    <x v="0"/>
    <x v="14"/>
    <x v="4"/>
    <n v="3692556.2477000002"/>
    <n v="3.6926000000000001"/>
    <x v="0"/>
    <x v="0"/>
    <s v="NORTE"/>
  </r>
  <r>
    <x v="0"/>
    <x v="14"/>
    <x v="5"/>
    <n v="7196526.7811000003"/>
    <n v="7.1965000000000003"/>
    <x v="0"/>
    <x v="0"/>
    <s v="NORTE"/>
  </r>
  <r>
    <x v="23"/>
    <x v="14"/>
    <x v="5"/>
    <n v="118573.952"/>
    <n v="0.1186"/>
    <x v="0"/>
    <x v="23"/>
    <s v="NORTE"/>
  </r>
  <r>
    <x v="24"/>
    <x v="14"/>
    <x v="0"/>
    <n v="30273097.435600001"/>
    <n v="30.273099999999999"/>
    <x v="0"/>
    <x v="24"/>
    <s v="NORTE"/>
  </r>
  <r>
    <x v="24"/>
    <x v="14"/>
    <x v="1"/>
    <n v="30893103.975699998"/>
    <n v="30.8931"/>
    <x v="0"/>
    <x v="24"/>
    <s v="NORTE"/>
  </r>
  <r>
    <x v="24"/>
    <x v="14"/>
    <x v="2"/>
    <n v="28220321.0539"/>
    <n v="28.220300000000002"/>
    <x v="0"/>
    <x v="24"/>
    <s v="NORTE"/>
  </r>
  <r>
    <x v="24"/>
    <x v="14"/>
    <x v="3"/>
    <n v="21427234.0867"/>
    <n v="21.427199999999999"/>
    <x v="0"/>
    <x v="24"/>
    <s v="NORTE"/>
  </r>
  <r>
    <x v="24"/>
    <x v="14"/>
    <x v="4"/>
    <n v="29349276.325199999"/>
    <n v="29.349299999999999"/>
    <x v="0"/>
    <x v="24"/>
    <s v="NORTE"/>
  </r>
  <r>
    <x v="24"/>
    <x v="14"/>
    <x v="5"/>
    <n v="24473431.583999999"/>
    <n v="24.473400000000002"/>
    <x v="0"/>
    <x v="24"/>
    <s v="NORTE"/>
  </r>
  <r>
    <x v="17"/>
    <x v="14"/>
    <x v="0"/>
    <n v="22627552.3704"/>
    <n v="22.627600000000001"/>
    <x v="0"/>
    <x v="17"/>
    <s v="NORTE"/>
  </r>
  <r>
    <x v="17"/>
    <x v="14"/>
    <x v="1"/>
    <n v="20769956.9899"/>
    <n v="20.77"/>
    <x v="0"/>
    <x v="17"/>
    <s v="NORTE"/>
  </r>
  <r>
    <x v="17"/>
    <x v="14"/>
    <x v="2"/>
    <n v="19062031.270300001"/>
    <n v="19.062000000000001"/>
    <x v="0"/>
    <x v="17"/>
    <s v="NORTE"/>
  </r>
  <r>
    <x v="17"/>
    <x v="14"/>
    <x v="3"/>
    <n v="17098807.204"/>
    <n v="17.098800000000001"/>
    <x v="0"/>
    <x v="17"/>
    <s v="NORTE"/>
  </r>
  <r>
    <x v="17"/>
    <x v="14"/>
    <x v="4"/>
    <n v="15021318.8155"/>
    <n v="15.0213"/>
    <x v="0"/>
    <x v="17"/>
    <s v="NORTE"/>
  </r>
  <r>
    <x v="17"/>
    <x v="14"/>
    <x v="5"/>
    <n v="18634352.615699999"/>
    <n v="18.634399999999999"/>
    <x v="0"/>
    <x v="17"/>
    <s v="NORTE"/>
  </r>
  <r>
    <x v="3"/>
    <x v="14"/>
    <x v="0"/>
    <n v="16041868.0361"/>
    <n v="16.041899999999998"/>
    <x v="0"/>
    <x v="3"/>
    <s v="NORDESTE"/>
  </r>
  <r>
    <x v="3"/>
    <x v="14"/>
    <x v="1"/>
    <n v="14090990.428400001"/>
    <n v="14.090999999999999"/>
    <x v="0"/>
    <x v="3"/>
    <s v="NORDESTE"/>
  </r>
  <r>
    <x v="3"/>
    <x v="14"/>
    <x v="2"/>
    <n v="12018951.9376"/>
    <n v="12.019"/>
    <x v="0"/>
    <x v="3"/>
    <s v="NORDESTE"/>
  </r>
  <r>
    <x v="3"/>
    <x v="14"/>
    <x v="3"/>
    <n v="9501320.4957999997"/>
    <n v="9.5013000000000005"/>
    <x v="0"/>
    <x v="3"/>
    <s v="NORDESTE"/>
  </r>
  <r>
    <x v="3"/>
    <x v="14"/>
    <x v="4"/>
    <n v="11539238.274"/>
    <n v="11.539199999999999"/>
    <x v="0"/>
    <x v="3"/>
    <s v="NORDESTE"/>
  </r>
  <r>
    <x v="3"/>
    <x v="14"/>
    <x v="5"/>
    <n v="17202344.118099999"/>
    <n v="17.202300000000001"/>
    <x v="0"/>
    <x v="3"/>
    <s v="NORDESTE"/>
  </r>
  <r>
    <x v="4"/>
    <x v="14"/>
    <x v="0"/>
    <n v="15753350.3059"/>
    <n v="15.753399999999999"/>
    <x v="0"/>
    <x v="4"/>
    <s v="NORDESTE"/>
  </r>
  <r>
    <x v="4"/>
    <x v="14"/>
    <x v="1"/>
    <n v="11601347.773600001"/>
    <n v="11.6013"/>
    <x v="0"/>
    <x v="4"/>
    <s v="NORDESTE"/>
  </r>
  <r>
    <x v="4"/>
    <x v="14"/>
    <x v="2"/>
    <n v="9051356.8241000008"/>
    <n v="9.0513999999999992"/>
    <x v="0"/>
    <x v="4"/>
    <s v="NORDESTE"/>
  </r>
  <r>
    <x v="4"/>
    <x v="14"/>
    <x v="3"/>
    <n v="6573573.4413000001"/>
    <n v="6.5735999999999999"/>
    <x v="0"/>
    <x v="4"/>
    <s v="NORDESTE"/>
  </r>
  <r>
    <x v="4"/>
    <x v="14"/>
    <x v="4"/>
    <n v="7076235.6776999999"/>
    <n v="7.0762"/>
    <x v="0"/>
    <x v="4"/>
    <s v="NORDESTE"/>
  </r>
  <r>
    <x v="4"/>
    <x v="14"/>
    <x v="5"/>
    <n v="21898221.8642"/>
    <n v="21.898199999999999"/>
    <x v="0"/>
    <x v="4"/>
    <s v="NORDESTE"/>
  </r>
  <r>
    <x v="5"/>
    <x v="14"/>
    <x v="0"/>
    <n v="429335495.28439999"/>
    <n v="429.33550000000002"/>
    <x v="0"/>
    <x v="5"/>
    <s v="NORDESTE"/>
  </r>
  <r>
    <x v="5"/>
    <x v="14"/>
    <x v="1"/>
    <n v="526717365.46850002"/>
    <n v="526.7174"/>
    <x v="0"/>
    <x v="5"/>
    <s v="NORDESTE"/>
  </r>
  <r>
    <x v="5"/>
    <x v="14"/>
    <x v="2"/>
    <n v="386376032.48329997"/>
    <n v="386.37599999999998"/>
    <x v="0"/>
    <x v="5"/>
    <s v="NORDESTE"/>
  </r>
  <r>
    <x v="5"/>
    <x v="14"/>
    <x v="3"/>
    <n v="262155417.41589999"/>
    <n v="262.15539999999999"/>
    <x v="0"/>
    <x v="5"/>
    <s v="NORDESTE"/>
  </r>
  <r>
    <x v="5"/>
    <x v="14"/>
    <x v="4"/>
    <n v="421003922.96799999"/>
    <n v="421.00389999999999"/>
    <x v="0"/>
    <x v="5"/>
    <s v="NORDESTE"/>
  </r>
  <r>
    <x v="5"/>
    <x v="14"/>
    <x v="5"/>
    <n v="590396114.454"/>
    <n v="590.39610000000005"/>
    <x v="0"/>
    <x v="5"/>
    <s v="NORDESTE"/>
  </r>
  <r>
    <x v="6"/>
    <x v="14"/>
    <x v="0"/>
    <n v="18749438.381099999"/>
    <n v="18.749400000000001"/>
    <x v="0"/>
    <x v="6"/>
    <s v="NORDESTE"/>
  </r>
  <r>
    <x v="6"/>
    <x v="14"/>
    <x v="1"/>
    <n v="10758346.6282"/>
    <n v="10.7583"/>
    <x v="0"/>
    <x v="6"/>
    <s v="NORDESTE"/>
  </r>
  <r>
    <x v="6"/>
    <x v="14"/>
    <x v="3"/>
    <n v="15215796.5986"/>
    <n v="15.2158"/>
    <x v="0"/>
    <x v="6"/>
    <s v="NORDESTE"/>
  </r>
  <r>
    <x v="6"/>
    <x v="14"/>
    <x v="4"/>
    <n v="10535278.5952"/>
    <n v="10.535299999999999"/>
    <x v="0"/>
    <x v="6"/>
    <s v="NORDESTE"/>
  </r>
  <r>
    <x v="6"/>
    <x v="14"/>
    <x v="5"/>
    <n v="29665187.674600001"/>
    <n v="29.665199999999999"/>
    <x v="0"/>
    <x v="6"/>
    <s v="NORDESTE"/>
  </r>
  <r>
    <x v="7"/>
    <x v="14"/>
    <x v="0"/>
    <n v="64060096.856299996"/>
    <n v="64.060100000000006"/>
    <x v="0"/>
    <x v="7"/>
    <s v="NORDESTE"/>
  </r>
  <r>
    <x v="7"/>
    <x v="14"/>
    <x v="1"/>
    <n v="53979674.316"/>
    <n v="53.979700000000001"/>
    <x v="0"/>
    <x v="7"/>
    <s v="NORDESTE"/>
  </r>
  <r>
    <x v="7"/>
    <x v="14"/>
    <x v="2"/>
    <n v="46422704.934199996"/>
    <n v="46.422699999999999"/>
    <x v="0"/>
    <x v="7"/>
    <s v="NORDESTE"/>
  </r>
  <r>
    <x v="7"/>
    <x v="14"/>
    <x v="3"/>
    <n v="42690497.944499999"/>
    <n v="42.6905"/>
    <x v="0"/>
    <x v="7"/>
    <s v="NORDESTE"/>
  </r>
  <r>
    <x v="7"/>
    <x v="14"/>
    <x v="4"/>
    <n v="70376429.524399996"/>
    <n v="70.376400000000004"/>
    <x v="0"/>
    <x v="7"/>
    <s v="NORDESTE"/>
  </r>
  <r>
    <x v="7"/>
    <x v="14"/>
    <x v="5"/>
    <n v="132520073.0071"/>
    <n v="132.52010000000001"/>
    <x v="0"/>
    <x v="7"/>
    <s v="NORDESTE"/>
  </r>
  <r>
    <x v="18"/>
    <x v="14"/>
    <x v="0"/>
    <n v="123205490.18799999"/>
    <n v="123.2055"/>
    <x v="0"/>
    <x v="18"/>
    <s v="NORDESTE"/>
  </r>
  <r>
    <x v="18"/>
    <x v="14"/>
    <x v="1"/>
    <n v="202996600.57539999"/>
    <n v="202.9966"/>
    <x v="0"/>
    <x v="18"/>
    <s v="NORDESTE"/>
  </r>
  <r>
    <x v="18"/>
    <x v="14"/>
    <x v="3"/>
    <n v="267350797.84990001"/>
    <n v="267.35079999999999"/>
    <x v="0"/>
    <x v="18"/>
    <s v="NORDESTE"/>
  </r>
  <r>
    <x v="18"/>
    <x v="14"/>
    <x v="4"/>
    <n v="164466455.2714"/>
    <n v="164.4665"/>
    <x v="0"/>
    <x v="18"/>
    <s v="NORDESTE"/>
  </r>
  <r>
    <x v="18"/>
    <x v="14"/>
    <x v="5"/>
    <n v="204088574.13249999"/>
    <n v="204.08860000000001"/>
    <x v="0"/>
    <x v="18"/>
    <s v="NORDESTE"/>
  </r>
  <r>
    <x v="8"/>
    <x v="14"/>
    <x v="0"/>
    <n v="32359332.644900002"/>
    <n v="32.359299999999998"/>
    <x v="0"/>
    <x v="8"/>
    <s v="NORDESTE"/>
  </r>
  <r>
    <x v="8"/>
    <x v="14"/>
    <x v="1"/>
    <n v="31580701.091600001"/>
    <n v="31.5807"/>
    <x v="0"/>
    <x v="8"/>
    <s v="NORDESTE"/>
  </r>
  <r>
    <x v="8"/>
    <x v="14"/>
    <x v="2"/>
    <n v="24620962.182999998"/>
    <n v="24.620999999999999"/>
    <x v="0"/>
    <x v="8"/>
    <s v="NORDESTE"/>
  </r>
  <r>
    <x v="8"/>
    <x v="14"/>
    <x v="3"/>
    <n v="26252083.085499998"/>
    <n v="26.252099999999999"/>
    <x v="0"/>
    <x v="8"/>
    <s v="NORDESTE"/>
  </r>
  <r>
    <x v="8"/>
    <x v="14"/>
    <x v="4"/>
    <n v="34351850.772100002"/>
    <n v="34.351900000000001"/>
    <x v="0"/>
    <x v="8"/>
    <s v="NORDESTE"/>
  </r>
  <r>
    <x v="8"/>
    <x v="14"/>
    <x v="5"/>
    <n v="36133131.613899998"/>
    <n v="36.133099999999999"/>
    <x v="0"/>
    <x v="8"/>
    <s v="NORDESTE"/>
  </r>
  <r>
    <x v="9"/>
    <x v="14"/>
    <x v="0"/>
    <n v="557709149.91470003"/>
    <n v="557.70910000000003"/>
    <x v="0"/>
    <x v="9"/>
    <s v="NORDESTE"/>
  </r>
  <r>
    <x v="9"/>
    <x v="14"/>
    <x v="1"/>
    <n v="885654131.66530001"/>
    <n v="885.65409999999997"/>
    <x v="0"/>
    <x v="9"/>
    <s v="NORDESTE"/>
  </r>
  <r>
    <x v="9"/>
    <x v="14"/>
    <x v="2"/>
    <n v="740858647.88629997"/>
    <n v="740.85860000000002"/>
    <x v="0"/>
    <x v="9"/>
    <s v="NORDESTE"/>
  </r>
  <r>
    <x v="9"/>
    <x v="14"/>
    <x v="3"/>
    <n v="543786766.86539996"/>
    <n v="543.78679999999997"/>
    <x v="0"/>
    <x v="9"/>
    <s v="NORDESTE"/>
  </r>
  <r>
    <x v="9"/>
    <x v="14"/>
    <x v="4"/>
    <n v="504912875.5794"/>
    <n v="504.91289999999998"/>
    <x v="0"/>
    <x v="9"/>
    <s v="NORDESTE"/>
  </r>
  <r>
    <x v="9"/>
    <x v="14"/>
    <x v="5"/>
    <n v="702429398.0661"/>
    <n v="702.42939999999999"/>
    <x v="0"/>
    <x v="9"/>
    <s v="NORDESTE"/>
  </r>
  <r>
    <x v="10"/>
    <x v="14"/>
    <x v="0"/>
    <n v="1918102037.4277"/>
    <n v="1918.1020000000001"/>
    <x v="0"/>
    <x v="10"/>
    <s v="SUDESTE"/>
  </r>
  <r>
    <x v="10"/>
    <x v="14"/>
    <x v="1"/>
    <n v="1938251645.8352001"/>
    <n v="1938.2516000000001"/>
    <x v="0"/>
    <x v="10"/>
    <s v="SUDESTE"/>
  </r>
  <r>
    <x v="10"/>
    <x v="14"/>
    <x v="2"/>
    <n v="1716851628.7163999"/>
    <n v="1716.8516"/>
    <x v="0"/>
    <x v="10"/>
    <s v="SUDESTE"/>
  </r>
  <r>
    <x v="10"/>
    <x v="14"/>
    <x v="3"/>
    <n v="1710955584.9547999"/>
    <n v="1710.9556"/>
    <x v="0"/>
    <x v="10"/>
    <s v="SUDESTE"/>
  </r>
  <r>
    <x v="10"/>
    <x v="14"/>
    <x v="4"/>
    <n v="2199643250.2694998"/>
    <n v="2199.6433000000002"/>
    <x v="0"/>
    <x v="10"/>
    <s v="SUDESTE"/>
  </r>
  <r>
    <x v="10"/>
    <x v="14"/>
    <x v="5"/>
    <n v="2654619856.4777002"/>
    <n v="2654.6199000000001"/>
    <x v="0"/>
    <x v="10"/>
    <s v="SUDESTE"/>
  </r>
  <r>
    <x v="20"/>
    <x v="14"/>
    <x v="0"/>
    <n v="598359029.43340003"/>
    <n v="598.35900000000004"/>
    <x v="0"/>
    <x v="20"/>
    <s v="SUDESTE"/>
  </r>
  <r>
    <x v="20"/>
    <x v="14"/>
    <x v="1"/>
    <n v="625134957.78190005"/>
    <n v="625.13499999999999"/>
    <x v="0"/>
    <x v="20"/>
    <s v="SUDESTE"/>
  </r>
  <r>
    <x v="20"/>
    <x v="14"/>
    <x v="2"/>
    <n v="580920710.3757"/>
    <n v="580.92070000000001"/>
    <x v="0"/>
    <x v="20"/>
    <s v="SUDESTE"/>
  </r>
  <r>
    <x v="20"/>
    <x v="14"/>
    <x v="3"/>
    <n v="504012610.9698"/>
    <n v="504.01260000000002"/>
    <x v="0"/>
    <x v="20"/>
    <s v="SUDESTE"/>
  </r>
  <r>
    <x v="20"/>
    <x v="14"/>
    <x v="4"/>
    <n v="528521947.1523"/>
    <n v="528.52189999999996"/>
    <x v="0"/>
    <x v="20"/>
    <s v="SUDESTE"/>
  </r>
  <r>
    <x v="20"/>
    <x v="14"/>
    <x v="5"/>
    <n v="668678954.94500005"/>
    <n v="668.67899999999997"/>
    <x v="0"/>
    <x v="20"/>
    <s v="SUDESTE"/>
  </r>
  <r>
    <x v="26"/>
    <x v="14"/>
    <x v="0"/>
    <n v="480685355.01740003"/>
    <n v="480.68540000000002"/>
    <x v="0"/>
    <x v="26"/>
    <s v="SUDESTE"/>
  </r>
  <r>
    <x v="26"/>
    <x v="14"/>
    <x v="1"/>
    <n v="511187620.37980002"/>
    <n v="511.18759999999997"/>
    <x v="0"/>
    <x v="26"/>
    <s v="SUDESTE"/>
  </r>
  <r>
    <x v="26"/>
    <x v="14"/>
    <x v="2"/>
    <n v="415061518.81269997"/>
    <n v="415.06150000000002"/>
    <x v="0"/>
    <x v="26"/>
    <s v="SUDESTE"/>
  </r>
  <r>
    <x v="26"/>
    <x v="14"/>
    <x v="3"/>
    <n v="407365998.65450001"/>
    <n v="407.36599999999999"/>
    <x v="0"/>
    <x v="26"/>
    <s v="SUDESTE"/>
  </r>
  <r>
    <x v="26"/>
    <x v="14"/>
    <x v="4"/>
    <n v="420546885.7809"/>
    <n v="420.54689999999999"/>
    <x v="0"/>
    <x v="26"/>
    <s v="SUDESTE"/>
  </r>
  <r>
    <x v="26"/>
    <x v="14"/>
    <x v="5"/>
    <n v="520566048.55589998"/>
    <n v="520.56600000000003"/>
    <x v="0"/>
    <x v="26"/>
    <s v="SUDESTE"/>
  </r>
  <r>
    <x v="11"/>
    <x v="14"/>
    <x v="0"/>
    <n v="2557518964.9060001"/>
    <n v="2557.5189999999998"/>
    <x v="0"/>
    <x v="11"/>
    <s v="SUDESTE"/>
  </r>
  <r>
    <x v="11"/>
    <x v="14"/>
    <x v="1"/>
    <n v="3148800945.6199999"/>
    <n v="3148.8009000000002"/>
    <x v="0"/>
    <x v="11"/>
    <s v="SUDESTE"/>
  </r>
  <r>
    <x v="11"/>
    <x v="14"/>
    <x v="2"/>
    <n v="2970808975.0535002"/>
    <n v="2970.8090000000002"/>
    <x v="0"/>
    <x v="11"/>
    <s v="SUDESTE"/>
  </r>
  <r>
    <x v="11"/>
    <x v="14"/>
    <x v="3"/>
    <n v="2392958188.9432998"/>
    <n v="2392.9582"/>
    <x v="0"/>
    <x v="11"/>
    <s v="SUDESTE"/>
  </r>
  <r>
    <x v="11"/>
    <x v="14"/>
    <x v="4"/>
    <n v="2693814335.6382999"/>
    <n v="2693.8143"/>
    <x v="0"/>
    <x v="11"/>
    <s v="SUDESTE"/>
  </r>
  <r>
    <x v="11"/>
    <x v="14"/>
    <x v="5"/>
    <n v="4147653814.6996002"/>
    <n v="4147.6538"/>
    <x v="0"/>
    <x v="11"/>
    <s v="SUDESTE"/>
  </r>
  <r>
    <x v="12"/>
    <x v="14"/>
    <x v="0"/>
    <n v="1016873413.1161"/>
    <n v="1016.8733999999999"/>
    <x v="0"/>
    <x v="12"/>
    <s v="SUL"/>
  </r>
  <r>
    <x v="12"/>
    <x v="14"/>
    <x v="1"/>
    <n v="962204290.30439997"/>
    <n v="962.20429999999999"/>
    <x v="0"/>
    <x v="12"/>
    <s v="SUL"/>
  </r>
  <r>
    <x v="12"/>
    <x v="14"/>
    <x v="2"/>
    <n v="789727988.58249998"/>
    <n v="789.72799999999995"/>
    <x v="0"/>
    <x v="12"/>
    <s v="SUL"/>
  </r>
  <r>
    <x v="12"/>
    <x v="14"/>
    <x v="3"/>
    <n v="696474922.13110006"/>
    <n v="696.47490000000005"/>
    <x v="0"/>
    <x v="12"/>
    <s v="SUL"/>
  </r>
  <r>
    <x v="12"/>
    <x v="14"/>
    <x v="4"/>
    <n v="936900907.68139994"/>
    <n v="936.90089999999998"/>
    <x v="0"/>
    <x v="12"/>
    <s v="SUL"/>
  </r>
  <r>
    <x v="12"/>
    <x v="14"/>
    <x v="5"/>
    <n v="1140410603.9521999"/>
    <n v="1140.4105999999999"/>
    <x v="0"/>
    <x v="12"/>
    <s v="SUL"/>
  </r>
  <r>
    <x v="21"/>
    <x v="14"/>
    <x v="0"/>
    <n v="426151104.21210003"/>
    <n v="426.15109999999999"/>
    <x v="0"/>
    <x v="21"/>
    <s v="SUL"/>
  </r>
  <r>
    <x v="21"/>
    <x v="14"/>
    <x v="1"/>
    <n v="392722476.5751"/>
    <n v="392.72250000000003"/>
    <x v="0"/>
    <x v="21"/>
    <s v="SUL"/>
  </r>
  <r>
    <x v="21"/>
    <x v="14"/>
    <x v="2"/>
    <n v="416740693.83740002"/>
    <n v="416.7407"/>
    <x v="0"/>
    <x v="21"/>
    <s v="SUL"/>
  </r>
  <r>
    <x v="21"/>
    <x v="14"/>
    <x v="3"/>
    <n v="261323494.17300001"/>
    <n v="261.32350000000002"/>
    <x v="0"/>
    <x v="21"/>
    <s v="SUL"/>
  </r>
  <r>
    <x v="21"/>
    <x v="14"/>
    <x v="4"/>
    <n v="322060292.84920001"/>
    <n v="322.06029999999998"/>
    <x v="0"/>
    <x v="21"/>
    <s v="SUL"/>
  </r>
  <r>
    <x v="21"/>
    <x v="14"/>
    <x v="5"/>
    <n v="366095622.02530003"/>
    <n v="366.09559999999999"/>
    <x v="0"/>
    <x v="21"/>
    <s v="SUL"/>
  </r>
  <r>
    <x v="22"/>
    <x v="14"/>
    <x v="0"/>
    <n v="309735746.57410002"/>
    <n v="309.73570000000001"/>
    <x v="0"/>
    <x v="22"/>
    <s v="SUL"/>
  </r>
  <r>
    <x v="22"/>
    <x v="14"/>
    <x v="1"/>
    <n v="426447268.9443"/>
    <n v="426.44729999999998"/>
    <x v="0"/>
    <x v="22"/>
    <s v="SUL"/>
  </r>
  <r>
    <x v="22"/>
    <x v="14"/>
    <x v="2"/>
    <n v="246590418.9576"/>
    <n v="246.59039999999999"/>
    <x v="0"/>
    <x v="22"/>
    <s v="SUL"/>
  </r>
  <r>
    <x v="22"/>
    <x v="14"/>
    <x v="3"/>
    <n v="246231775.2279"/>
    <n v="246.23179999999999"/>
    <x v="0"/>
    <x v="22"/>
    <s v="SUL"/>
  </r>
  <r>
    <x v="22"/>
    <x v="14"/>
    <x v="4"/>
    <n v="381688274.3258"/>
    <n v="381.68830000000003"/>
    <x v="0"/>
    <x v="22"/>
    <s v="SUL"/>
  </r>
  <r>
    <x v="22"/>
    <x v="14"/>
    <x v="5"/>
    <n v="288937997.47079998"/>
    <n v="288.93799999999999"/>
    <x v="0"/>
    <x v="22"/>
    <s v="SUL"/>
  </r>
  <r>
    <x v="13"/>
    <x v="14"/>
    <x v="0"/>
    <n v="9253102.2985999994"/>
    <n v="9.2530999999999999"/>
    <x v="0"/>
    <x v="13"/>
    <s v="CENTRO-OESTE"/>
  </r>
  <r>
    <x v="13"/>
    <x v="14"/>
    <x v="1"/>
    <n v="13688389.6152"/>
    <n v="13.6884"/>
    <x v="0"/>
    <x v="13"/>
    <s v="CENTRO-OESTE"/>
  </r>
  <r>
    <x v="13"/>
    <x v="14"/>
    <x v="2"/>
    <n v="7314449.2654999997"/>
    <n v="7.3144"/>
    <x v="0"/>
    <x v="13"/>
    <s v="CENTRO-OESTE"/>
  </r>
  <r>
    <x v="13"/>
    <x v="14"/>
    <x v="3"/>
    <n v="5024886.7483999999"/>
    <n v="5.0248999999999997"/>
    <x v="0"/>
    <x v="13"/>
    <s v="CENTRO-OESTE"/>
  </r>
  <r>
    <x v="13"/>
    <x v="14"/>
    <x v="4"/>
    <n v="8133698.6294"/>
    <n v="8.1336999999999993"/>
    <x v="0"/>
    <x v="13"/>
    <s v="CENTRO-OESTE"/>
  </r>
  <r>
    <x v="13"/>
    <x v="14"/>
    <x v="5"/>
    <n v="8043718.4030999998"/>
    <n v="8.0436999999999994"/>
    <x v="0"/>
    <x v="13"/>
    <s v="CENTRO-OESTE"/>
  </r>
  <r>
    <x v="14"/>
    <x v="14"/>
    <x v="0"/>
    <n v="25940104.844999999"/>
    <n v="25.940100000000001"/>
    <x v="0"/>
    <x v="14"/>
    <s v="CENTRO-OESTE"/>
  </r>
  <r>
    <x v="14"/>
    <x v="14"/>
    <x v="1"/>
    <n v="10657287.129699999"/>
    <n v="10.657299999999999"/>
    <x v="0"/>
    <x v="14"/>
    <s v="CENTRO-OESTE"/>
  </r>
  <r>
    <x v="14"/>
    <x v="14"/>
    <x v="2"/>
    <n v="10555484.3018"/>
    <n v="10.5555"/>
    <x v="0"/>
    <x v="14"/>
    <s v="CENTRO-OESTE"/>
  </r>
  <r>
    <x v="14"/>
    <x v="14"/>
    <x v="3"/>
    <n v="8994756.7969000004"/>
    <n v="8.9947999999999997"/>
    <x v="0"/>
    <x v="14"/>
    <s v="CENTRO-OESTE"/>
  </r>
  <r>
    <x v="14"/>
    <x v="14"/>
    <x v="4"/>
    <n v="11006000.7904"/>
    <n v="11.006"/>
    <x v="0"/>
    <x v="14"/>
    <s v="CENTRO-OESTE"/>
  </r>
  <r>
    <x v="14"/>
    <x v="14"/>
    <x v="5"/>
    <n v="11543722.651000001"/>
    <n v="11.543699999999999"/>
    <x v="0"/>
    <x v="14"/>
    <s v="CENTRO-OESTE"/>
  </r>
  <r>
    <x v="15"/>
    <x v="14"/>
    <x v="0"/>
    <n v="5085476961.1428003"/>
    <n v="5085.4769999999999"/>
    <x v="0"/>
    <x v="15"/>
    <s v="CENTRO-OESTE"/>
  </r>
  <r>
    <x v="15"/>
    <x v="14"/>
    <x v="1"/>
    <n v="5065835103.4811001"/>
    <n v="5065.8351000000002"/>
    <x v="0"/>
    <x v="15"/>
    <s v="CENTRO-OESTE"/>
  </r>
  <r>
    <x v="15"/>
    <x v="14"/>
    <x v="2"/>
    <n v="3225548913.6455998"/>
    <n v="3225.5488999999998"/>
    <x v="0"/>
    <x v="15"/>
    <s v="CENTRO-OESTE"/>
  </r>
  <r>
    <x v="15"/>
    <x v="14"/>
    <x v="3"/>
    <n v="3272988214.4875002"/>
    <n v="3272.9881999999998"/>
    <x v="0"/>
    <x v="15"/>
    <s v="CENTRO-OESTE"/>
  </r>
  <r>
    <x v="15"/>
    <x v="14"/>
    <x v="4"/>
    <n v="4347474478.8828001"/>
    <n v="4347.4745000000003"/>
    <x v="0"/>
    <x v="15"/>
    <s v="CENTRO-OESTE"/>
  </r>
  <r>
    <x v="15"/>
    <x v="14"/>
    <x v="5"/>
    <n v="5453368379.9566002"/>
    <n v="5453.3684000000003"/>
    <x v="0"/>
    <x v="15"/>
    <s v="CENTRO-OESTE"/>
  </r>
  <r>
    <x v="27"/>
    <x v="14"/>
    <x v="0"/>
    <n v="109983208.5781"/>
    <n v="109.9832"/>
    <x v="0"/>
    <x v="27"/>
    <s v="CENTRO-OESTE"/>
  </r>
  <r>
    <x v="27"/>
    <x v="14"/>
    <x v="1"/>
    <n v="98803291.987200007"/>
    <n v="98.803299999999993"/>
    <x v="0"/>
    <x v="27"/>
    <s v="CENTRO-OESTE"/>
  </r>
  <r>
    <x v="27"/>
    <x v="14"/>
    <x v="2"/>
    <n v="123720717.09990001"/>
    <n v="123.72069999999999"/>
    <x v="0"/>
    <x v="27"/>
    <s v="CENTRO-OESTE"/>
  </r>
  <r>
    <x v="27"/>
    <x v="14"/>
    <x v="3"/>
    <n v="134247354.4341"/>
    <n v="134.2474"/>
    <x v="0"/>
    <x v="27"/>
    <s v="CENTRO-OESTE"/>
  </r>
  <r>
    <x v="27"/>
    <x v="14"/>
    <x v="4"/>
    <n v="159014218.9012"/>
    <n v="159.01419999999999"/>
    <x v="0"/>
    <x v="27"/>
    <s v="CENTRO-OESTE"/>
  </r>
  <r>
    <x v="27"/>
    <x v="14"/>
    <x v="5"/>
    <n v="200125555.4754"/>
    <n v="200.12559999999999"/>
    <x v="0"/>
    <x v="27"/>
    <s v="CENTRO-OESTE"/>
  </r>
  <r>
    <x v="16"/>
    <x v="14"/>
    <x v="0"/>
    <n v="14620612931.575199"/>
    <n v="14620.6129"/>
    <x v="0"/>
    <x v="16"/>
    <s v="BRASIL"/>
  </r>
  <r>
    <x v="16"/>
    <x v="14"/>
    <x v="1"/>
    <n v="15090206772.8248"/>
    <n v="15090.2068"/>
    <x v="0"/>
    <x v="16"/>
    <s v="BRASIL"/>
  </r>
  <r>
    <x v="16"/>
    <x v="14"/>
    <x v="2"/>
    <n v="13107412474.963301"/>
    <n v="13107.4125"/>
    <x v="0"/>
    <x v="16"/>
    <s v="BRASIL"/>
  </r>
  <r>
    <x v="16"/>
    <x v="14"/>
    <x v="3"/>
    <n v="11559867551.1689"/>
    <n v="11559.8676"/>
    <x v="0"/>
    <x v="16"/>
    <s v="BRASIL"/>
  </r>
  <r>
    <x v="16"/>
    <x v="14"/>
    <x v="4"/>
    <n v="14240084690.2143"/>
    <n v="14240.084699999999"/>
    <x v="0"/>
    <x v="16"/>
    <s v="BRASIL"/>
  </r>
  <r>
    <x v="16"/>
    <x v="14"/>
    <x v="5"/>
    <n v="17867119859.073799"/>
    <n v="17867.119900000002"/>
    <x v="0"/>
    <x v="16"/>
    <s v="BRASIL"/>
  </r>
  <r>
    <x v="9"/>
    <x v="15"/>
    <x v="0"/>
    <n v="38695308.579000004"/>
    <n v="38.695300000000003"/>
    <x v="0"/>
    <x v="9"/>
    <s v="NORDESTE"/>
  </r>
  <r>
    <x v="9"/>
    <x v="15"/>
    <x v="1"/>
    <n v="37516752.146200001"/>
    <n v="37.516800000000003"/>
    <x v="0"/>
    <x v="9"/>
    <s v="NORDESTE"/>
  </r>
  <r>
    <x v="9"/>
    <x v="15"/>
    <x v="2"/>
    <n v="26002603.077"/>
    <n v="26.002600000000001"/>
    <x v="0"/>
    <x v="9"/>
    <s v="NORDESTE"/>
  </r>
  <r>
    <x v="9"/>
    <x v="15"/>
    <x v="3"/>
    <n v="51092250.982900001"/>
    <n v="51.092300000000002"/>
    <x v="0"/>
    <x v="9"/>
    <s v="NORDESTE"/>
  </r>
  <r>
    <x v="9"/>
    <x v="15"/>
    <x v="4"/>
    <n v="61801561.6708"/>
    <n v="61.801600000000001"/>
    <x v="0"/>
    <x v="9"/>
    <s v="NORDESTE"/>
  </r>
  <r>
    <x v="9"/>
    <x v="15"/>
    <x v="5"/>
    <n v="48134962.082099997"/>
    <n v="48.134999999999998"/>
    <x v="0"/>
    <x v="9"/>
    <s v="NORDESTE"/>
  </r>
  <r>
    <x v="10"/>
    <x v="15"/>
    <x v="0"/>
    <n v="256339651.36860001"/>
    <n v="256.33969999999999"/>
    <x v="0"/>
    <x v="10"/>
    <s v="SUDESTE"/>
  </r>
  <r>
    <x v="10"/>
    <x v="15"/>
    <x v="1"/>
    <n v="303094088.91409999"/>
    <n v="303.09410000000003"/>
    <x v="0"/>
    <x v="10"/>
    <s v="SUDESTE"/>
  </r>
  <r>
    <x v="10"/>
    <x v="15"/>
    <x v="2"/>
    <n v="453928971.47939998"/>
    <n v="453.92899999999997"/>
    <x v="0"/>
    <x v="10"/>
    <s v="SUDESTE"/>
  </r>
  <r>
    <x v="10"/>
    <x v="15"/>
    <x v="3"/>
    <n v="330921316.3506"/>
    <n v="330.92129999999997"/>
    <x v="0"/>
    <x v="10"/>
    <s v="SUDESTE"/>
  </r>
  <r>
    <x v="10"/>
    <x v="15"/>
    <x v="4"/>
    <n v="558874387.16219997"/>
    <n v="558.87440000000004"/>
    <x v="0"/>
    <x v="10"/>
    <s v="SUDESTE"/>
  </r>
  <r>
    <x v="10"/>
    <x v="15"/>
    <x v="5"/>
    <n v="629556006.55089998"/>
    <n v="629.55600000000004"/>
    <x v="0"/>
    <x v="10"/>
    <s v="SUDESTE"/>
  </r>
  <r>
    <x v="11"/>
    <x v="15"/>
    <x v="0"/>
    <n v="303887156.70679998"/>
    <n v="303.88720000000001"/>
    <x v="0"/>
    <x v="11"/>
    <s v="SUDESTE"/>
  </r>
  <r>
    <x v="11"/>
    <x v="15"/>
    <x v="1"/>
    <n v="329397083.84380001"/>
    <n v="329.39710000000002"/>
    <x v="0"/>
    <x v="11"/>
    <s v="SUDESTE"/>
  </r>
  <r>
    <x v="11"/>
    <x v="15"/>
    <x v="2"/>
    <n v="505903586.33560002"/>
    <n v="505.90359999999998"/>
    <x v="0"/>
    <x v="11"/>
    <s v="SUDESTE"/>
  </r>
  <r>
    <x v="11"/>
    <x v="15"/>
    <x v="3"/>
    <n v="577502099.39119995"/>
    <n v="577.50210000000004"/>
    <x v="0"/>
    <x v="11"/>
    <s v="SUDESTE"/>
  </r>
  <r>
    <x v="11"/>
    <x v="15"/>
    <x v="4"/>
    <n v="741429840.72720003"/>
    <n v="741.4298"/>
    <x v="0"/>
    <x v="11"/>
    <s v="SUDESTE"/>
  </r>
  <r>
    <x v="11"/>
    <x v="15"/>
    <x v="5"/>
    <n v="602929059.39540005"/>
    <n v="602.92909999999995"/>
    <x v="0"/>
    <x v="11"/>
    <s v="SUDESTE"/>
  </r>
  <r>
    <x v="12"/>
    <x v="15"/>
    <x v="0"/>
    <n v="3812246729.7497001"/>
    <n v="3812.2467000000001"/>
    <x v="0"/>
    <x v="12"/>
    <s v="SUL"/>
  </r>
  <r>
    <x v="12"/>
    <x v="15"/>
    <x v="1"/>
    <n v="2793415846.0283999"/>
    <n v="2793.4158000000002"/>
    <x v="0"/>
    <x v="12"/>
    <s v="SUL"/>
  </r>
  <r>
    <x v="12"/>
    <x v="15"/>
    <x v="2"/>
    <n v="4906146276.2348003"/>
    <n v="4906.1463000000003"/>
    <x v="0"/>
    <x v="12"/>
    <s v="SUL"/>
  </r>
  <r>
    <x v="12"/>
    <x v="15"/>
    <x v="3"/>
    <n v="5268034674.5559998"/>
    <n v="5268.0347000000002"/>
    <x v="0"/>
    <x v="12"/>
    <s v="SUL"/>
  </r>
  <r>
    <x v="12"/>
    <x v="15"/>
    <x v="4"/>
    <n v="6046562091.0335999"/>
    <n v="6046.5621000000001"/>
    <x v="0"/>
    <x v="12"/>
    <s v="SUL"/>
  </r>
  <r>
    <x v="12"/>
    <x v="15"/>
    <x v="5"/>
    <n v="5915169545.5654001"/>
    <n v="5915.1695"/>
    <x v="0"/>
    <x v="12"/>
    <s v="SUL"/>
  </r>
  <r>
    <x v="21"/>
    <x v="15"/>
    <x v="0"/>
    <n v="217483112.33719999"/>
    <n v="217.48310000000001"/>
    <x v="0"/>
    <x v="21"/>
    <s v="SUL"/>
  </r>
  <r>
    <x v="21"/>
    <x v="15"/>
    <x v="1"/>
    <n v="183908369.5792"/>
    <n v="183.9084"/>
    <x v="0"/>
    <x v="21"/>
    <s v="SUL"/>
  </r>
  <r>
    <x v="21"/>
    <x v="15"/>
    <x v="2"/>
    <n v="265252553.98809999"/>
    <n v="265.25259999999997"/>
    <x v="0"/>
    <x v="21"/>
    <s v="SUL"/>
  </r>
  <r>
    <x v="21"/>
    <x v="15"/>
    <x v="3"/>
    <n v="525790354.86519998"/>
    <n v="525.79039999999998"/>
    <x v="0"/>
    <x v="21"/>
    <s v="SUL"/>
  </r>
  <r>
    <x v="21"/>
    <x v="15"/>
    <x v="4"/>
    <n v="753271029.73810005"/>
    <n v="753.27099999999996"/>
    <x v="0"/>
    <x v="21"/>
    <s v="SUL"/>
  </r>
  <r>
    <x v="21"/>
    <x v="15"/>
    <x v="5"/>
    <n v="576622902.3154"/>
    <n v="576.62289999999996"/>
    <x v="0"/>
    <x v="21"/>
    <s v="SUL"/>
  </r>
  <r>
    <x v="22"/>
    <x v="15"/>
    <x v="0"/>
    <n v="2153463627.6668"/>
    <n v="2153.4636"/>
    <x v="0"/>
    <x v="22"/>
    <s v="SUL"/>
  </r>
  <r>
    <x v="22"/>
    <x v="15"/>
    <x v="1"/>
    <n v="2724425863.7216001"/>
    <n v="2724.4259000000002"/>
    <x v="0"/>
    <x v="22"/>
    <s v="SUL"/>
  </r>
  <r>
    <x v="22"/>
    <x v="15"/>
    <x v="2"/>
    <n v="3128355222.7209001"/>
    <n v="3128.3552"/>
    <x v="0"/>
    <x v="22"/>
    <s v="SUL"/>
  </r>
  <r>
    <x v="22"/>
    <x v="15"/>
    <x v="3"/>
    <n v="5507533813.1043997"/>
    <n v="5507.5338000000002"/>
    <x v="0"/>
    <x v="22"/>
    <s v="SUL"/>
  </r>
  <r>
    <x v="22"/>
    <x v="15"/>
    <x v="4"/>
    <n v="9057215171.0555992"/>
    <n v="9057.2152000000006"/>
    <x v="0"/>
    <x v="22"/>
    <s v="SUL"/>
  </r>
  <r>
    <x v="22"/>
    <x v="15"/>
    <x v="5"/>
    <n v="6323490701.9090996"/>
    <n v="6323.4907000000003"/>
    <x v="0"/>
    <x v="22"/>
    <s v="SUL"/>
  </r>
  <r>
    <x v="13"/>
    <x v="15"/>
    <x v="0"/>
    <n v="44633748.602200001"/>
    <n v="44.633699999999997"/>
    <x v="0"/>
    <x v="13"/>
    <s v="CENTRO-OESTE"/>
  </r>
  <r>
    <x v="13"/>
    <x v="15"/>
    <x v="1"/>
    <n v="54306749.290100001"/>
    <n v="54.306699999999999"/>
    <x v="0"/>
    <x v="13"/>
    <s v="CENTRO-OESTE"/>
  </r>
  <r>
    <x v="13"/>
    <x v="15"/>
    <x v="2"/>
    <n v="110989816.8867"/>
    <n v="110.9898"/>
    <x v="0"/>
    <x v="13"/>
    <s v="CENTRO-OESTE"/>
  </r>
  <r>
    <x v="13"/>
    <x v="15"/>
    <x v="3"/>
    <n v="34279707.143799998"/>
    <n v="34.279699999999998"/>
    <x v="0"/>
    <x v="13"/>
    <s v="CENTRO-OESTE"/>
  </r>
  <r>
    <x v="13"/>
    <x v="15"/>
    <x v="4"/>
    <n v="91128181.485599995"/>
    <n v="91.128200000000007"/>
    <x v="0"/>
    <x v="13"/>
    <s v="CENTRO-OESTE"/>
  </r>
  <r>
    <x v="13"/>
    <x v="15"/>
    <x v="5"/>
    <n v="117520210.3124"/>
    <n v="117.5202"/>
    <x v="0"/>
    <x v="13"/>
    <s v="CENTRO-OESTE"/>
  </r>
  <r>
    <x v="15"/>
    <x v="15"/>
    <x v="0"/>
    <n v="71779797.414000005"/>
    <n v="71.779799999999994"/>
    <x v="0"/>
    <x v="15"/>
    <s v="CENTRO-OESTE"/>
  </r>
  <r>
    <x v="15"/>
    <x v="15"/>
    <x v="1"/>
    <n v="98343912.959299996"/>
    <n v="98.343900000000005"/>
    <x v="0"/>
    <x v="15"/>
    <s v="CENTRO-OESTE"/>
  </r>
  <r>
    <x v="15"/>
    <x v="15"/>
    <x v="2"/>
    <n v="131824020.21089999"/>
    <n v="131.82400000000001"/>
    <x v="0"/>
    <x v="15"/>
    <s v="CENTRO-OESTE"/>
  </r>
  <r>
    <x v="15"/>
    <x v="15"/>
    <x v="3"/>
    <n v="154277841.7414"/>
    <n v="154.27780000000001"/>
    <x v="0"/>
    <x v="15"/>
    <s v="CENTRO-OESTE"/>
  </r>
  <r>
    <x v="15"/>
    <x v="15"/>
    <x v="4"/>
    <n v="158045766.47350001"/>
    <n v="158.04580000000001"/>
    <x v="0"/>
    <x v="15"/>
    <s v="CENTRO-OESTE"/>
  </r>
  <r>
    <x v="15"/>
    <x v="15"/>
    <x v="5"/>
    <n v="162349937.8998"/>
    <n v="162.34989999999999"/>
    <x v="0"/>
    <x v="15"/>
    <s v="CENTRO-OESTE"/>
  </r>
  <r>
    <x v="27"/>
    <x v="15"/>
    <x v="0"/>
    <n v="9828608.3791000005"/>
    <n v="9.8285999999999998"/>
    <x v="0"/>
    <x v="27"/>
    <s v="CENTRO-OESTE"/>
  </r>
  <r>
    <x v="27"/>
    <x v="15"/>
    <x v="1"/>
    <n v="8591336.2414999995"/>
    <n v="8.5913000000000004"/>
    <x v="0"/>
    <x v="27"/>
    <s v="CENTRO-OESTE"/>
  </r>
  <r>
    <x v="27"/>
    <x v="15"/>
    <x v="2"/>
    <n v="17437039.7104"/>
    <n v="17.437000000000001"/>
    <x v="0"/>
    <x v="27"/>
    <s v="CENTRO-OESTE"/>
  </r>
  <r>
    <x v="27"/>
    <x v="15"/>
    <x v="3"/>
    <n v="16764644.853800001"/>
    <n v="16.764600000000002"/>
    <x v="0"/>
    <x v="27"/>
    <s v="CENTRO-OESTE"/>
  </r>
  <r>
    <x v="27"/>
    <x v="15"/>
    <x v="4"/>
    <n v="27390401.759300001"/>
    <n v="27.3904"/>
    <x v="0"/>
    <x v="27"/>
    <s v="CENTRO-OESTE"/>
  </r>
  <r>
    <x v="27"/>
    <x v="15"/>
    <x v="5"/>
    <n v="14970203.5184"/>
    <n v="14.9702"/>
    <x v="0"/>
    <x v="27"/>
    <s v="CENTRO-OESTE"/>
  </r>
  <r>
    <x v="16"/>
    <x v="15"/>
    <x v="0"/>
    <n v="6842706819.9026003"/>
    <n v="6842.7067999999999"/>
    <x v="0"/>
    <x v="16"/>
    <s v="BRASIL"/>
  </r>
  <r>
    <x v="16"/>
    <x v="15"/>
    <x v="1"/>
    <n v="6542091203.5202999"/>
    <n v="6542.0911999999998"/>
    <x v="0"/>
    <x v="16"/>
    <s v="BRASIL"/>
  </r>
  <r>
    <x v="16"/>
    <x v="15"/>
    <x v="2"/>
    <n v="9502336204.1082001"/>
    <n v="9502.3361999999997"/>
    <x v="0"/>
    <x v="16"/>
    <s v="BRASIL"/>
  </r>
  <r>
    <x v="16"/>
    <x v="15"/>
    <x v="3"/>
    <n v="12480666583.251499"/>
    <n v="12480.6666"/>
    <x v="0"/>
    <x v="16"/>
    <s v="BRASIL"/>
  </r>
  <r>
    <x v="16"/>
    <x v="15"/>
    <x v="4"/>
    <n v="17564717796.319901"/>
    <n v="17564.717799999999"/>
    <x v="0"/>
    <x v="16"/>
    <s v="BRASIL"/>
  </r>
  <r>
    <x v="16"/>
    <x v="15"/>
    <x v="5"/>
    <n v="14424301063.911301"/>
    <n v="14424.301100000001"/>
    <x v="0"/>
    <x v="16"/>
    <s v="BRASIL"/>
  </r>
  <r>
    <x v="0"/>
    <x v="16"/>
    <x v="0"/>
    <n v="955946.78280000004"/>
    <n v="0.95589999999999997"/>
    <x v="0"/>
    <x v="0"/>
    <s v="NORTE"/>
  </r>
  <r>
    <x v="0"/>
    <x v="16"/>
    <x v="1"/>
    <n v="1202977.6878"/>
    <n v="1.2030000000000001"/>
    <x v="0"/>
    <x v="0"/>
    <s v="NORTE"/>
  </r>
  <r>
    <x v="0"/>
    <x v="16"/>
    <x v="2"/>
    <n v="963345.98380000005"/>
    <n v="0.96330000000000005"/>
    <x v="0"/>
    <x v="0"/>
    <s v="NORTE"/>
  </r>
  <r>
    <x v="0"/>
    <x v="16"/>
    <x v="3"/>
    <n v="494149.39039999997"/>
    <n v="0.49409999999999998"/>
    <x v="0"/>
    <x v="0"/>
    <s v="NORTE"/>
  </r>
  <r>
    <x v="0"/>
    <x v="16"/>
    <x v="4"/>
    <n v="313407.35119999998"/>
    <n v="0.31340000000000001"/>
    <x v="0"/>
    <x v="0"/>
    <s v="NORTE"/>
  </r>
  <r>
    <x v="0"/>
    <x v="16"/>
    <x v="5"/>
    <n v="146670.61489999999"/>
    <n v="0.1467"/>
    <x v="0"/>
    <x v="0"/>
    <s v="NORTE"/>
  </r>
  <r>
    <x v="2"/>
    <x v="16"/>
    <x v="0"/>
    <n v="61344.178599999999"/>
    <n v="6.13E-2"/>
    <x v="0"/>
    <x v="2"/>
    <s v="NORTE"/>
  </r>
  <r>
    <x v="2"/>
    <x v="16"/>
    <x v="1"/>
    <n v="65916.585600000006"/>
    <n v="6.59E-2"/>
    <x v="0"/>
    <x v="2"/>
    <s v="NORTE"/>
  </r>
  <r>
    <x v="2"/>
    <x v="16"/>
    <x v="2"/>
    <n v="59095.921900000001"/>
    <n v="5.91E-2"/>
    <x v="0"/>
    <x v="2"/>
    <s v="NORTE"/>
  </r>
  <r>
    <x v="2"/>
    <x v="16"/>
    <x v="3"/>
    <n v="47820.9087"/>
    <n v="4.7800000000000002E-2"/>
    <x v="0"/>
    <x v="2"/>
    <s v="NORTE"/>
  </r>
  <r>
    <x v="2"/>
    <x v="16"/>
    <x v="4"/>
    <n v="41237.809399999998"/>
    <n v="4.1200000000000001E-2"/>
    <x v="0"/>
    <x v="2"/>
    <s v="NORTE"/>
  </r>
  <r>
    <x v="2"/>
    <x v="16"/>
    <x v="5"/>
    <n v="46096.478999999999"/>
    <n v="4.6100000000000002E-2"/>
    <x v="0"/>
    <x v="2"/>
    <s v="NORTE"/>
  </r>
  <r>
    <x v="4"/>
    <x v="16"/>
    <x v="0"/>
    <n v="260712.75899999999"/>
    <n v="0.26069999999999999"/>
    <x v="0"/>
    <x v="4"/>
    <s v="NORDESTE"/>
  </r>
  <r>
    <x v="4"/>
    <x v="16"/>
    <x v="1"/>
    <n v="131833.17129999999"/>
    <n v="0.1318"/>
    <x v="0"/>
    <x v="4"/>
    <s v="NORDESTE"/>
  </r>
  <r>
    <x v="4"/>
    <x v="16"/>
    <x v="2"/>
    <n v="586809.73629999999"/>
    <n v="0.58679999999999999"/>
    <x v="0"/>
    <x v="4"/>
    <s v="NORDESTE"/>
  </r>
  <r>
    <x v="4"/>
    <x v="16"/>
    <x v="3"/>
    <n v="382567.27"/>
    <n v="0.3826"/>
    <x v="0"/>
    <x v="4"/>
    <s v="NORDESTE"/>
  </r>
  <r>
    <x v="4"/>
    <x v="16"/>
    <x v="4"/>
    <n v="98970.742499999993"/>
    <n v="9.9000000000000005E-2"/>
    <x v="0"/>
    <x v="4"/>
    <s v="NORDESTE"/>
  </r>
  <r>
    <x v="4"/>
    <x v="16"/>
    <x v="5"/>
    <n v="335247.11969999998"/>
    <n v="0.3352"/>
    <x v="0"/>
    <x v="4"/>
    <s v="NORDESTE"/>
  </r>
  <r>
    <x v="5"/>
    <x v="16"/>
    <x v="0"/>
    <n v="1787420.1487"/>
    <n v="1.7874000000000001"/>
    <x v="0"/>
    <x v="5"/>
    <s v="NORDESTE"/>
  </r>
  <r>
    <x v="5"/>
    <x v="16"/>
    <x v="1"/>
    <n v="2546149.9742999999"/>
    <n v="2.5461"/>
    <x v="0"/>
    <x v="5"/>
    <s v="NORDESTE"/>
  </r>
  <r>
    <x v="5"/>
    <x v="16"/>
    <x v="2"/>
    <n v="4029754.8908000002"/>
    <n v="4.0297999999999998"/>
    <x v="0"/>
    <x v="5"/>
    <s v="NORDESTE"/>
  </r>
  <r>
    <x v="5"/>
    <x v="16"/>
    <x v="3"/>
    <n v="2076224.4549"/>
    <n v="2.0762"/>
    <x v="0"/>
    <x v="5"/>
    <s v="NORDESTE"/>
  </r>
  <r>
    <x v="5"/>
    <x v="16"/>
    <x v="4"/>
    <n v="2404164.2858000002"/>
    <n v="2.4041999999999999"/>
    <x v="0"/>
    <x v="5"/>
    <s v="NORDESTE"/>
  </r>
  <r>
    <x v="5"/>
    <x v="16"/>
    <x v="5"/>
    <n v="3683527.7278999998"/>
    <n v="3.6835"/>
    <x v="0"/>
    <x v="5"/>
    <s v="NORDESTE"/>
  </r>
  <r>
    <x v="7"/>
    <x v="16"/>
    <x v="0"/>
    <n v="12002393.792099999"/>
    <n v="12.0024"/>
    <x v="0"/>
    <x v="7"/>
    <s v="NORDESTE"/>
  </r>
  <r>
    <x v="7"/>
    <x v="16"/>
    <x v="1"/>
    <n v="12644964.057700001"/>
    <n v="12.645"/>
    <x v="0"/>
    <x v="7"/>
    <s v="NORDESTE"/>
  </r>
  <r>
    <x v="7"/>
    <x v="16"/>
    <x v="2"/>
    <n v="9330028.1777999997"/>
    <n v="9.33"/>
    <x v="0"/>
    <x v="7"/>
    <s v="NORDESTE"/>
  </r>
  <r>
    <x v="7"/>
    <x v="16"/>
    <x v="3"/>
    <n v="12430366.735200001"/>
    <n v="12.430400000000001"/>
    <x v="0"/>
    <x v="7"/>
    <s v="NORDESTE"/>
  </r>
  <r>
    <x v="7"/>
    <x v="16"/>
    <x v="4"/>
    <n v="8030441.6391000003"/>
    <n v="8.0304000000000002"/>
    <x v="0"/>
    <x v="7"/>
    <s v="NORDESTE"/>
  </r>
  <r>
    <x v="7"/>
    <x v="16"/>
    <x v="5"/>
    <n v="4745390.1140999999"/>
    <n v="4.7454000000000001"/>
    <x v="0"/>
    <x v="7"/>
    <s v="NORDESTE"/>
  </r>
  <r>
    <x v="18"/>
    <x v="16"/>
    <x v="0"/>
    <n v="2198308631.3759999"/>
    <n v="2198.3085999999998"/>
    <x v="0"/>
    <x v="18"/>
    <s v="NORDESTE"/>
  </r>
  <r>
    <x v="18"/>
    <x v="16"/>
    <x v="1"/>
    <n v="2235139723.0950999"/>
    <n v="2235.1397000000002"/>
    <x v="0"/>
    <x v="18"/>
    <s v="NORDESTE"/>
  </r>
  <r>
    <x v="18"/>
    <x v="16"/>
    <x v="2"/>
    <n v="1784305406.6570001"/>
    <n v="1784.3054"/>
    <x v="0"/>
    <x v="18"/>
    <s v="NORDESTE"/>
  </r>
  <r>
    <x v="18"/>
    <x v="16"/>
    <x v="3"/>
    <n v="1394126565.9686"/>
    <n v="1394.1266000000001"/>
    <x v="0"/>
    <x v="18"/>
    <s v="NORDESTE"/>
  </r>
  <r>
    <x v="18"/>
    <x v="16"/>
    <x v="4"/>
    <n v="1864318734.6768999"/>
    <n v="1864.3187"/>
    <x v="0"/>
    <x v="18"/>
    <s v="NORDESTE"/>
  </r>
  <r>
    <x v="18"/>
    <x v="16"/>
    <x v="5"/>
    <n v="1834581932.8941"/>
    <n v="1834.5818999999999"/>
    <x v="0"/>
    <x v="18"/>
    <s v="NORDESTE"/>
  </r>
  <r>
    <x v="9"/>
    <x v="16"/>
    <x v="0"/>
    <n v="347667888.95889997"/>
    <n v="347.66789999999997"/>
    <x v="0"/>
    <x v="9"/>
    <s v="NORDESTE"/>
  </r>
  <r>
    <x v="9"/>
    <x v="16"/>
    <x v="1"/>
    <n v="404638782.29869998"/>
    <n v="404.6388"/>
    <x v="0"/>
    <x v="9"/>
    <s v="NORDESTE"/>
  </r>
  <r>
    <x v="9"/>
    <x v="16"/>
    <x v="2"/>
    <n v="258587629.8527"/>
    <n v="258.58760000000001"/>
    <x v="0"/>
    <x v="9"/>
    <s v="NORDESTE"/>
  </r>
  <r>
    <x v="9"/>
    <x v="16"/>
    <x v="3"/>
    <n v="246500319.74090001"/>
    <n v="246.50030000000001"/>
    <x v="0"/>
    <x v="9"/>
    <s v="NORDESTE"/>
  </r>
  <r>
    <x v="9"/>
    <x v="16"/>
    <x v="4"/>
    <n v="306728473.12769997"/>
    <n v="306.7285"/>
    <x v="0"/>
    <x v="9"/>
    <s v="NORDESTE"/>
  </r>
  <r>
    <x v="9"/>
    <x v="16"/>
    <x v="5"/>
    <n v="366039949.39389998"/>
    <n v="366.03989999999999"/>
    <x v="0"/>
    <x v="9"/>
    <s v="NORDESTE"/>
  </r>
  <r>
    <x v="10"/>
    <x v="16"/>
    <x v="0"/>
    <n v="80580690.577299997"/>
    <n v="80.580699999999993"/>
    <x v="0"/>
    <x v="10"/>
    <s v="SUDESTE"/>
  </r>
  <r>
    <x v="10"/>
    <x v="16"/>
    <x v="1"/>
    <n v="95068195.629099995"/>
    <n v="95.068200000000004"/>
    <x v="0"/>
    <x v="10"/>
    <s v="SUDESTE"/>
  </r>
  <r>
    <x v="10"/>
    <x v="16"/>
    <x v="2"/>
    <n v="90742806.396200001"/>
    <n v="90.742800000000003"/>
    <x v="0"/>
    <x v="10"/>
    <s v="SUDESTE"/>
  </r>
  <r>
    <x v="10"/>
    <x v="16"/>
    <x v="3"/>
    <n v="90549675.810200006"/>
    <n v="90.549700000000001"/>
    <x v="0"/>
    <x v="10"/>
    <s v="SUDESTE"/>
  </r>
  <r>
    <x v="10"/>
    <x v="16"/>
    <x v="4"/>
    <n v="89692417.4234"/>
    <n v="89.692400000000006"/>
    <x v="0"/>
    <x v="10"/>
    <s v="SUDESTE"/>
  </r>
  <r>
    <x v="10"/>
    <x v="16"/>
    <x v="5"/>
    <n v="101526740.5394"/>
    <n v="101.52670000000001"/>
    <x v="0"/>
    <x v="10"/>
    <s v="SUDESTE"/>
  </r>
  <r>
    <x v="20"/>
    <x v="16"/>
    <x v="0"/>
    <n v="15796125.983899999"/>
    <n v="15.796099999999999"/>
    <x v="0"/>
    <x v="20"/>
    <s v="SUDESTE"/>
  </r>
  <r>
    <x v="20"/>
    <x v="16"/>
    <x v="1"/>
    <n v="17616207.510400001"/>
    <n v="17.616199999999999"/>
    <x v="0"/>
    <x v="20"/>
    <s v="SUDESTE"/>
  </r>
  <r>
    <x v="20"/>
    <x v="16"/>
    <x v="2"/>
    <n v="14901090.0469"/>
    <n v="14.9011"/>
    <x v="0"/>
    <x v="20"/>
    <s v="SUDESTE"/>
  </r>
  <r>
    <x v="20"/>
    <x v="16"/>
    <x v="3"/>
    <n v="12114630.216399999"/>
    <n v="12.114599999999999"/>
    <x v="0"/>
    <x v="20"/>
    <s v="SUDESTE"/>
  </r>
  <r>
    <x v="20"/>
    <x v="16"/>
    <x v="4"/>
    <n v="13216717.900599999"/>
    <n v="13.216699999999999"/>
    <x v="0"/>
    <x v="20"/>
    <s v="SUDESTE"/>
  </r>
  <r>
    <x v="20"/>
    <x v="16"/>
    <x v="5"/>
    <n v="12471192.853499999"/>
    <n v="12.4712"/>
    <x v="0"/>
    <x v="20"/>
    <s v="SUDESTE"/>
  </r>
  <r>
    <x v="26"/>
    <x v="16"/>
    <x v="0"/>
    <n v="869042.52989999996"/>
    <n v="0.86899999999999999"/>
    <x v="0"/>
    <x v="26"/>
    <s v="SUDESTE"/>
  </r>
  <r>
    <x v="26"/>
    <x v="16"/>
    <x v="1"/>
    <n v="1131568.0534000001"/>
    <n v="1.1315999999999999"/>
    <x v="0"/>
    <x v="26"/>
    <s v="SUDESTE"/>
  </r>
  <r>
    <x v="26"/>
    <x v="16"/>
    <x v="2"/>
    <n v="934005.49699999997"/>
    <n v="0.93400000000000005"/>
    <x v="0"/>
    <x v="26"/>
    <s v="SUDESTE"/>
  </r>
  <r>
    <x v="26"/>
    <x v="16"/>
    <x v="3"/>
    <n v="251059.7709"/>
    <n v="0.25109999999999999"/>
    <x v="0"/>
    <x v="26"/>
    <s v="SUDESTE"/>
  </r>
  <r>
    <x v="26"/>
    <x v="16"/>
    <x v="4"/>
    <n v="519596.39799999999"/>
    <n v="0.51959999999999995"/>
    <x v="0"/>
    <x v="26"/>
    <s v="SUDESTE"/>
  </r>
  <r>
    <x v="26"/>
    <x v="16"/>
    <x v="5"/>
    <n v="670494.23939999996"/>
    <n v="0.67049999999999998"/>
    <x v="0"/>
    <x v="26"/>
    <s v="SUDESTE"/>
  </r>
  <r>
    <x v="11"/>
    <x v="16"/>
    <x v="0"/>
    <n v="855655621.93359995"/>
    <n v="855.65560000000005"/>
    <x v="0"/>
    <x v="11"/>
    <s v="SUDESTE"/>
  </r>
  <r>
    <x v="11"/>
    <x v="16"/>
    <x v="1"/>
    <n v="967077991.85309994"/>
    <n v="967.07799999999997"/>
    <x v="0"/>
    <x v="11"/>
    <s v="SUDESTE"/>
  </r>
  <r>
    <x v="11"/>
    <x v="16"/>
    <x v="2"/>
    <n v="913953198.72500002"/>
    <n v="913.95320000000004"/>
    <x v="0"/>
    <x v="11"/>
    <s v="SUDESTE"/>
  </r>
  <r>
    <x v="11"/>
    <x v="16"/>
    <x v="3"/>
    <n v="708993404.82219994"/>
    <n v="708.99339999999995"/>
    <x v="0"/>
    <x v="11"/>
    <s v="SUDESTE"/>
  </r>
  <r>
    <x v="11"/>
    <x v="16"/>
    <x v="4"/>
    <n v="837972967.15779996"/>
    <n v="837.97299999999996"/>
    <x v="0"/>
    <x v="11"/>
    <s v="SUDESTE"/>
  </r>
  <r>
    <x v="11"/>
    <x v="16"/>
    <x v="5"/>
    <n v="825827488.73510003"/>
    <n v="825.82749999999999"/>
    <x v="0"/>
    <x v="11"/>
    <s v="SUDESTE"/>
  </r>
  <r>
    <x v="12"/>
    <x v="16"/>
    <x v="0"/>
    <n v="417258285.50980002"/>
    <n v="417.25830000000002"/>
    <x v="0"/>
    <x v="12"/>
    <s v="SUL"/>
  </r>
  <r>
    <x v="12"/>
    <x v="16"/>
    <x v="1"/>
    <n v="350048150.3154"/>
    <n v="350.04820000000001"/>
    <x v="0"/>
    <x v="12"/>
    <s v="SUL"/>
  </r>
  <r>
    <x v="12"/>
    <x v="16"/>
    <x v="2"/>
    <n v="408427054.70520002"/>
    <n v="408.4271"/>
    <x v="0"/>
    <x v="12"/>
    <s v="SUL"/>
  </r>
  <r>
    <x v="12"/>
    <x v="16"/>
    <x v="3"/>
    <n v="328946620.3527"/>
    <n v="328.94659999999999"/>
    <x v="0"/>
    <x v="12"/>
    <s v="SUL"/>
  </r>
  <r>
    <x v="12"/>
    <x v="16"/>
    <x v="4"/>
    <n v="319160506.6947"/>
    <n v="319.16050000000001"/>
    <x v="0"/>
    <x v="12"/>
    <s v="SUL"/>
  </r>
  <r>
    <x v="12"/>
    <x v="16"/>
    <x v="5"/>
    <n v="336287212.57789999"/>
    <n v="336.28719999999998"/>
    <x v="0"/>
    <x v="12"/>
    <s v="SUL"/>
  </r>
  <r>
    <x v="21"/>
    <x v="16"/>
    <x v="0"/>
    <n v="88733283.429100007"/>
    <n v="88.7333"/>
    <x v="0"/>
    <x v="21"/>
    <s v="SUL"/>
  </r>
  <r>
    <x v="21"/>
    <x v="16"/>
    <x v="1"/>
    <n v="90244349.524000004"/>
    <n v="90.244299999999996"/>
    <x v="0"/>
    <x v="21"/>
    <s v="SUL"/>
  </r>
  <r>
    <x v="21"/>
    <x v="16"/>
    <x v="2"/>
    <n v="88003324.757599995"/>
    <n v="88.003299999999996"/>
    <x v="0"/>
    <x v="21"/>
    <s v="SUL"/>
  </r>
  <r>
    <x v="21"/>
    <x v="16"/>
    <x v="3"/>
    <n v="71332822.575200006"/>
    <n v="71.332800000000006"/>
    <x v="0"/>
    <x v="21"/>
    <s v="SUL"/>
  </r>
  <r>
    <x v="21"/>
    <x v="16"/>
    <x v="4"/>
    <n v="70643401.467199996"/>
    <n v="70.6434"/>
    <x v="0"/>
    <x v="21"/>
    <s v="SUL"/>
  </r>
  <r>
    <x v="21"/>
    <x v="16"/>
    <x v="5"/>
    <n v="75141424.482700005"/>
    <n v="75.141400000000004"/>
    <x v="0"/>
    <x v="21"/>
    <s v="SUL"/>
  </r>
  <r>
    <x v="22"/>
    <x v="16"/>
    <x v="0"/>
    <n v="1204814105.9265001"/>
    <n v="1204.8141000000001"/>
    <x v="0"/>
    <x v="22"/>
    <s v="SUL"/>
  </r>
  <r>
    <x v="22"/>
    <x v="16"/>
    <x v="1"/>
    <n v="3660694062.2712998"/>
    <n v="3660.6941000000002"/>
    <x v="0"/>
    <x v="22"/>
    <s v="SUL"/>
  </r>
  <r>
    <x v="22"/>
    <x v="16"/>
    <x v="2"/>
    <n v="1378860017.7749"/>
    <n v="1378.86"/>
    <x v="0"/>
    <x v="22"/>
    <s v="SUL"/>
  </r>
  <r>
    <x v="22"/>
    <x v="16"/>
    <x v="3"/>
    <n v="1503989542.49"/>
    <n v="1503.9894999999999"/>
    <x v="0"/>
    <x v="22"/>
    <s v="SUL"/>
  </r>
  <r>
    <x v="22"/>
    <x v="16"/>
    <x v="4"/>
    <n v="1226980149.4475999"/>
    <n v="1226.9801"/>
    <x v="0"/>
    <x v="22"/>
    <s v="SUL"/>
  </r>
  <r>
    <x v="22"/>
    <x v="16"/>
    <x v="5"/>
    <n v="1778117292.1113999"/>
    <n v="1778.1172999999999"/>
    <x v="0"/>
    <x v="22"/>
    <s v="SUL"/>
  </r>
  <r>
    <x v="13"/>
    <x v="16"/>
    <x v="0"/>
    <n v="368065.07150000002"/>
    <n v="0.36809999999999998"/>
    <x v="0"/>
    <x v="13"/>
    <s v="CENTRO-OESTE"/>
  </r>
  <r>
    <x v="13"/>
    <x v="16"/>
    <x v="1"/>
    <n v="395499.51380000002"/>
    <n v="0.39550000000000002"/>
    <x v="0"/>
    <x v="13"/>
    <s v="CENTRO-OESTE"/>
  </r>
  <r>
    <x v="13"/>
    <x v="16"/>
    <x v="2"/>
    <n v="288514.78700000001"/>
    <n v="0.28849999999999998"/>
    <x v="0"/>
    <x v="13"/>
    <s v="CENTRO-OESTE"/>
  </r>
  <r>
    <x v="13"/>
    <x v="16"/>
    <x v="3"/>
    <n v="227149.31659999999"/>
    <n v="0.2271"/>
    <x v="0"/>
    <x v="13"/>
    <s v="CENTRO-OESTE"/>
  </r>
  <r>
    <x v="13"/>
    <x v="16"/>
    <x v="4"/>
    <n v="259798.19899999999"/>
    <n v="0.25979999999999998"/>
    <x v="0"/>
    <x v="13"/>
    <s v="CENTRO-OESTE"/>
  </r>
  <r>
    <x v="13"/>
    <x v="16"/>
    <x v="5"/>
    <n v="247244.75080000001"/>
    <n v="0.2472"/>
    <x v="0"/>
    <x v="13"/>
    <s v="CENTRO-OESTE"/>
  </r>
  <r>
    <x v="14"/>
    <x v="16"/>
    <x v="0"/>
    <n v="6630283.3013000004"/>
    <n v="6.6303000000000001"/>
    <x v="0"/>
    <x v="14"/>
    <s v="CENTRO-OESTE"/>
  </r>
  <r>
    <x v="14"/>
    <x v="16"/>
    <x v="1"/>
    <n v="7162935.6387999998"/>
    <n v="7.1628999999999996"/>
    <x v="0"/>
    <x v="14"/>
    <s v="CENTRO-OESTE"/>
  </r>
  <r>
    <x v="14"/>
    <x v="16"/>
    <x v="2"/>
    <n v="6293534.4219000004"/>
    <n v="6.2934999999999999"/>
    <x v="0"/>
    <x v="14"/>
    <s v="CENTRO-OESTE"/>
  </r>
  <r>
    <x v="14"/>
    <x v="16"/>
    <x v="3"/>
    <n v="5140747.6904999996"/>
    <n v="5.1406999999999998"/>
    <x v="0"/>
    <x v="14"/>
    <s v="CENTRO-OESTE"/>
  </r>
  <r>
    <x v="14"/>
    <x v="16"/>
    <x v="4"/>
    <n v="5311429.8459000001"/>
    <n v="5.3113999999999999"/>
    <x v="0"/>
    <x v="14"/>
    <s v="CENTRO-OESTE"/>
  </r>
  <r>
    <x v="14"/>
    <x v="16"/>
    <x v="5"/>
    <n v="758496.60840000003"/>
    <n v="0.75849999999999995"/>
    <x v="0"/>
    <x v="14"/>
    <s v="CENTRO-OESTE"/>
  </r>
  <r>
    <x v="15"/>
    <x v="16"/>
    <x v="0"/>
    <n v="10842583.5637"/>
    <n v="10.842599999999999"/>
    <x v="0"/>
    <x v="15"/>
    <s v="CENTRO-OESTE"/>
  </r>
  <r>
    <x v="15"/>
    <x v="16"/>
    <x v="1"/>
    <n v="9096488.8172999993"/>
    <n v="9.0965000000000007"/>
    <x v="0"/>
    <x v="15"/>
    <s v="CENTRO-OESTE"/>
  </r>
  <r>
    <x v="15"/>
    <x v="16"/>
    <x v="2"/>
    <n v="6899904.4826999996"/>
    <n v="6.8998999999999997"/>
    <x v="0"/>
    <x v="15"/>
    <s v="CENTRO-OESTE"/>
  </r>
  <r>
    <x v="15"/>
    <x v="16"/>
    <x v="3"/>
    <n v="5961673.2906999998"/>
    <n v="5.9617000000000004"/>
    <x v="0"/>
    <x v="15"/>
    <s v="CENTRO-OESTE"/>
  </r>
  <r>
    <x v="15"/>
    <x v="16"/>
    <x v="4"/>
    <n v="8024877.7018999998"/>
    <n v="8.0249000000000006"/>
    <x v="0"/>
    <x v="15"/>
    <s v="CENTRO-OESTE"/>
  </r>
  <r>
    <x v="15"/>
    <x v="16"/>
    <x v="5"/>
    <n v="9353394.6401000004"/>
    <n v="9.3534000000000006"/>
    <x v="0"/>
    <x v="15"/>
    <s v="CENTRO-OESTE"/>
  </r>
  <r>
    <x v="27"/>
    <x v="16"/>
    <x v="0"/>
    <n v="7284621.2061999999"/>
    <n v="7.2846000000000002"/>
    <x v="0"/>
    <x v="27"/>
    <s v="CENTRO-OESTE"/>
  </r>
  <r>
    <x v="27"/>
    <x v="16"/>
    <x v="1"/>
    <n v="6783915.2714"/>
    <n v="6.7839"/>
    <x v="0"/>
    <x v="27"/>
    <s v="CENTRO-OESTE"/>
  </r>
  <r>
    <x v="27"/>
    <x v="16"/>
    <x v="2"/>
    <n v="6195732.7992000002"/>
    <n v="6.1957000000000004"/>
    <x v="0"/>
    <x v="27"/>
    <s v="CENTRO-OESTE"/>
  </r>
  <r>
    <x v="27"/>
    <x v="16"/>
    <x v="3"/>
    <n v="5216464.1294"/>
    <n v="5.2164999999999999"/>
    <x v="0"/>
    <x v="27"/>
    <s v="CENTRO-OESTE"/>
  </r>
  <r>
    <x v="27"/>
    <x v="16"/>
    <x v="4"/>
    <n v="5501123.7688999996"/>
    <n v="5.5011000000000001"/>
    <x v="0"/>
    <x v="27"/>
    <s v="CENTRO-OESTE"/>
  </r>
  <r>
    <x v="27"/>
    <x v="16"/>
    <x v="5"/>
    <n v="5460337.4623999996"/>
    <n v="5.4603000000000002"/>
    <x v="0"/>
    <x v="27"/>
    <s v="CENTRO-OESTE"/>
  </r>
  <r>
    <x v="16"/>
    <x v="16"/>
    <x v="0"/>
    <n v="8139564798.9745998"/>
    <n v="8139.5648000000001"/>
    <x v="0"/>
    <x v="16"/>
    <s v="BRASIL"/>
  </r>
  <r>
    <x v="16"/>
    <x v="16"/>
    <x v="1"/>
    <n v="7941328119.3716002"/>
    <n v="7941.3280999999997"/>
    <x v="0"/>
    <x v="16"/>
    <s v="BRASIL"/>
  </r>
  <r>
    <x v="16"/>
    <x v="16"/>
    <x v="2"/>
    <n v="6926301140.6947002"/>
    <n v="6926.3010999999997"/>
    <x v="0"/>
    <x v="16"/>
    <s v="BRASIL"/>
  </r>
  <r>
    <x v="16"/>
    <x v="16"/>
    <x v="3"/>
    <n v="6785229040.8943996"/>
    <n v="6785.2290000000003"/>
    <x v="0"/>
    <x v="16"/>
    <s v="BRASIL"/>
  </r>
  <r>
    <x v="16"/>
    <x v="16"/>
    <x v="4"/>
    <n v="6195448888.9446001"/>
    <n v="6195.4489000000003"/>
    <x v="0"/>
    <x v="16"/>
    <s v="BRASIL"/>
  </r>
  <r>
    <x v="16"/>
    <x v="16"/>
    <x v="5"/>
    <n v="7041823843.7833996"/>
    <n v="7041.8238000000001"/>
    <x v="0"/>
    <x v="16"/>
    <s v="BRASIL"/>
  </r>
  <r>
    <x v="0"/>
    <x v="17"/>
    <x v="0"/>
    <n v="8887191345.0890007"/>
    <n v="8887.1913000000004"/>
    <x v="1"/>
    <x v="0"/>
    <s v="NORTE"/>
  </r>
  <r>
    <x v="0"/>
    <x v="17"/>
    <x v="1"/>
    <n v="9238053402.7388992"/>
    <n v="9238.0534000000007"/>
    <x v="1"/>
    <x v="0"/>
    <s v="NORTE"/>
  </r>
  <r>
    <x v="0"/>
    <x v="17"/>
    <x v="2"/>
    <n v="10591131170.621901"/>
    <n v="10591.1312"/>
    <x v="1"/>
    <x v="0"/>
    <s v="NORTE"/>
  </r>
  <r>
    <x v="0"/>
    <x v="17"/>
    <x v="3"/>
    <n v="10174153462.305201"/>
    <n v="10174.1535"/>
    <x v="1"/>
    <x v="0"/>
    <s v="NORTE"/>
  </r>
  <r>
    <x v="0"/>
    <x v="17"/>
    <x v="4"/>
    <n v="9982881791.8857002"/>
    <n v="9982.8817999999992"/>
    <x v="1"/>
    <x v="0"/>
    <s v="NORTE"/>
  </r>
  <r>
    <x v="0"/>
    <x v="17"/>
    <x v="5"/>
    <n v="10011700721.7882"/>
    <n v="10011.700699999999"/>
    <x v="1"/>
    <x v="0"/>
    <s v="NORTE"/>
  </r>
  <r>
    <x v="1"/>
    <x v="17"/>
    <x v="0"/>
    <n v="1404649707.6956999"/>
    <n v="1404.6496999999999"/>
    <x v="1"/>
    <x v="1"/>
    <s v="NORTE"/>
  </r>
  <r>
    <x v="1"/>
    <x v="17"/>
    <x v="1"/>
    <n v="1333798924.6912"/>
    <n v="1333.7989"/>
    <x v="1"/>
    <x v="1"/>
    <s v="NORTE"/>
  </r>
  <r>
    <x v="1"/>
    <x v="17"/>
    <x v="2"/>
    <n v="1551405003.2323999"/>
    <n v="1551.405"/>
    <x v="1"/>
    <x v="1"/>
    <s v="NORTE"/>
  </r>
  <r>
    <x v="1"/>
    <x v="17"/>
    <x v="3"/>
    <n v="1586285248.4807999"/>
    <n v="1586.2852"/>
    <x v="1"/>
    <x v="1"/>
    <s v="NORTE"/>
  </r>
  <r>
    <x v="1"/>
    <x v="17"/>
    <x v="4"/>
    <n v="1536618564.7888999"/>
    <n v="1536.6186"/>
    <x v="1"/>
    <x v="1"/>
    <s v="NORTE"/>
  </r>
  <r>
    <x v="1"/>
    <x v="17"/>
    <x v="5"/>
    <n v="1478239487.5423999"/>
    <n v="1478.2394999999999"/>
    <x v="1"/>
    <x v="1"/>
    <s v="NORTE"/>
  </r>
  <r>
    <x v="23"/>
    <x v="17"/>
    <x v="0"/>
    <n v="820680646.7529"/>
    <n v="820.68060000000003"/>
    <x v="1"/>
    <x v="23"/>
    <s v="NORTE"/>
  </r>
  <r>
    <x v="23"/>
    <x v="17"/>
    <x v="1"/>
    <n v="855034950.91110003"/>
    <n v="855.03499999999997"/>
    <x v="1"/>
    <x v="23"/>
    <s v="NORTE"/>
  </r>
  <r>
    <x v="23"/>
    <x v="17"/>
    <x v="2"/>
    <n v="900456640.77960002"/>
    <n v="900.45659999999998"/>
    <x v="1"/>
    <x v="23"/>
    <s v="NORTE"/>
  </r>
  <r>
    <x v="23"/>
    <x v="17"/>
    <x v="3"/>
    <n v="703588175.8118"/>
    <n v="703.58820000000003"/>
    <x v="1"/>
    <x v="23"/>
    <s v="NORTE"/>
  </r>
  <r>
    <x v="23"/>
    <x v="17"/>
    <x v="4"/>
    <n v="669250934.35959995"/>
    <n v="669.2509"/>
    <x v="1"/>
    <x v="23"/>
    <s v="NORTE"/>
  </r>
  <r>
    <x v="23"/>
    <x v="17"/>
    <x v="5"/>
    <n v="553783039.78009999"/>
    <n v="553.78300000000002"/>
    <x v="1"/>
    <x v="23"/>
    <s v="NORTE"/>
  </r>
  <r>
    <x v="24"/>
    <x v="17"/>
    <x v="0"/>
    <n v="281419813.30779999"/>
    <n v="281.41980000000001"/>
    <x v="1"/>
    <x v="24"/>
    <s v="NORTE"/>
  </r>
  <r>
    <x v="24"/>
    <x v="17"/>
    <x v="1"/>
    <n v="296069078.5079"/>
    <n v="296.06909999999999"/>
    <x v="1"/>
    <x v="24"/>
    <s v="NORTE"/>
  </r>
  <r>
    <x v="24"/>
    <x v="17"/>
    <x v="2"/>
    <n v="372321133.25809997"/>
    <n v="372.3211"/>
    <x v="1"/>
    <x v="24"/>
    <s v="NORTE"/>
  </r>
  <r>
    <x v="24"/>
    <x v="17"/>
    <x v="3"/>
    <n v="417364326.18089998"/>
    <n v="417.36430000000001"/>
    <x v="1"/>
    <x v="24"/>
    <s v="NORTE"/>
  </r>
  <r>
    <x v="24"/>
    <x v="17"/>
    <x v="4"/>
    <n v="375828255.9612"/>
    <n v="375.82830000000001"/>
    <x v="1"/>
    <x v="24"/>
    <s v="NORTE"/>
  </r>
  <r>
    <x v="24"/>
    <x v="17"/>
    <x v="5"/>
    <n v="339140300.56510001"/>
    <n v="339.14030000000002"/>
    <x v="1"/>
    <x v="24"/>
    <s v="NORTE"/>
  </r>
  <r>
    <x v="17"/>
    <x v="17"/>
    <x v="0"/>
    <n v="9535333999.0615997"/>
    <n v="9535.3340000000007"/>
    <x v="1"/>
    <x v="17"/>
    <s v="NORTE"/>
  </r>
  <r>
    <x v="17"/>
    <x v="17"/>
    <x v="1"/>
    <n v="9228970498.2639999"/>
    <n v="9228.9704999999994"/>
    <x v="1"/>
    <x v="17"/>
    <s v="NORTE"/>
  </r>
  <r>
    <x v="17"/>
    <x v="17"/>
    <x v="2"/>
    <n v="11238812394.0688"/>
    <n v="11238.812400000001"/>
    <x v="1"/>
    <x v="17"/>
    <s v="NORTE"/>
  </r>
  <r>
    <x v="17"/>
    <x v="17"/>
    <x v="3"/>
    <n v="11923031366.116699"/>
    <n v="11923.0314"/>
    <x v="1"/>
    <x v="17"/>
    <s v="NORTE"/>
  </r>
  <r>
    <x v="17"/>
    <x v="17"/>
    <x v="4"/>
    <n v="11394583175.752001"/>
    <n v="11394.583199999999"/>
    <x v="1"/>
    <x v="17"/>
    <s v="NORTE"/>
  </r>
  <r>
    <x v="17"/>
    <x v="17"/>
    <x v="5"/>
    <n v="9394395492.3383007"/>
    <n v="9394.3955000000005"/>
    <x v="1"/>
    <x v="17"/>
    <s v="NORTE"/>
  </r>
  <r>
    <x v="2"/>
    <x v="17"/>
    <x v="0"/>
    <n v="3558553492.4071002"/>
    <n v="3558.5535"/>
    <x v="1"/>
    <x v="2"/>
    <s v="NORTE"/>
  </r>
  <r>
    <x v="2"/>
    <x v="17"/>
    <x v="1"/>
    <n v="3911670031.3002"/>
    <n v="3911.67"/>
    <x v="1"/>
    <x v="2"/>
    <s v="NORTE"/>
  </r>
  <r>
    <x v="2"/>
    <x v="17"/>
    <x v="2"/>
    <n v="4646904179.0340996"/>
    <n v="4646.9041999999999"/>
    <x v="1"/>
    <x v="2"/>
    <s v="NORTE"/>
  </r>
  <r>
    <x v="2"/>
    <x v="17"/>
    <x v="3"/>
    <n v="5306616368.0480003"/>
    <n v="5306.6163999999999"/>
    <x v="1"/>
    <x v="2"/>
    <s v="NORTE"/>
  </r>
  <r>
    <x v="2"/>
    <x v="17"/>
    <x v="4"/>
    <n v="5325099460.7707005"/>
    <n v="5325.0995000000003"/>
    <x v="1"/>
    <x v="2"/>
    <s v="NORTE"/>
  </r>
  <r>
    <x v="2"/>
    <x v="17"/>
    <x v="5"/>
    <n v="4437791491.5761995"/>
    <n v="4437.7915000000003"/>
    <x v="1"/>
    <x v="2"/>
    <s v="NORTE"/>
  </r>
  <r>
    <x v="3"/>
    <x v="17"/>
    <x v="0"/>
    <n v="2555754326.8003998"/>
    <n v="2555.7543000000001"/>
    <x v="1"/>
    <x v="3"/>
    <s v="NORDESTE"/>
  </r>
  <r>
    <x v="3"/>
    <x v="17"/>
    <x v="1"/>
    <n v="2621596601.7108002"/>
    <n v="2621.5965999999999"/>
    <x v="1"/>
    <x v="3"/>
    <s v="NORDESTE"/>
  </r>
  <r>
    <x v="3"/>
    <x v="17"/>
    <x v="2"/>
    <n v="2686423806.9952998"/>
    <n v="2686.4238"/>
    <x v="1"/>
    <x v="3"/>
    <s v="NORDESTE"/>
  </r>
  <r>
    <x v="3"/>
    <x v="17"/>
    <x v="3"/>
    <n v="2981573678.8818998"/>
    <n v="2981.5736999999999"/>
    <x v="1"/>
    <x v="3"/>
    <s v="NORDESTE"/>
  </r>
  <r>
    <x v="3"/>
    <x v="17"/>
    <x v="4"/>
    <n v="2991211416.9372001"/>
    <n v="2991.2114000000001"/>
    <x v="1"/>
    <x v="3"/>
    <s v="NORDESTE"/>
  </r>
  <r>
    <x v="3"/>
    <x v="17"/>
    <x v="5"/>
    <n v="2603803437.3181"/>
    <n v="2603.8033999999998"/>
    <x v="1"/>
    <x v="3"/>
    <s v="NORDESTE"/>
  </r>
  <r>
    <x v="4"/>
    <x v="17"/>
    <x v="0"/>
    <n v="379255586.45370001"/>
    <n v="379.25560000000002"/>
    <x v="1"/>
    <x v="4"/>
    <s v="NORDESTE"/>
  </r>
  <r>
    <x v="4"/>
    <x v="17"/>
    <x v="1"/>
    <n v="397298709.3538"/>
    <n v="397.2987"/>
    <x v="1"/>
    <x v="4"/>
    <s v="NORDESTE"/>
  </r>
  <r>
    <x v="4"/>
    <x v="17"/>
    <x v="2"/>
    <n v="397481857.5147"/>
    <n v="397.4819"/>
    <x v="1"/>
    <x v="4"/>
    <s v="NORDESTE"/>
  </r>
  <r>
    <x v="4"/>
    <x v="17"/>
    <x v="3"/>
    <n v="303013328.57179999"/>
    <n v="303.01330000000002"/>
    <x v="1"/>
    <x v="4"/>
    <s v="NORDESTE"/>
  </r>
  <r>
    <x v="4"/>
    <x v="17"/>
    <x v="4"/>
    <n v="306859876.51740003"/>
    <n v="306.85989999999998"/>
    <x v="1"/>
    <x v="4"/>
    <s v="NORDESTE"/>
  </r>
  <r>
    <x v="4"/>
    <x v="17"/>
    <x v="5"/>
    <n v="259056914.83700001"/>
    <n v="259.05689999999998"/>
    <x v="1"/>
    <x v="4"/>
    <s v="NORDESTE"/>
  </r>
  <r>
    <x v="5"/>
    <x v="17"/>
    <x v="0"/>
    <n v="475995699.01209998"/>
    <n v="475.9957"/>
    <x v="1"/>
    <x v="5"/>
    <s v="NORDESTE"/>
  </r>
  <r>
    <x v="5"/>
    <x v="17"/>
    <x v="1"/>
    <n v="489171316.0018"/>
    <n v="489.17129999999997"/>
    <x v="1"/>
    <x v="5"/>
    <s v="NORDESTE"/>
  </r>
  <r>
    <x v="5"/>
    <x v="17"/>
    <x v="2"/>
    <n v="492131925.16100001"/>
    <n v="492.13189999999997"/>
    <x v="1"/>
    <x v="5"/>
    <s v="NORDESTE"/>
  </r>
  <r>
    <x v="5"/>
    <x v="17"/>
    <x v="3"/>
    <n v="466112060.37110001"/>
    <n v="466.1121"/>
    <x v="1"/>
    <x v="5"/>
    <s v="NORDESTE"/>
  </r>
  <r>
    <x v="5"/>
    <x v="17"/>
    <x v="4"/>
    <n v="484523721.0844"/>
    <n v="484.52370000000002"/>
    <x v="1"/>
    <x v="5"/>
    <s v="NORDESTE"/>
  </r>
  <r>
    <x v="5"/>
    <x v="17"/>
    <x v="5"/>
    <n v="437495610.4346"/>
    <n v="437.49560000000002"/>
    <x v="1"/>
    <x v="5"/>
    <s v="NORDESTE"/>
  </r>
  <r>
    <x v="6"/>
    <x v="17"/>
    <x v="0"/>
    <n v="259767645.58360001"/>
    <n v="259.76760000000002"/>
    <x v="1"/>
    <x v="6"/>
    <s v="NORDESTE"/>
  </r>
  <r>
    <x v="6"/>
    <x v="17"/>
    <x v="1"/>
    <n v="288505404.4332"/>
    <n v="288.50540000000001"/>
    <x v="1"/>
    <x v="6"/>
    <s v="NORDESTE"/>
  </r>
  <r>
    <x v="6"/>
    <x v="17"/>
    <x v="2"/>
    <n v="314591379.26179999"/>
    <n v="314.59140000000002"/>
    <x v="1"/>
    <x v="6"/>
    <s v="NORDESTE"/>
  </r>
  <r>
    <x v="6"/>
    <x v="17"/>
    <x v="3"/>
    <n v="264483526.95950001"/>
    <n v="264.48349999999999"/>
    <x v="1"/>
    <x v="6"/>
    <s v="NORDESTE"/>
  </r>
  <r>
    <x v="6"/>
    <x v="17"/>
    <x v="4"/>
    <n v="302046762.54170001"/>
    <n v="302.04680000000002"/>
    <x v="1"/>
    <x v="6"/>
    <s v="NORDESTE"/>
  </r>
  <r>
    <x v="6"/>
    <x v="17"/>
    <x v="5"/>
    <n v="281833539.98729998"/>
    <n v="281.83350000000002"/>
    <x v="1"/>
    <x v="6"/>
    <s v="NORDESTE"/>
  </r>
  <r>
    <x v="7"/>
    <x v="17"/>
    <x v="0"/>
    <n v="210071050.21709999"/>
    <n v="210.0711"/>
    <x v="1"/>
    <x v="7"/>
    <s v="NORDESTE"/>
  </r>
  <r>
    <x v="7"/>
    <x v="17"/>
    <x v="1"/>
    <n v="252055057.7313"/>
    <n v="252.05510000000001"/>
    <x v="1"/>
    <x v="7"/>
    <s v="NORDESTE"/>
  </r>
  <r>
    <x v="7"/>
    <x v="17"/>
    <x v="2"/>
    <n v="279254941.00370002"/>
    <n v="279.25490000000002"/>
    <x v="1"/>
    <x v="7"/>
    <s v="NORDESTE"/>
  </r>
  <r>
    <x v="7"/>
    <x v="17"/>
    <x v="3"/>
    <n v="320946249.68349999"/>
    <n v="320.94619999999998"/>
    <x v="1"/>
    <x v="7"/>
    <s v="NORDESTE"/>
  </r>
  <r>
    <x v="7"/>
    <x v="17"/>
    <x v="4"/>
    <n v="281614369.04280001"/>
    <n v="281.61439999999999"/>
    <x v="1"/>
    <x v="7"/>
    <s v="NORDESTE"/>
  </r>
  <r>
    <x v="7"/>
    <x v="17"/>
    <x v="5"/>
    <n v="226533648.79480001"/>
    <n v="226.53360000000001"/>
    <x v="1"/>
    <x v="7"/>
    <s v="NORDESTE"/>
  </r>
  <r>
    <x v="18"/>
    <x v="17"/>
    <x v="0"/>
    <n v="1190729140.8185999"/>
    <n v="1190.7291"/>
    <x v="1"/>
    <x v="18"/>
    <s v="NORDESTE"/>
  </r>
  <r>
    <x v="18"/>
    <x v="17"/>
    <x v="1"/>
    <n v="1133530669.0843999"/>
    <n v="1133.5307"/>
    <x v="1"/>
    <x v="18"/>
    <s v="NORDESTE"/>
  </r>
  <r>
    <x v="18"/>
    <x v="17"/>
    <x v="2"/>
    <n v="1146779570.8152001"/>
    <n v="1146.7796000000001"/>
    <x v="1"/>
    <x v="18"/>
    <s v="NORDESTE"/>
  </r>
  <r>
    <x v="18"/>
    <x v="17"/>
    <x v="3"/>
    <n v="1151594571.9338"/>
    <n v="1151.5945999999999"/>
    <x v="1"/>
    <x v="18"/>
    <s v="NORDESTE"/>
  </r>
  <r>
    <x v="18"/>
    <x v="17"/>
    <x v="4"/>
    <n v="1191513890.0322001"/>
    <n v="1191.5138999999999"/>
    <x v="1"/>
    <x v="18"/>
    <s v="NORDESTE"/>
  </r>
  <r>
    <x v="18"/>
    <x v="17"/>
    <x v="5"/>
    <n v="1126107617.1664"/>
    <n v="1126.1076"/>
    <x v="1"/>
    <x v="18"/>
    <s v="NORDESTE"/>
  </r>
  <r>
    <x v="8"/>
    <x v="17"/>
    <x v="0"/>
    <n v="531602706.1534"/>
    <n v="531.60270000000003"/>
    <x v="1"/>
    <x v="8"/>
    <s v="NORDESTE"/>
  </r>
  <r>
    <x v="8"/>
    <x v="17"/>
    <x v="1"/>
    <n v="473072354.2313"/>
    <n v="473.07240000000002"/>
    <x v="1"/>
    <x v="8"/>
    <s v="NORDESTE"/>
  </r>
  <r>
    <x v="8"/>
    <x v="17"/>
    <x v="2"/>
    <n v="563942090.11919999"/>
    <n v="563.94209999999998"/>
    <x v="1"/>
    <x v="8"/>
    <s v="NORDESTE"/>
  </r>
  <r>
    <x v="8"/>
    <x v="17"/>
    <x v="3"/>
    <n v="575072444.21920002"/>
    <n v="575.07240000000002"/>
    <x v="1"/>
    <x v="8"/>
    <s v="NORDESTE"/>
  </r>
  <r>
    <x v="8"/>
    <x v="17"/>
    <x v="4"/>
    <n v="680750884.35860002"/>
    <n v="680.7509"/>
    <x v="1"/>
    <x v="8"/>
    <s v="NORDESTE"/>
  </r>
  <r>
    <x v="8"/>
    <x v="17"/>
    <x v="5"/>
    <n v="713698643.27520001"/>
    <n v="713.69860000000006"/>
    <x v="1"/>
    <x v="8"/>
    <s v="NORDESTE"/>
  </r>
  <r>
    <x v="19"/>
    <x v="17"/>
    <x v="0"/>
    <n v="496506363.14490002"/>
    <n v="496.50639999999999"/>
    <x v="1"/>
    <x v="19"/>
    <s v="NORDESTE"/>
  </r>
  <r>
    <x v="19"/>
    <x v="17"/>
    <x v="1"/>
    <n v="204125169.1085"/>
    <n v="204.12520000000001"/>
    <x v="1"/>
    <x v="19"/>
    <s v="NORDESTE"/>
  </r>
  <r>
    <x v="19"/>
    <x v="17"/>
    <x v="3"/>
    <n v="807195709.76719999"/>
    <n v="807.19569999999999"/>
    <x v="1"/>
    <x v="19"/>
    <s v="NORDESTE"/>
  </r>
  <r>
    <x v="19"/>
    <x v="17"/>
    <x v="4"/>
    <n v="1124983773.4124999"/>
    <n v="1124.9838"/>
    <x v="1"/>
    <x v="19"/>
    <s v="NORDESTE"/>
  </r>
  <r>
    <x v="19"/>
    <x v="17"/>
    <x v="5"/>
    <n v="1112596882.6269"/>
    <n v="1112.5969"/>
    <x v="1"/>
    <x v="19"/>
    <s v="NORDESTE"/>
  </r>
  <r>
    <x v="9"/>
    <x v="17"/>
    <x v="0"/>
    <n v="4628987881.8526001"/>
    <n v="4628.9879000000001"/>
    <x v="1"/>
    <x v="9"/>
    <s v="NORDESTE"/>
  </r>
  <r>
    <x v="9"/>
    <x v="17"/>
    <x v="1"/>
    <n v="4938964816.1946001"/>
    <n v="4938.9647999999997"/>
    <x v="1"/>
    <x v="9"/>
    <s v="NORDESTE"/>
  </r>
  <r>
    <x v="9"/>
    <x v="17"/>
    <x v="2"/>
    <n v="5119648516.4952002"/>
    <n v="5119.6485000000002"/>
    <x v="1"/>
    <x v="9"/>
    <s v="NORDESTE"/>
  </r>
  <r>
    <x v="9"/>
    <x v="17"/>
    <x v="3"/>
    <n v="5129244273.4076996"/>
    <n v="5129.2443000000003"/>
    <x v="1"/>
    <x v="9"/>
    <s v="NORDESTE"/>
  </r>
  <r>
    <x v="9"/>
    <x v="17"/>
    <x v="4"/>
    <n v="5022534144.4574003"/>
    <n v="5022.5340999999999"/>
    <x v="1"/>
    <x v="9"/>
    <s v="NORDESTE"/>
  </r>
  <r>
    <x v="9"/>
    <x v="17"/>
    <x v="5"/>
    <n v="4598784460.6007996"/>
    <n v="4598.7844999999998"/>
    <x v="1"/>
    <x v="9"/>
    <s v="NORDESTE"/>
  </r>
  <r>
    <x v="10"/>
    <x v="17"/>
    <x v="0"/>
    <n v="10049132379.4876"/>
    <n v="10049.1324"/>
    <x v="1"/>
    <x v="10"/>
    <s v="SUDESTE"/>
  </r>
  <r>
    <x v="10"/>
    <x v="17"/>
    <x v="1"/>
    <n v="10990889846.808399"/>
    <n v="10990.889800000001"/>
    <x v="1"/>
    <x v="10"/>
    <s v="SUDESTE"/>
  </r>
  <r>
    <x v="10"/>
    <x v="17"/>
    <x v="2"/>
    <n v="13216825102.142"/>
    <n v="13216.8251"/>
    <x v="1"/>
    <x v="10"/>
    <s v="SUDESTE"/>
  </r>
  <r>
    <x v="10"/>
    <x v="17"/>
    <x v="3"/>
    <n v="14097818040.046"/>
    <n v="14097.817999999999"/>
    <x v="1"/>
    <x v="10"/>
    <s v="SUDESTE"/>
  </r>
  <r>
    <x v="10"/>
    <x v="17"/>
    <x v="4"/>
    <n v="13596442598.3374"/>
    <n v="13596.4426"/>
    <x v="1"/>
    <x v="10"/>
    <s v="SUDESTE"/>
  </r>
  <r>
    <x v="10"/>
    <x v="17"/>
    <x v="5"/>
    <n v="11654981827.679701"/>
    <n v="11654.9818"/>
    <x v="1"/>
    <x v="10"/>
    <s v="SUDESTE"/>
  </r>
  <r>
    <x v="20"/>
    <x v="17"/>
    <x v="0"/>
    <n v="1085902356.8053999"/>
    <n v="1085.9023999999999"/>
    <x v="1"/>
    <x v="20"/>
    <s v="SUDESTE"/>
  </r>
  <r>
    <x v="20"/>
    <x v="17"/>
    <x v="1"/>
    <n v="1098749095.0834999"/>
    <n v="1098.7491"/>
    <x v="1"/>
    <x v="20"/>
    <s v="SUDESTE"/>
  </r>
  <r>
    <x v="20"/>
    <x v="17"/>
    <x v="2"/>
    <n v="1099676949.4705"/>
    <n v="1099.6768999999999"/>
    <x v="1"/>
    <x v="20"/>
    <s v="SUDESTE"/>
  </r>
  <r>
    <x v="20"/>
    <x v="17"/>
    <x v="3"/>
    <n v="943935533.47230005"/>
    <n v="943.93550000000005"/>
    <x v="1"/>
    <x v="20"/>
    <s v="SUDESTE"/>
  </r>
  <r>
    <x v="20"/>
    <x v="17"/>
    <x v="4"/>
    <n v="906171648.45449996"/>
    <n v="906.17160000000001"/>
    <x v="1"/>
    <x v="20"/>
    <s v="SUDESTE"/>
  </r>
  <r>
    <x v="20"/>
    <x v="17"/>
    <x v="5"/>
    <n v="933839623.91470003"/>
    <n v="933.83960000000002"/>
    <x v="1"/>
    <x v="20"/>
    <s v="SUDESTE"/>
  </r>
  <r>
    <x v="26"/>
    <x v="17"/>
    <x v="0"/>
    <n v="584236248.90460002"/>
    <n v="584.23620000000005"/>
    <x v="1"/>
    <x v="26"/>
    <s v="SUDESTE"/>
  </r>
  <r>
    <x v="26"/>
    <x v="17"/>
    <x v="1"/>
    <n v="626634291.23769999"/>
    <n v="626.63430000000005"/>
    <x v="1"/>
    <x v="26"/>
    <s v="SUDESTE"/>
  </r>
  <r>
    <x v="26"/>
    <x v="17"/>
    <x v="2"/>
    <n v="637103870.34370005"/>
    <n v="637.10389999999995"/>
    <x v="1"/>
    <x v="26"/>
    <s v="SUDESTE"/>
  </r>
  <r>
    <x v="26"/>
    <x v="17"/>
    <x v="3"/>
    <n v="624022133.95679998"/>
    <n v="624.02210000000002"/>
    <x v="1"/>
    <x v="26"/>
    <s v="SUDESTE"/>
  </r>
  <r>
    <x v="26"/>
    <x v="17"/>
    <x v="4"/>
    <n v="573839632.24720001"/>
    <n v="573.83960000000002"/>
    <x v="1"/>
    <x v="26"/>
    <s v="SUDESTE"/>
  </r>
  <r>
    <x v="26"/>
    <x v="17"/>
    <x v="5"/>
    <n v="554303289.68519998"/>
    <n v="554.30330000000004"/>
    <x v="1"/>
    <x v="26"/>
    <s v="SUDESTE"/>
  </r>
  <r>
    <x v="11"/>
    <x v="17"/>
    <x v="0"/>
    <n v="12603621008.964199"/>
    <n v="12603.620999999999"/>
    <x v="1"/>
    <x v="11"/>
    <s v="SUDESTE"/>
  </r>
  <r>
    <x v="11"/>
    <x v="17"/>
    <x v="1"/>
    <n v="14488137926.9739"/>
    <n v="14488.1379"/>
    <x v="1"/>
    <x v="11"/>
    <s v="SUDESTE"/>
  </r>
  <r>
    <x v="11"/>
    <x v="17"/>
    <x v="2"/>
    <n v="17139957376.9135"/>
    <n v="17139.957399999999"/>
    <x v="1"/>
    <x v="11"/>
    <s v="SUDESTE"/>
  </r>
  <r>
    <x v="11"/>
    <x v="17"/>
    <x v="3"/>
    <n v="17264929509.572498"/>
    <n v="17264.929499999998"/>
    <x v="1"/>
    <x v="11"/>
    <s v="SUDESTE"/>
  </r>
  <r>
    <x v="11"/>
    <x v="17"/>
    <x v="4"/>
    <n v="18495009212.602798"/>
    <n v="18495.0092"/>
    <x v="1"/>
    <x v="11"/>
    <s v="SUDESTE"/>
  </r>
  <r>
    <x v="11"/>
    <x v="17"/>
    <x v="5"/>
    <n v="15557262982.7763"/>
    <n v="15557.263000000001"/>
    <x v="1"/>
    <x v="11"/>
    <s v="SUDESTE"/>
  </r>
  <r>
    <x v="12"/>
    <x v="17"/>
    <x v="0"/>
    <n v="5383164250.3275003"/>
    <n v="5383.1643000000004"/>
    <x v="1"/>
    <x v="12"/>
    <s v="SUL"/>
  </r>
  <r>
    <x v="12"/>
    <x v="17"/>
    <x v="1"/>
    <n v="5601362520.0795002"/>
    <n v="5601.3625000000002"/>
    <x v="1"/>
    <x v="12"/>
    <s v="SUL"/>
  </r>
  <r>
    <x v="12"/>
    <x v="17"/>
    <x v="2"/>
    <n v="6837543311.3754997"/>
    <n v="6837.5433000000003"/>
    <x v="1"/>
    <x v="12"/>
    <s v="SUL"/>
  </r>
  <r>
    <x v="12"/>
    <x v="17"/>
    <x v="3"/>
    <n v="6392097107.1836004"/>
    <n v="6392.0971"/>
    <x v="1"/>
    <x v="12"/>
    <s v="SUL"/>
  </r>
  <r>
    <x v="12"/>
    <x v="17"/>
    <x v="4"/>
    <n v="6287422596.9151001"/>
    <n v="6287.4225999999999"/>
    <x v="1"/>
    <x v="12"/>
    <s v="SUL"/>
  </r>
  <r>
    <x v="12"/>
    <x v="17"/>
    <x v="5"/>
    <n v="5428850455.7153997"/>
    <n v="5428.8504999999996"/>
    <x v="1"/>
    <x v="12"/>
    <s v="SUL"/>
  </r>
  <r>
    <x v="21"/>
    <x v="17"/>
    <x v="0"/>
    <n v="1700364028.3585999"/>
    <n v="1700.364"/>
    <x v="1"/>
    <x v="21"/>
    <s v="SUL"/>
  </r>
  <r>
    <x v="21"/>
    <x v="17"/>
    <x v="1"/>
    <n v="1946550081.2298"/>
    <n v="1946.5500999999999"/>
    <x v="1"/>
    <x v="21"/>
    <s v="SUL"/>
  </r>
  <r>
    <x v="21"/>
    <x v="17"/>
    <x v="2"/>
    <n v="2519065817.2006998"/>
    <n v="2519.0657999999999"/>
    <x v="1"/>
    <x v="21"/>
    <s v="SUL"/>
  </r>
  <r>
    <x v="21"/>
    <x v="17"/>
    <x v="3"/>
    <n v="2506684538.9254999"/>
    <n v="2506.6844999999998"/>
    <x v="1"/>
    <x v="21"/>
    <s v="SUL"/>
  </r>
  <r>
    <x v="21"/>
    <x v="17"/>
    <x v="4"/>
    <n v="2484926706.4186001"/>
    <n v="2484.9267"/>
    <x v="1"/>
    <x v="21"/>
    <s v="SUL"/>
  </r>
  <r>
    <x v="21"/>
    <x v="17"/>
    <x v="5"/>
    <n v="2296161246.8060002"/>
    <n v="2296.1612"/>
    <x v="1"/>
    <x v="21"/>
    <s v="SUL"/>
  </r>
  <r>
    <x v="22"/>
    <x v="17"/>
    <x v="0"/>
    <n v="7062283415.0587997"/>
    <n v="7062.2834000000003"/>
    <x v="1"/>
    <x v="22"/>
    <s v="SUL"/>
  </r>
  <r>
    <x v="22"/>
    <x v="17"/>
    <x v="1"/>
    <n v="6771708539.0129004"/>
    <n v="6771.7084999999997"/>
    <x v="1"/>
    <x v="22"/>
    <s v="SUL"/>
  </r>
  <r>
    <x v="22"/>
    <x v="17"/>
    <x v="2"/>
    <n v="8012648186.9343996"/>
    <n v="8012.6481999999996"/>
    <x v="1"/>
    <x v="22"/>
    <s v="SUL"/>
  </r>
  <r>
    <x v="22"/>
    <x v="17"/>
    <x v="3"/>
    <n v="7519221871.3404999"/>
    <n v="7519.2218999999996"/>
    <x v="1"/>
    <x v="22"/>
    <s v="SUL"/>
  </r>
  <r>
    <x v="22"/>
    <x v="17"/>
    <x v="4"/>
    <n v="7078303073.2609997"/>
    <n v="7078.3031000000001"/>
    <x v="1"/>
    <x v="22"/>
    <s v="SUL"/>
  </r>
  <r>
    <x v="22"/>
    <x v="17"/>
    <x v="5"/>
    <n v="6407676873.5585003"/>
    <n v="6407.6769000000004"/>
    <x v="1"/>
    <x v="22"/>
    <s v="SUL"/>
  </r>
  <r>
    <x v="13"/>
    <x v="17"/>
    <x v="0"/>
    <n v="12083547558.2127"/>
    <n v="12083.5476"/>
    <x v="1"/>
    <x v="13"/>
    <s v="CENTRO-OESTE"/>
  </r>
  <r>
    <x v="13"/>
    <x v="17"/>
    <x v="1"/>
    <n v="13829277447.5721"/>
    <n v="13829.277400000001"/>
    <x v="1"/>
    <x v="13"/>
    <s v="CENTRO-OESTE"/>
  </r>
  <r>
    <x v="13"/>
    <x v="17"/>
    <x v="2"/>
    <n v="16499515989.697901"/>
    <n v="16499.516"/>
    <x v="1"/>
    <x v="13"/>
    <s v="CENTRO-OESTE"/>
  </r>
  <r>
    <x v="13"/>
    <x v="17"/>
    <x v="3"/>
    <n v="16116715256.4289"/>
    <n v="16116.7153"/>
    <x v="1"/>
    <x v="13"/>
    <s v="CENTRO-OESTE"/>
  </r>
  <r>
    <x v="13"/>
    <x v="17"/>
    <x v="4"/>
    <n v="15936461198.789101"/>
    <n v="15936.4612"/>
    <x v="1"/>
    <x v="13"/>
    <s v="CENTRO-OESTE"/>
  </r>
  <r>
    <x v="13"/>
    <x v="17"/>
    <x v="5"/>
    <n v="13846107226.758499"/>
    <n v="13846.1072"/>
    <x v="1"/>
    <x v="13"/>
    <s v="CENTRO-OESTE"/>
  </r>
  <r>
    <x v="14"/>
    <x v="17"/>
    <x v="0"/>
    <n v="19304854097.8866"/>
    <n v="19304.8541"/>
    <x v="1"/>
    <x v="14"/>
    <s v="CENTRO-OESTE"/>
  </r>
  <r>
    <x v="14"/>
    <x v="17"/>
    <x v="1"/>
    <n v="22147281872.035702"/>
    <n v="22147.281900000002"/>
    <x v="1"/>
    <x v="14"/>
    <s v="CENTRO-OESTE"/>
  </r>
  <r>
    <x v="14"/>
    <x v="17"/>
    <x v="2"/>
    <n v="25258682579.484501"/>
    <n v="25258.6826"/>
    <x v="1"/>
    <x v="14"/>
    <s v="CENTRO-OESTE"/>
  </r>
  <r>
    <x v="14"/>
    <x v="17"/>
    <x v="3"/>
    <n v="26385961681.104301"/>
    <n v="26385.9617"/>
    <x v="1"/>
    <x v="14"/>
    <s v="CENTRO-OESTE"/>
  </r>
  <r>
    <x v="14"/>
    <x v="17"/>
    <x v="4"/>
    <n v="23657014021.4478"/>
    <n v="23657.013999999999"/>
    <x v="1"/>
    <x v="14"/>
    <s v="CENTRO-OESTE"/>
  </r>
  <r>
    <x v="14"/>
    <x v="17"/>
    <x v="5"/>
    <n v="21141221978.050201"/>
    <n v="21141.222000000002"/>
    <x v="1"/>
    <x v="14"/>
    <s v="CENTRO-OESTE"/>
  </r>
  <r>
    <x v="15"/>
    <x v="17"/>
    <x v="0"/>
    <n v="11689111605.5993"/>
    <n v="11689.1116"/>
    <x v="1"/>
    <x v="15"/>
    <s v="CENTRO-OESTE"/>
  </r>
  <r>
    <x v="15"/>
    <x v="17"/>
    <x v="1"/>
    <n v="11745533811.108999"/>
    <n v="11745.533799999999"/>
    <x v="1"/>
    <x v="15"/>
    <s v="CENTRO-OESTE"/>
  </r>
  <r>
    <x v="15"/>
    <x v="17"/>
    <x v="2"/>
    <n v="14045004416.622299"/>
    <n v="14045.0044"/>
    <x v="1"/>
    <x v="15"/>
    <s v="CENTRO-OESTE"/>
  </r>
  <r>
    <x v="15"/>
    <x v="17"/>
    <x v="3"/>
    <n v="16394848181.664301"/>
    <n v="16394.8482"/>
    <x v="1"/>
    <x v="15"/>
    <s v="CENTRO-OESTE"/>
  </r>
  <r>
    <x v="15"/>
    <x v="17"/>
    <x v="4"/>
    <n v="14493230970.911699"/>
    <n v="14493.231"/>
    <x v="1"/>
    <x v="15"/>
    <s v="CENTRO-OESTE"/>
  </r>
  <r>
    <x v="15"/>
    <x v="17"/>
    <x v="5"/>
    <n v="12761411457.5814"/>
    <n v="12761.4115"/>
    <x v="1"/>
    <x v="15"/>
    <s v="CENTRO-OESTE"/>
  </r>
  <r>
    <x v="16"/>
    <x v="17"/>
    <x v="0"/>
    <n v="120063055697.26601"/>
    <n v="120063.0557"/>
    <x v="1"/>
    <x v="16"/>
    <s v="BRASIL"/>
  </r>
  <r>
    <x v="16"/>
    <x v="17"/>
    <x v="1"/>
    <n v="128561142448.59801"/>
    <n v="128561.1424"/>
    <x v="1"/>
    <x v="16"/>
    <s v="BRASIL"/>
  </r>
  <r>
    <x v="16"/>
    <x v="17"/>
    <x v="2"/>
    <n v="147467594935.34799"/>
    <n v="147467.5949"/>
    <x v="1"/>
    <x v="16"/>
    <s v="BRASIL"/>
  </r>
  <r>
    <x v="16"/>
    <x v="17"/>
    <x v="3"/>
    <n v="150378074434.526"/>
    <n v="150378.07440000001"/>
    <x v="1"/>
    <x v="16"/>
    <s v="BRASIL"/>
  </r>
  <r>
    <x v="16"/>
    <x v="17"/>
    <x v="4"/>
    <n v="146737387104.285"/>
    <n v="146737.38709999999"/>
    <x v="1"/>
    <x v="16"/>
    <s v="BRASIL"/>
  </r>
  <r>
    <x v="16"/>
    <x v="17"/>
    <x v="5"/>
    <n v="131864070859.158"/>
    <n v="131864.07089999999"/>
    <x v="1"/>
    <x v="16"/>
    <s v="BRASIL"/>
  </r>
  <r>
    <x v="0"/>
    <x v="18"/>
    <x v="0"/>
    <n v="2731881.5726999999"/>
    <n v="2.7319"/>
    <x v="1"/>
    <x v="0"/>
    <s v="NORTE"/>
  </r>
  <r>
    <x v="0"/>
    <x v="18"/>
    <x v="1"/>
    <n v="2246917.4674"/>
    <n v="2.2469000000000001"/>
    <x v="1"/>
    <x v="0"/>
    <s v="NORTE"/>
  </r>
  <r>
    <x v="0"/>
    <x v="18"/>
    <x v="2"/>
    <n v="1547839.7938999999"/>
    <n v="1.5478000000000001"/>
    <x v="1"/>
    <x v="0"/>
    <s v="NORTE"/>
  </r>
  <r>
    <x v="0"/>
    <x v="18"/>
    <x v="3"/>
    <n v="858573.71880000003"/>
    <n v="0.85860000000000003"/>
    <x v="1"/>
    <x v="0"/>
    <s v="NORTE"/>
  </r>
  <r>
    <x v="0"/>
    <x v="18"/>
    <x v="4"/>
    <n v="5924092.0932"/>
    <n v="5.9241000000000001"/>
    <x v="1"/>
    <x v="0"/>
    <s v="NORTE"/>
  </r>
  <r>
    <x v="0"/>
    <x v="18"/>
    <x v="5"/>
    <n v="9348479.9284000006"/>
    <n v="9.3484999999999996"/>
    <x v="1"/>
    <x v="0"/>
    <s v="NORTE"/>
  </r>
  <r>
    <x v="1"/>
    <x v="18"/>
    <x v="0"/>
    <n v="22337173.001800001"/>
    <n v="22.337199999999999"/>
    <x v="1"/>
    <x v="1"/>
    <s v="NORTE"/>
  </r>
  <r>
    <x v="1"/>
    <x v="18"/>
    <x v="1"/>
    <n v="9734693.0967999995"/>
    <n v="9.7347000000000001"/>
    <x v="1"/>
    <x v="1"/>
    <s v="NORTE"/>
  </r>
  <r>
    <x v="1"/>
    <x v="18"/>
    <x v="2"/>
    <n v="17976824.503600001"/>
    <n v="17.976800000000001"/>
    <x v="1"/>
    <x v="1"/>
    <s v="NORTE"/>
  </r>
  <r>
    <x v="1"/>
    <x v="18"/>
    <x v="3"/>
    <n v="29314472.9672"/>
    <n v="29.314499999999999"/>
    <x v="1"/>
    <x v="1"/>
    <s v="NORTE"/>
  </r>
  <r>
    <x v="1"/>
    <x v="18"/>
    <x v="4"/>
    <n v="26772933.7731"/>
    <n v="26.7729"/>
    <x v="1"/>
    <x v="1"/>
    <s v="NORTE"/>
  </r>
  <r>
    <x v="1"/>
    <x v="18"/>
    <x v="5"/>
    <n v="31164685.622299999"/>
    <n v="31.1647"/>
    <x v="1"/>
    <x v="1"/>
    <s v="NORTE"/>
  </r>
  <r>
    <x v="23"/>
    <x v="18"/>
    <x v="1"/>
    <n v="3079681.0263"/>
    <n v="3.0796999999999999"/>
    <x v="1"/>
    <x v="23"/>
    <s v="NORTE"/>
  </r>
  <r>
    <x v="23"/>
    <x v="18"/>
    <x v="2"/>
    <n v="3265758.071"/>
    <n v="3.2658"/>
    <x v="1"/>
    <x v="23"/>
    <s v="NORTE"/>
  </r>
  <r>
    <x v="23"/>
    <x v="18"/>
    <x v="3"/>
    <n v="3903471.3223999999"/>
    <n v="3.9035000000000002"/>
    <x v="1"/>
    <x v="23"/>
    <s v="NORTE"/>
  </r>
  <r>
    <x v="17"/>
    <x v="18"/>
    <x v="0"/>
    <n v="356063.93969999999"/>
    <n v="0.35610000000000003"/>
    <x v="1"/>
    <x v="17"/>
    <s v="NORTE"/>
  </r>
  <r>
    <x v="17"/>
    <x v="18"/>
    <x v="1"/>
    <n v="1202811.6773000001"/>
    <n v="1.2028000000000001"/>
    <x v="1"/>
    <x v="17"/>
    <s v="NORTE"/>
  </r>
  <r>
    <x v="17"/>
    <x v="18"/>
    <x v="2"/>
    <n v="1548304.4297"/>
    <n v="1.5483"/>
    <x v="1"/>
    <x v="17"/>
    <s v="NORTE"/>
  </r>
  <r>
    <x v="17"/>
    <x v="18"/>
    <x v="3"/>
    <n v="1686909.7664000001"/>
    <n v="1.6869000000000001"/>
    <x v="1"/>
    <x v="17"/>
    <s v="NORTE"/>
  </r>
  <r>
    <x v="17"/>
    <x v="18"/>
    <x v="4"/>
    <n v="1470547.1725999999"/>
    <n v="1.4704999999999999"/>
    <x v="1"/>
    <x v="17"/>
    <s v="NORTE"/>
  </r>
  <r>
    <x v="17"/>
    <x v="18"/>
    <x v="5"/>
    <n v="1045362.9293"/>
    <n v="1.0454000000000001"/>
    <x v="1"/>
    <x v="17"/>
    <s v="NORTE"/>
  </r>
  <r>
    <x v="3"/>
    <x v="18"/>
    <x v="0"/>
    <n v="5711725.1227000002"/>
    <n v="5.7117000000000004"/>
    <x v="1"/>
    <x v="3"/>
    <s v="NORDESTE"/>
  </r>
  <r>
    <x v="3"/>
    <x v="18"/>
    <x v="1"/>
    <n v="6873814.6204000004"/>
    <n v="6.8738000000000001"/>
    <x v="1"/>
    <x v="3"/>
    <s v="NORDESTE"/>
  </r>
  <r>
    <x v="3"/>
    <x v="18"/>
    <x v="2"/>
    <n v="4824487.7664999999"/>
    <n v="4.8244999999999996"/>
    <x v="1"/>
    <x v="3"/>
    <s v="NORDESTE"/>
  </r>
  <r>
    <x v="3"/>
    <x v="18"/>
    <x v="3"/>
    <n v="16989976.5869"/>
    <n v="16.989999999999998"/>
    <x v="1"/>
    <x v="3"/>
    <s v="NORDESTE"/>
  </r>
  <r>
    <x v="3"/>
    <x v="18"/>
    <x v="4"/>
    <n v="22394556.270599999"/>
    <n v="22.394600000000001"/>
    <x v="1"/>
    <x v="3"/>
    <s v="NORDESTE"/>
  </r>
  <r>
    <x v="3"/>
    <x v="18"/>
    <x v="5"/>
    <n v="24411965.750100002"/>
    <n v="24.411999999999999"/>
    <x v="1"/>
    <x v="3"/>
    <s v="NORDESTE"/>
  </r>
  <r>
    <x v="4"/>
    <x v="18"/>
    <x v="0"/>
    <n v="7244077.3313999996"/>
    <n v="7.2441000000000004"/>
    <x v="1"/>
    <x v="4"/>
    <s v="NORDESTE"/>
  </r>
  <r>
    <x v="4"/>
    <x v="18"/>
    <x v="1"/>
    <n v="6440256.5395999998"/>
    <n v="6.4402999999999997"/>
    <x v="1"/>
    <x v="4"/>
    <s v="NORDESTE"/>
  </r>
  <r>
    <x v="4"/>
    <x v="18"/>
    <x v="2"/>
    <n v="6846800.5730999997"/>
    <n v="6.8468"/>
    <x v="1"/>
    <x v="4"/>
    <s v="NORDESTE"/>
  </r>
  <r>
    <x v="4"/>
    <x v="18"/>
    <x v="3"/>
    <n v="7476122.2988"/>
    <n v="7.4760999999999997"/>
    <x v="1"/>
    <x v="4"/>
    <s v="NORDESTE"/>
  </r>
  <r>
    <x v="4"/>
    <x v="18"/>
    <x v="4"/>
    <n v="8155172.3799999999"/>
    <n v="8.1552000000000007"/>
    <x v="1"/>
    <x v="4"/>
    <s v="NORDESTE"/>
  </r>
  <r>
    <x v="4"/>
    <x v="18"/>
    <x v="5"/>
    <n v="8884195.6259000003"/>
    <n v="8.8841999999999999"/>
    <x v="1"/>
    <x v="4"/>
    <s v="NORDESTE"/>
  </r>
  <r>
    <x v="5"/>
    <x v="18"/>
    <x v="0"/>
    <n v="52157476.960699998"/>
    <n v="52.157499999999999"/>
    <x v="1"/>
    <x v="5"/>
    <s v="NORDESTE"/>
  </r>
  <r>
    <x v="5"/>
    <x v="18"/>
    <x v="1"/>
    <n v="72833898.786699995"/>
    <n v="72.8339"/>
    <x v="1"/>
    <x v="5"/>
    <s v="NORDESTE"/>
  </r>
  <r>
    <x v="5"/>
    <x v="18"/>
    <x v="2"/>
    <n v="92570116.747400001"/>
    <n v="92.570099999999996"/>
    <x v="1"/>
    <x v="5"/>
    <s v="NORDESTE"/>
  </r>
  <r>
    <x v="5"/>
    <x v="18"/>
    <x v="3"/>
    <n v="100898007.0253"/>
    <n v="100.898"/>
    <x v="1"/>
    <x v="5"/>
    <s v="NORDESTE"/>
  </r>
  <r>
    <x v="5"/>
    <x v="18"/>
    <x v="4"/>
    <n v="86734300.112100005"/>
    <n v="86.734300000000005"/>
    <x v="1"/>
    <x v="5"/>
    <s v="NORDESTE"/>
  </r>
  <r>
    <x v="5"/>
    <x v="18"/>
    <x v="5"/>
    <n v="84870040.006699994"/>
    <n v="84.87"/>
    <x v="1"/>
    <x v="5"/>
    <s v="NORDESTE"/>
  </r>
  <r>
    <x v="6"/>
    <x v="18"/>
    <x v="0"/>
    <n v="5073592.7884999998"/>
    <n v="5.0735999999999999"/>
    <x v="1"/>
    <x v="6"/>
    <s v="NORDESTE"/>
  </r>
  <r>
    <x v="6"/>
    <x v="18"/>
    <x v="1"/>
    <n v="6923840.7940999996"/>
    <n v="6.9238"/>
    <x v="1"/>
    <x v="6"/>
    <s v="NORDESTE"/>
  </r>
  <r>
    <x v="6"/>
    <x v="18"/>
    <x v="2"/>
    <n v="7089449.3606000002"/>
    <n v="7.0894000000000004"/>
    <x v="1"/>
    <x v="6"/>
    <s v="NORDESTE"/>
  </r>
  <r>
    <x v="6"/>
    <x v="18"/>
    <x v="3"/>
    <n v="6851503.9979999997"/>
    <n v="6.8514999999999997"/>
    <x v="1"/>
    <x v="6"/>
    <s v="NORDESTE"/>
  </r>
  <r>
    <x v="6"/>
    <x v="18"/>
    <x v="4"/>
    <n v="7446184.8421999998"/>
    <n v="7.4462000000000002"/>
    <x v="1"/>
    <x v="6"/>
    <s v="NORDESTE"/>
  </r>
  <r>
    <x v="6"/>
    <x v="18"/>
    <x v="5"/>
    <n v="6148719.8267000001"/>
    <n v="6.1486999999999998"/>
    <x v="1"/>
    <x v="6"/>
    <s v="NORDESTE"/>
  </r>
  <r>
    <x v="18"/>
    <x v="18"/>
    <x v="0"/>
    <n v="21961313.338100001"/>
    <n v="21.961300000000001"/>
    <x v="1"/>
    <x v="18"/>
    <s v="NORDESTE"/>
  </r>
  <r>
    <x v="18"/>
    <x v="18"/>
    <x v="1"/>
    <n v="26043959.8411"/>
    <n v="26.044"/>
    <x v="1"/>
    <x v="18"/>
    <s v="NORDESTE"/>
  </r>
  <r>
    <x v="18"/>
    <x v="18"/>
    <x v="2"/>
    <n v="27217726.383900002"/>
    <n v="27.217700000000001"/>
    <x v="1"/>
    <x v="18"/>
    <s v="NORDESTE"/>
  </r>
  <r>
    <x v="18"/>
    <x v="18"/>
    <x v="3"/>
    <n v="26948928.089499999"/>
    <n v="26.948899999999998"/>
    <x v="1"/>
    <x v="18"/>
    <s v="NORDESTE"/>
  </r>
  <r>
    <x v="18"/>
    <x v="18"/>
    <x v="4"/>
    <n v="27090739.813299999"/>
    <n v="27.090699999999998"/>
    <x v="1"/>
    <x v="18"/>
    <s v="NORDESTE"/>
  </r>
  <r>
    <x v="18"/>
    <x v="18"/>
    <x v="5"/>
    <n v="28297855.152399998"/>
    <n v="28.297899999999998"/>
    <x v="1"/>
    <x v="18"/>
    <s v="NORDESTE"/>
  </r>
  <r>
    <x v="8"/>
    <x v="18"/>
    <x v="0"/>
    <n v="3622860.0422"/>
    <n v="3.6229"/>
    <x v="1"/>
    <x v="8"/>
    <s v="NORDESTE"/>
  </r>
  <r>
    <x v="8"/>
    <x v="18"/>
    <x v="1"/>
    <n v="4613149.8375000004"/>
    <n v="4.6131000000000002"/>
    <x v="1"/>
    <x v="8"/>
    <s v="NORDESTE"/>
  </r>
  <r>
    <x v="8"/>
    <x v="18"/>
    <x v="2"/>
    <n v="4414591.8702999996"/>
    <n v="4.4146000000000001"/>
    <x v="1"/>
    <x v="8"/>
    <s v="NORDESTE"/>
  </r>
  <r>
    <x v="8"/>
    <x v="18"/>
    <x v="3"/>
    <n v="2622751.0098999999"/>
    <n v="2.6227999999999998"/>
    <x v="1"/>
    <x v="8"/>
    <s v="NORDESTE"/>
  </r>
  <r>
    <x v="8"/>
    <x v="18"/>
    <x v="4"/>
    <n v="7405859.7889999999"/>
    <n v="7.4058999999999999"/>
    <x v="1"/>
    <x v="8"/>
    <s v="NORDESTE"/>
  </r>
  <r>
    <x v="8"/>
    <x v="18"/>
    <x v="5"/>
    <n v="10392208.7926"/>
    <n v="10.392200000000001"/>
    <x v="1"/>
    <x v="8"/>
    <s v="NORDESTE"/>
  </r>
  <r>
    <x v="19"/>
    <x v="18"/>
    <x v="0"/>
    <n v="3118970.3898"/>
    <n v="3.1190000000000002"/>
    <x v="1"/>
    <x v="19"/>
    <s v="NORDESTE"/>
  </r>
  <r>
    <x v="9"/>
    <x v="18"/>
    <x v="0"/>
    <n v="62394859.596000001"/>
    <n v="62.3949"/>
    <x v="1"/>
    <x v="9"/>
    <s v="NORDESTE"/>
  </r>
  <r>
    <x v="9"/>
    <x v="18"/>
    <x v="1"/>
    <n v="76874963.281000003"/>
    <n v="76.875"/>
    <x v="1"/>
    <x v="9"/>
    <s v="NORDESTE"/>
  </r>
  <r>
    <x v="9"/>
    <x v="18"/>
    <x v="2"/>
    <n v="99649474.799199998"/>
    <n v="99.649500000000003"/>
    <x v="1"/>
    <x v="9"/>
    <s v="NORDESTE"/>
  </r>
  <r>
    <x v="9"/>
    <x v="18"/>
    <x v="3"/>
    <n v="134208425.74600001"/>
    <n v="134.20840000000001"/>
    <x v="1"/>
    <x v="9"/>
    <s v="NORDESTE"/>
  </r>
  <r>
    <x v="9"/>
    <x v="18"/>
    <x v="4"/>
    <n v="163199246.30270001"/>
    <n v="163.19919999999999"/>
    <x v="1"/>
    <x v="9"/>
    <s v="NORDESTE"/>
  </r>
  <r>
    <x v="9"/>
    <x v="18"/>
    <x v="5"/>
    <n v="169384260.75400001"/>
    <n v="169.3843"/>
    <x v="1"/>
    <x v="9"/>
    <s v="NORDESTE"/>
  </r>
  <r>
    <x v="10"/>
    <x v="18"/>
    <x v="0"/>
    <n v="2736767086.3982"/>
    <n v="2736.7671"/>
    <x v="1"/>
    <x v="10"/>
    <s v="SUDESTE"/>
  </r>
  <r>
    <x v="10"/>
    <x v="18"/>
    <x v="2"/>
    <n v="3809646743.2051001"/>
    <n v="3809.6466999999998"/>
    <x v="1"/>
    <x v="10"/>
    <s v="SUDESTE"/>
  </r>
  <r>
    <x v="10"/>
    <x v="18"/>
    <x v="3"/>
    <n v="3763396370.9240999"/>
    <n v="3763.3964000000001"/>
    <x v="1"/>
    <x v="10"/>
    <s v="SUDESTE"/>
  </r>
  <r>
    <x v="10"/>
    <x v="18"/>
    <x v="4"/>
    <n v="3504205219.7814002"/>
    <n v="3504.2051999999999"/>
    <x v="1"/>
    <x v="10"/>
    <s v="SUDESTE"/>
  </r>
  <r>
    <x v="10"/>
    <x v="18"/>
    <x v="5"/>
    <n v="3801103494.3381"/>
    <n v="3801.1035000000002"/>
    <x v="1"/>
    <x v="10"/>
    <s v="SUDESTE"/>
  </r>
  <r>
    <x v="20"/>
    <x v="18"/>
    <x v="0"/>
    <n v="141239508.27270001"/>
    <n v="141.23949999999999"/>
    <x v="1"/>
    <x v="20"/>
    <s v="SUDESTE"/>
  </r>
  <r>
    <x v="20"/>
    <x v="18"/>
    <x v="1"/>
    <n v="162362930.31940001"/>
    <n v="162.3629"/>
    <x v="1"/>
    <x v="20"/>
    <s v="SUDESTE"/>
  </r>
  <r>
    <x v="20"/>
    <x v="18"/>
    <x v="2"/>
    <n v="171005692.9729"/>
    <n v="171.00569999999999"/>
    <x v="1"/>
    <x v="20"/>
    <s v="SUDESTE"/>
  </r>
  <r>
    <x v="20"/>
    <x v="18"/>
    <x v="3"/>
    <n v="154024433.9971"/>
    <n v="154.02440000000001"/>
    <x v="1"/>
    <x v="20"/>
    <s v="SUDESTE"/>
  </r>
  <r>
    <x v="20"/>
    <x v="18"/>
    <x v="4"/>
    <n v="148404348.609"/>
    <n v="148.40430000000001"/>
    <x v="1"/>
    <x v="20"/>
    <s v="SUDESTE"/>
  </r>
  <r>
    <x v="20"/>
    <x v="18"/>
    <x v="5"/>
    <n v="163760336.5034"/>
    <n v="163.7603"/>
    <x v="1"/>
    <x v="20"/>
    <s v="SUDESTE"/>
  </r>
  <r>
    <x v="26"/>
    <x v="18"/>
    <x v="0"/>
    <n v="58015269.278700002"/>
    <n v="58.015300000000003"/>
    <x v="1"/>
    <x v="26"/>
    <s v="SUDESTE"/>
  </r>
  <r>
    <x v="26"/>
    <x v="18"/>
    <x v="1"/>
    <n v="70716856.118000001"/>
    <n v="70.716899999999995"/>
    <x v="1"/>
    <x v="26"/>
    <s v="SUDESTE"/>
  </r>
  <r>
    <x v="26"/>
    <x v="18"/>
    <x v="2"/>
    <n v="108401282.15889999"/>
    <n v="108.40130000000001"/>
    <x v="1"/>
    <x v="26"/>
    <s v="SUDESTE"/>
  </r>
  <r>
    <x v="26"/>
    <x v="18"/>
    <x v="3"/>
    <n v="83347743.027600005"/>
    <n v="83.347700000000003"/>
    <x v="1"/>
    <x v="26"/>
    <s v="SUDESTE"/>
  </r>
  <r>
    <x v="26"/>
    <x v="18"/>
    <x v="4"/>
    <n v="81413885.220500007"/>
    <n v="81.413899999999998"/>
    <x v="1"/>
    <x v="26"/>
    <s v="SUDESTE"/>
  </r>
  <r>
    <x v="26"/>
    <x v="18"/>
    <x v="5"/>
    <n v="77965924.323400006"/>
    <n v="77.965900000000005"/>
    <x v="1"/>
    <x v="26"/>
    <s v="SUDESTE"/>
  </r>
  <r>
    <x v="11"/>
    <x v="18"/>
    <x v="0"/>
    <n v="1265146860.3951001"/>
    <n v="1265.1469"/>
    <x v="1"/>
    <x v="11"/>
    <s v="SUDESTE"/>
  </r>
  <r>
    <x v="11"/>
    <x v="18"/>
    <x v="2"/>
    <n v="1589728853.0992"/>
    <n v="1589.7289000000001"/>
    <x v="1"/>
    <x v="11"/>
    <s v="SUDESTE"/>
  </r>
  <r>
    <x v="11"/>
    <x v="18"/>
    <x v="3"/>
    <n v="1579594268.6849999"/>
    <n v="1579.5943"/>
    <x v="1"/>
    <x v="11"/>
    <s v="SUDESTE"/>
  </r>
  <r>
    <x v="11"/>
    <x v="18"/>
    <x v="4"/>
    <n v="1604427286.7395"/>
    <n v="1604.4273000000001"/>
    <x v="1"/>
    <x v="11"/>
    <s v="SUDESTE"/>
  </r>
  <r>
    <x v="11"/>
    <x v="18"/>
    <x v="5"/>
    <n v="1667398443.4374001"/>
    <n v="1667.3984"/>
    <x v="1"/>
    <x v="11"/>
    <s v="SUDESTE"/>
  </r>
  <r>
    <x v="12"/>
    <x v="18"/>
    <x v="0"/>
    <n v="4324635441.2842999"/>
    <n v="4324.6354000000001"/>
    <x v="1"/>
    <x v="12"/>
    <s v="SUL"/>
  </r>
  <r>
    <x v="12"/>
    <x v="18"/>
    <x v="1"/>
    <n v="5287549109.0229998"/>
    <n v="5287.5491000000002"/>
    <x v="1"/>
    <x v="12"/>
    <s v="SUL"/>
  </r>
  <r>
    <x v="12"/>
    <x v="18"/>
    <x v="2"/>
    <n v="6798745448.3647003"/>
    <n v="6798.7453999999998"/>
    <x v="1"/>
    <x v="12"/>
    <s v="SUL"/>
  </r>
  <r>
    <x v="12"/>
    <x v="18"/>
    <x v="3"/>
    <n v="6688837298.4026003"/>
    <n v="6688.8373000000001"/>
    <x v="1"/>
    <x v="12"/>
    <s v="SUL"/>
  </r>
  <r>
    <x v="12"/>
    <x v="18"/>
    <x v="4"/>
    <n v="6498134391.9396"/>
    <n v="6498.1343999999999"/>
    <x v="1"/>
    <x v="12"/>
    <s v="SUL"/>
  </r>
  <r>
    <x v="12"/>
    <x v="18"/>
    <x v="5"/>
    <n v="7082675263.9295998"/>
    <n v="7082.6752999999999"/>
    <x v="1"/>
    <x v="12"/>
    <s v="SUL"/>
  </r>
  <r>
    <x v="21"/>
    <x v="18"/>
    <x v="3"/>
    <n v="9155176937.9417"/>
    <n v="9155.1769000000004"/>
    <x v="1"/>
    <x v="21"/>
    <s v="SUL"/>
  </r>
  <r>
    <x v="21"/>
    <x v="18"/>
    <x v="4"/>
    <n v="9000862773.7847996"/>
    <n v="9000.8628000000008"/>
    <x v="1"/>
    <x v="21"/>
    <s v="SUL"/>
  </r>
  <r>
    <x v="21"/>
    <x v="18"/>
    <x v="5"/>
    <n v="9906197503.1145992"/>
    <n v="9906.1975000000002"/>
    <x v="1"/>
    <x v="21"/>
    <s v="SUL"/>
  </r>
  <r>
    <x v="22"/>
    <x v="18"/>
    <x v="0"/>
    <n v="4124012432.6845002"/>
    <n v="4124.0123999999996"/>
    <x v="1"/>
    <x v="22"/>
    <s v="SUL"/>
  </r>
  <r>
    <x v="22"/>
    <x v="18"/>
    <x v="1"/>
    <n v="4769958595.0903997"/>
    <n v="4769.9585999999999"/>
    <x v="1"/>
    <x v="22"/>
    <s v="SUL"/>
  </r>
  <r>
    <x v="22"/>
    <x v="18"/>
    <x v="2"/>
    <n v="5565533032.4855003"/>
    <n v="5565.5330000000004"/>
    <x v="1"/>
    <x v="22"/>
    <s v="SUL"/>
  </r>
  <r>
    <x v="22"/>
    <x v="18"/>
    <x v="3"/>
    <n v="5695712773.4294004"/>
    <n v="5695.7128000000002"/>
    <x v="1"/>
    <x v="22"/>
    <s v="SUL"/>
  </r>
  <r>
    <x v="22"/>
    <x v="18"/>
    <x v="4"/>
    <n v="5361380986.1153002"/>
    <n v="5361.3810000000003"/>
    <x v="1"/>
    <x v="22"/>
    <s v="SUL"/>
  </r>
  <r>
    <x v="22"/>
    <x v="18"/>
    <x v="5"/>
    <n v="5717106976.7396002"/>
    <n v="5717.107"/>
    <x v="1"/>
    <x v="22"/>
    <s v="SUL"/>
  </r>
  <r>
    <x v="13"/>
    <x v="18"/>
    <x v="0"/>
    <n v="985178370.68570006"/>
    <n v="985.17840000000001"/>
    <x v="1"/>
    <x v="13"/>
    <s v="CENTRO-OESTE"/>
  </r>
  <r>
    <x v="13"/>
    <x v="18"/>
    <x v="1"/>
    <n v="1121930259.3382001"/>
    <n v="1121.9303"/>
    <x v="1"/>
    <x v="13"/>
    <s v="CENTRO-OESTE"/>
  </r>
  <r>
    <x v="13"/>
    <x v="18"/>
    <x v="2"/>
    <n v="1443652105.0713"/>
    <n v="1443.6521"/>
    <x v="1"/>
    <x v="13"/>
    <s v="CENTRO-OESTE"/>
  </r>
  <r>
    <x v="13"/>
    <x v="18"/>
    <x v="3"/>
    <n v="1435161165.2614"/>
    <n v="1435.1612"/>
    <x v="1"/>
    <x v="13"/>
    <s v="CENTRO-OESTE"/>
  </r>
  <r>
    <x v="13"/>
    <x v="18"/>
    <x v="4"/>
    <n v="1428094349.8053"/>
    <n v="1428.0943"/>
    <x v="1"/>
    <x v="13"/>
    <s v="CENTRO-OESTE"/>
  </r>
  <r>
    <x v="13"/>
    <x v="18"/>
    <x v="5"/>
    <n v="1573283956.8592"/>
    <n v="1573.2840000000001"/>
    <x v="1"/>
    <x v="13"/>
    <s v="CENTRO-OESTE"/>
  </r>
  <r>
    <x v="14"/>
    <x v="18"/>
    <x v="0"/>
    <n v="1237030436.461"/>
    <n v="1237.0304000000001"/>
    <x v="1"/>
    <x v="14"/>
    <s v="CENTRO-OESTE"/>
  </r>
  <r>
    <x v="14"/>
    <x v="18"/>
    <x v="1"/>
    <n v="1545399605.027"/>
    <n v="1545.3996"/>
    <x v="1"/>
    <x v="14"/>
    <s v="CENTRO-OESTE"/>
  </r>
  <r>
    <x v="14"/>
    <x v="18"/>
    <x v="2"/>
    <n v="1919317002.9998"/>
    <n v="1919.317"/>
    <x v="1"/>
    <x v="14"/>
    <s v="CENTRO-OESTE"/>
  </r>
  <r>
    <x v="14"/>
    <x v="18"/>
    <x v="3"/>
    <n v="1758664484.145"/>
    <n v="1758.6645000000001"/>
    <x v="1"/>
    <x v="14"/>
    <s v="CENTRO-OESTE"/>
  </r>
  <r>
    <x v="14"/>
    <x v="18"/>
    <x v="4"/>
    <n v="1595011048.5992"/>
    <n v="1595.011"/>
    <x v="1"/>
    <x v="14"/>
    <s v="CENTRO-OESTE"/>
  </r>
  <r>
    <x v="14"/>
    <x v="18"/>
    <x v="5"/>
    <n v="1662935919.8110001"/>
    <n v="1662.9358999999999"/>
    <x v="1"/>
    <x v="14"/>
    <s v="CENTRO-OESTE"/>
  </r>
  <r>
    <x v="15"/>
    <x v="18"/>
    <x v="0"/>
    <n v="933346638.39929998"/>
    <n v="933.34659999999997"/>
    <x v="1"/>
    <x v="15"/>
    <s v="CENTRO-OESTE"/>
  </r>
  <r>
    <x v="15"/>
    <x v="18"/>
    <x v="1"/>
    <n v="1118297837.0919001"/>
    <n v="1118.2978000000001"/>
    <x v="1"/>
    <x v="15"/>
    <s v="CENTRO-OESTE"/>
  </r>
  <r>
    <x v="15"/>
    <x v="18"/>
    <x v="2"/>
    <n v="1331978189.6835001"/>
    <n v="1331.9782"/>
    <x v="1"/>
    <x v="15"/>
    <s v="CENTRO-OESTE"/>
  </r>
  <r>
    <x v="15"/>
    <x v="18"/>
    <x v="3"/>
    <n v="1232185471.0387001"/>
    <n v="1232.1855"/>
    <x v="1"/>
    <x v="15"/>
    <s v="CENTRO-OESTE"/>
  </r>
  <r>
    <x v="15"/>
    <x v="18"/>
    <x v="4"/>
    <n v="1128893556.9026"/>
    <n v="1128.8936000000001"/>
    <x v="1"/>
    <x v="15"/>
    <s v="CENTRO-OESTE"/>
  </r>
  <r>
    <x v="15"/>
    <x v="18"/>
    <x v="5"/>
    <n v="1156934946.9217999"/>
    <n v="1156.9349"/>
    <x v="1"/>
    <x v="15"/>
    <s v="CENTRO-OESTE"/>
  </r>
  <r>
    <x v="27"/>
    <x v="18"/>
    <x v="0"/>
    <n v="72607733.239600003"/>
    <n v="72.607699999999994"/>
    <x v="1"/>
    <x v="27"/>
    <s v="CENTRO-OESTE"/>
  </r>
  <r>
    <x v="27"/>
    <x v="18"/>
    <x v="1"/>
    <n v="57541933.390799999"/>
    <n v="57.541899999999998"/>
    <x v="1"/>
    <x v="27"/>
    <s v="CENTRO-OESTE"/>
  </r>
  <r>
    <x v="27"/>
    <x v="18"/>
    <x v="2"/>
    <n v="68346655.927699998"/>
    <n v="68.346699999999998"/>
    <x v="1"/>
    <x v="27"/>
    <s v="CENTRO-OESTE"/>
  </r>
  <r>
    <x v="27"/>
    <x v="18"/>
    <x v="3"/>
    <n v="73673547.535300002"/>
    <n v="73.673500000000004"/>
    <x v="1"/>
    <x v="27"/>
    <s v="CENTRO-OESTE"/>
  </r>
  <r>
    <x v="27"/>
    <x v="18"/>
    <x v="4"/>
    <n v="57923936.498999998"/>
    <n v="57.923900000000003"/>
    <x v="1"/>
    <x v="27"/>
    <s v="CENTRO-OESTE"/>
  </r>
  <r>
    <x v="27"/>
    <x v="18"/>
    <x v="5"/>
    <n v="59409487.704700001"/>
    <n v="59.409500000000001"/>
    <x v="1"/>
    <x v="27"/>
    <s v="CENTRO-OESTE"/>
  </r>
  <r>
    <x v="16"/>
    <x v="18"/>
    <x v="0"/>
    <n v="21778926827.120998"/>
    <n v="21778.926800000001"/>
    <x v="1"/>
    <x v="16"/>
    <s v="BRASIL"/>
  </r>
  <r>
    <x v="16"/>
    <x v="18"/>
    <x v="1"/>
    <n v="25886663263.945801"/>
    <n v="25886.6633"/>
    <x v="1"/>
    <x v="16"/>
    <s v="BRASIL"/>
  </r>
  <r>
    <x v="16"/>
    <x v="18"/>
    <x v="2"/>
    <n v="32539371082.213001"/>
    <n v="32539.3711"/>
    <x v="1"/>
    <x v="16"/>
    <s v="BRASIL"/>
  </r>
  <r>
    <x v="16"/>
    <x v="18"/>
    <x v="3"/>
    <n v="31959731777.3937"/>
    <n v="31959.731800000001"/>
    <x v="1"/>
    <x v="16"/>
    <s v="BRASIL"/>
  </r>
  <r>
    <x v="16"/>
    <x v="18"/>
    <x v="4"/>
    <n v="30773681434.5653"/>
    <n v="30773.681400000001"/>
    <x v="1"/>
    <x v="16"/>
    <s v="BRASIL"/>
  </r>
  <r>
    <x v="16"/>
    <x v="18"/>
    <x v="5"/>
    <n v="33249419001.826401"/>
    <n v="33249.419000000002"/>
    <x v="1"/>
    <x v="16"/>
    <s v="BRASIL"/>
  </r>
  <r>
    <x v="0"/>
    <x v="19"/>
    <x v="0"/>
    <n v="262220527.07280001"/>
    <n v="262.22050000000002"/>
    <x v="1"/>
    <x v="0"/>
    <s v="NORTE"/>
  </r>
  <r>
    <x v="0"/>
    <x v="19"/>
    <x v="1"/>
    <n v="298641797.97670001"/>
    <n v="298.64179999999999"/>
    <x v="1"/>
    <x v="0"/>
    <s v="NORTE"/>
  </r>
  <r>
    <x v="0"/>
    <x v="19"/>
    <x v="2"/>
    <n v="308293729.10549998"/>
    <n v="308.2937"/>
    <x v="1"/>
    <x v="0"/>
    <s v="NORTE"/>
  </r>
  <r>
    <x v="0"/>
    <x v="19"/>
    <x v="3"/>
    <n v="195070564.1999"/>
    <n v="195.07060000000001"/>
    <x v="1"/>
    <x v="0"/>
    <s v="NORTE"/>
  </r>
  <r>
    <x v="0"/>
    <x v="19"/>
    <x v="5"/>
    <n v="68387681.868300006"/>
    <n v="68.387699999999995"/>
    <x v="1"/>
    <x v="0"/>
    <s v="NORTE"/>
  </r>
  <r>
    <x v="17"/>
    <x v="19"/>
    <x v="0"/>
    <n v="975577488.67789996"/>
    <n v="975.57749999999999"/>
    <x v="1"/>
    <x v="17"/>
    <s v="NORTE"/>
  </r>
  <r>
    <x v="17"/>
    <x v="19"/>
    <x v="1"/>
    <n v="1140064245.4639001"/>
    <n v="1140.0642"/>
    <x v="1"/>
    <x v="17"/>
    <s v="NORTE"/>
  </r>
  <r>
    <x v="17"/>
    <x v="19"/>
    <x v="2"/>
    <n v="907554235.94099998"/>
    <n v="907.55420000000004"/>
    <x v="1"/>
    <x v="17"/>
    <s v="NORTE"/>
  </r>
  <r>
    <x v="17"/>
    <x v="19"/>
    <x v="3"/>
    <n v="939577226.24399996"/>
    <n v="939.57719999999995"/>
    <x v="1"/>
    <x v="17"/>
    <s v="NORTE"/>
  </r>
  <r>
    <x v="17"/>
    <x v="19"/>
    <x v="4"/>
    <n v="892053700.97420001"/>
    <n v="892.05370000000005"/>
    <x v="1"/>
    <x v="17"/>
    <s v="NORTE"/>
  </r>
  <r>
    <x v="17"/>
    <x v="19"/>
    <x v="5"/>
    <n v="815754620.82360005"/>
    <n v="815.75459999999998"/>
    <x v="1"/>
    <x v="17"/>
    <s v="NORTE"/>
  </r>
  <r>
    <x v="2"/>
    <x v="19"/>
    <x v="1"/>
    <n v="197678329.12779999"/>
    <n v="197.67830000000001"/>
    <x v="1"/>
    <x v="2"/>
    <s v="NORTE"/>
  </r>
  <r>
    <x v="2"/>
    <x v="19"/>
    <x v="2"/>
    <n v="56987135.971500002"/>
    <n v="56.987099999999998"/>
    <x v="1"/>
    <x v="2"/>
    <s v="NORTE"/>
  </r>
  <r>
    <x v="2"/>
    <x v="19"/>
    <x v="5"/>
    <n v="94070849.146400005"/>
    <n v="94.070800000000006"/>
    <x v="1"/>
    <x v="2"/>
    <s v="NORTE"/>
  </r>
  <r>
    <x v="3"/>
    <x v="19"/>
    <x v="0"/>
    <n v="30294019.0746"/>
    <n v="30.294"/>
    <x v="1"/>
    <x v="3"/>
    <s v="NORDESTE"/>
  </r>
  <r>
    <x v="3"/>
    <x v="19"/>
    <x v="1"/>
    <n v="28337367.725200001"/>
    <n v="28.337399999999999"/>
    <x v="1"/>
    <x v="3"/>
    <s v="NORDESTE"/>
  </r>
  <r>
    <x v="3"/>
    <x v="19"/>
    <x v="2"/>
    <n v="16672754.136600001"/>
    <n v="16.672799999999999"/>
    <x v="1"/>
    <x v="3"/>
    <s v="NORDESTE"/>
  </r>
  <r>
    <x v="3"/>
    <x v="19"/>
    <x v="3"/>
    <n v="18575719.896400001"/>
    <n v="18.575700000000001"/>
    <x v="1"/>
    <x v="3"/>
    <s v="NORDESTE"/>
  </r>
  <r>
    <x v="3"/>
    <x v="19"/>
    <x v="4"/>
    <n v="15913391.829600001"/>
    <n v="15.913399999999999"/>
    <x v="1"/>
    <x v="3"/>
    <s v="NORDESTE"/>
  </r>
  <r>
    <x v="3"/>
    <x v="19"/>
    <x v="5"/>
    <n v="14015832.953400001"/>
    <n v="14.0158"/>
    <x v="1"/>
    <x v="3"/>
    <s v="NORDESTE"/>
  </r>
  <r>
    <x v="4"/>
    <x v="19"/>
    <x v="0"/>
    <n v="102740711.0332"/>
    <n v="102.7407"/>
    <x v="1"/>
    <x v="4"/>
    <s v="NORDESTE"/>
  </r>
  <r>
    <x v="4"/>
    <x v="19"/>
    <x v="1"/>
    <n v="80306153.266800001"/>
    <n v="80.306200000000004"/>
    <x v="1"/>
    <x v="4"/>
    <s v="NORDESTE"/>
  </r>
  <r>
    <x v="4"/>
    <x v="19"/>
    <x v="2"/>
    <n v="69329761.928200006"/>
    <n v="69.329800000000006"/>
    <x v="1"/>
    <x v="4"/>
    <s v="NORDESTE"/>
  </r>
  <r>
    <x v="4"/>
    <x v="19"/>
    <x v="3"/>
    <n v="90502274.919799998"/>
    <n v="90.502300000000005"/>
    <x v="1"/>
    <x v="4"/>
    <s v="NORDESTE"/>
  </r>
  <r>
    <x v="4"/>
    <x v="19"/>
    <x v="4"/>
    <n v="90061945.871600002"/>
    <n v="90.061899999999994"/>
    <x v="1"/>
    <x v="4"/>
    <s v="NORDESTE"/>
  </r>
  <r>
    <x v="4"/>
    <x v="19"/>
    <x v="5"/>
    <n v="74395876.856600001"/>
    <n v="74.395899999999997"/>
    <x v="1"/>
    <x v="4"/>
    <s v="NORDESTE"/>
  </r>
  <r>
    <x v="5"/>
    <x v="19"/>
    <x v="0"/>
    <n v="296070563.08660001"/>
    <n v="296.07060000000001"/>
    <x v="1"/>
    <x v="5"/>
    <s v="NORDESTE"/>
  </r>
  <r>
    <x v="5"/>
    <x v="19"/>
    <x v="1"/>
    <n v="334964152.07120001"/>
    <n v="334.96420000000001"/>
    <x v="1"/>
    <x v="5"/>
    <s v="NORDESTE"/>
  </r>
  <r>
    <x v="5"/>
    <x v="19"/>
    <x v="2"/>
    <n v="365792653.59859997"/>
    <n v="365.79270000000002"/>
    <x v="1"/>
    <x v="5"/>
    <s v="NORDESTE"/>
  </r>
  <r>
    <x v="5"/>
    <x v="19"/>
    <x v="3"/>
    <n v="438095811.37410003"/>
    <n v="438.0958"/>
    <x v="1"/>
    <x v="5"/>
    <s v="NORDESTE"/>
  </r>
  <r>
    <x v="5"/>
    <x v="19"/>
    <x v="4"/>
    <n v="457092021.22530001"/>
    <n v="457.09199999999998"/>
    <x v="1"/>
    <x v="5"/>
    <s v="NORDESTE"/>
  </r>
  <r>
    <x v="5"/>
    <x v="19"/>
    <x v="5"/>
    <n v="441024881.30470002"/>
    <n v="441.0249"/>
    <x v="1"/>
    <x v="5"/>
    <s v="NORDESTE"/>
  </r>
  <r>
    <x v="18"/>
    <x v="19"/>
    <x v="0"/>
    <n v="735655242.8642"/>
    <n v="735.65520000000004"/>
    <x v="1"/>
    <x v="18"/>
    <s v="NORDESTE"/>
  </r>
  <r>
    <x v="18"/>
    <x v="19"/>
    <x v="1"/>
    <n v="827410134.26849997"/>
    <n v="827.41010000000006"/>
    <x v="1"/>
    <x v="18"/>
    <s v="NORDESTE"/>
  </r>
  <r>
    <x v="18"/>
    <x v="19"/>
    <x v="2"/>
    <n v="892625044.12049997"/>
    <n v="892.625"/>
    <x v="1"/>
    <x v="18"/>
    <s v="NORDESTE"/>
  </r>
  <r>
    <x v="18"/>
    <x v="19"/>
    <x v="3"/>
    <n v="1043241947.8406"/>
    <n v="1043.2419"/>
    <x v="1"/>
    <x v="18"/>
    <s v="NORDESTE"/>
  </r>
  <r>
    <x v="18"/>
    <x v="19"/>
    <x v="4"/>
    <n v="895421552.49860001"/>
    <n v="895.42160000000001"/>
    <x v="1"/>
    <x v="18"/>
    <s v="NORDESTE"/>
  </r>
  <r>
    <x v="18"/>
    <x v="19"/>
    <x v="5"/>
    <n v="840844485.78470004"/>
    <n v="840.84450000000004"/>
    <x v="1"/>
    <x v="18"/>
    <s v="NORDESTE"/>
  </r>
  <r>
    <x v="19"/>
    <x v="19"/>
    <x v="0"/>
    <n v="14455189.5704"/>
    <n v="14.4552"/>
    <x v="1"/>
    <x v="19"/>
    <s v="NORDESTE"/>
  </r>
  <r>
    <x v="19"/>
    <x v="19"/>
    <x v="1"/>
    <n v="20389553.133900002"/>
    <n v="20.389600000000002"/>
    <x v="1"/>
    <x v="19"/>
    <s v="NORDESTE"/>
  </r>
  <r>
    <x v="19"/>
    <x v="19"/>
    <x v="2"/>
    <n v="21458923.315900002"/>
    <n v="21.4589"/>
    <x v="1"/>
    <x v="19"/>
    <s v="NORDESTE"/>
  </r>
  <r>
    <x v="9"/>
    <x v="19"/>
    <x v="0"/>
    <n v="1497238347.217"/>
    <n v="1497.2383"/>
    <x v="1"/>
    <x v="9"/>
    <s v="NORDESTE"/>
  </r>
  <r>
    <x v="9"/>
    <x v="19"/>
    <x v="1"/>
    <n v="1858874679.9324"/>
    <n v="1858.8747000000001"/>
    <x v="1"/>
    <x v="9"/>
    <s v="NORDESTE"/>
  </r>
  <r>
    <x v="9"/>
    <x v="19"/>
    <x v="2"/>
    <n v="1847570266.1566999"/>
    <n v="1847.5703000000001"/>
    <x v="1"/>
    <x v="9"/>
    <s v="NORDESTE"/>
  </r>
  <r>
    <x v="9"/>
    <x v="19"/>
    <x v="3"/>
    <n v="2181736201.2972999"/>
    <n v="2181.7361999999998"/>
    <x v="1"/>
    <x v="9"/>
    <s v="NORDESTE"/>
  </r>
  <r>
    <x v="9"/>
    <x v="19"/>
    <x v="4"/>
    <n v="2221159739.6795001"/>
    <n v="2221.1597000000002"/>
    <x v="1"/>
    <x v="9"/>
    <s v="NORDESTE"/>
  </r>
  <r>
    <x v="9"/>
    <x v="19"/>
    <x v="5"/>
    <n v="1972944345.5737"/>
    <n v="1972.9443000000001"/>
    <x v="1"/>
    <x v="9"/>
    <s v="NORDESTE"/>
  </r>
  <r>
    <x v="10"/>
    <x v="19"/>
    <x v="0"/>
    <n v="5165722094.7910004"/>
    <n v="5165.7221"/>
    <x v="1"/>
    <x v="10"/>
    <s v="SUDESTE"/>
  </r>
  <r>
    <x v="10"/>
    <x v="19"/>
    <x v="1"/>
    <n v="6211226752.5524998"/>
    <n v="6211.2268000000004"/>
    <x v="1"/>
    <x v="10"/>
    <s v="SUDESTE"/>
  </r>
  <r>
    <x v="10"/>
    <x v="19"/>
    <x v="2"/>
    <n v="6192314425.3303003"/>
    <n v="6192.3144000000002"/>
    <x v="1"/>
    <x v="10"/>
    <s v="SUDESTE"/>
  </r>
  <r>
    <x v="10"/>
    <x v="19"/>
    <x v="3"/>
    <n v="7066147226.0174999"/>
    <n v="7066.1472000000003"/>
    <x v="1"/>
    <x v="10"/>
    <s v="SUDESTE"/>
  </r>
  <r>
    <x v="10"/>
    <x v="19"/>
    <x v="4"/>
    <n v="6731651779.7981005"/>
    <n v="6731.6517999999996"/>
    <x v="1"/>
    <x v="10"/>
    <s v="SUDESTE"/>
  </r>
  <r>
    <x v="10"/>
    <x v="19"/>
    <x v="5"/>
    <n v="6301489867.4005003"/>
    <n v="6301.4898999999996"/>
    <x v="1"/>
    <x v="10"/>
    <s v="SUDESTE"/>
  </r>
  <r>
    <x v="20"/>
    <x v="19"/>
    <x v="0"/>
    <n v="720858675.47140002"/>
    <n v="720.8587"/>
    <x v="1"/>
    <x v="20"/>
    <s v="SUDESTE"/>
  </r>
  <r>
    <x v="20"/>
    <x v="19"/>
    <x v="1"/>
    <n v="883646446.03359997"/>
    <n v="883.64639999999997"/>
    <x v="1"/>
    <x v="20"/>
    <s v="SUDESTE"/>
  </r>
  <r>
    <x v="20"/>
    <x v="19"/>
    <x v="2"/>
    <n v="907242824.352"/>
    <n v="907.24279999999999"/>
    <x v="1"/>
    <x v="20"/>
    <s v="SUDESTE"/>
  </r>
  <r>
    <x v="20"/>
    <x v="19"/>
    <x v="3"/>
    <n v="1023963926.5803"/>
    <n v="1023.9639"/>
    <x v="1"/>
    <x v="20"/>
    <s v="SUDESTE"/>
  </r>
  <r>
    <x v="20"/>
    <x v="19"/>
    <x v="4"/>
    <n v="970885826.41760004"/>
    <n v="970.88580000000002"/>
    <x v="1"/>
    <x v="20"/>
    <s v="SUDESTE"/>
  </r>
  <r>
    <x v="20"/>
    <x v="19"/>
    <x v="5"/>
    <n v="871953399.69700003"/>
    <n v="871.95339999999999"/>
    <x v="1"/>
    <x v="20"/>
    <s v="SUDESTE"/>
  </r>
  <r>
    <x v="26"/>
    <x v="19"/>
    <x v="0"/>
    <n v="400471302.2816"/>
    <n v="400.47129999999999"/>
    <x v="1"/>
    <x v="26"/>
    <s v="SUDESTE"/>
  </r>
  <r>
    <x v="26"/>
    <x v="19"/>
    <x v="1"/>
    <n v="439271810.34469998"/>
    <n v="439.27179999999998"/>
    <x v="1"/>
    <x v="26"/>
    <s v="SUDESTE"/>
  </r>
  <r>
    <x v="26"/>
    <x v="19"/>
    <x v="2"/>
    <n v="433188293.36669999"/>
    <n v="433.18830000000003"/>
    <x v="1"/>
    <x v="26"/>
    <s v="SUDESTE"/>
  </r>
  <r>
    <x v="26"/>
    <x v="19"/>
    <x v="3"/>
    <n v="436405942.56089997"/>
    <n v="436.40589999999997"/>
    <x v="1"/>
    <x v="26"/>
    <s v="SUDESTE"/>
  </r>
  <r>
    <x v="26"/>
    <x v="19"/>
    <x v="4"/>
    <n v="454238597.76679999"/>
    <n v="454.23860000000002"/>
    <x v="1"/>
    <x v="26"/>
    <s v="SUDESTE"/>
  </r>
  <r>
    <x v="26"/>
    <x v="19"/>
    <x v="5"/>
    <n v="440725142.9411"/>
    <n v="440.7251"/>
    <x v="1"/>
    <x v="26"/>
    <s v="SUDESTE"/>
  </r>
  <r>
    <x v="11"/>
    <x v="19"/>
    <x v="0"/>
    <n v="8534143819.1775999"/>
    <n v="8534.1437999999998"/>
    <x v="1"/>
    <x v="11"/>
    <s v="SUDESTE"/>
  </r>
  <r>
    <x v="11"/>
    <x v="19"/>
    <x v="1"/>
    <n v="9891849045.0955009"/>
    <n v="9891.8490000000002"/>
    <x v="1"/>
    <x v="11"/>
    <s v="SUDESTE"/>
  </r>
  <r>
    <x v="11"/>
    <x v="19"/>
    <x v="2"/>
    <n v="9753631656.5774002"/>
    <n v="9753.6316999999999"/>
    <x v="1"/>
    <x v="11"/>
    <s v="SUDESTE"/>
  </r>
  <r>
    <x v="11"/>
    <x v="19"/>
    <x v="3"/>
    <n v="11048424880.4055"/>
    <n v="11048.4249"/>
    <x v="1"/>
    <x v="11"/>
    <s v="SUDESTE"/>
  </r>
  <r>
    <x v="11"/>
    <x v="19"/>
    <x v="4"/>
    <n v="10747344724.292601"/>
    <n v="10747.3447"/>
    <x v="1"/>
    <x v="11"/>
    <s v="SUDESTE"/>
  </r>
  <r>
    <x v="11"/>
    <x v="19"/>
    <x v="5"/>
    <n v="9987039105.8941002"/>
    <n v="9987.0391"/>
    <x v="1"/>
    <x v="11"/>
    <s v="SUDESTE"/>
  </r>
  <r>
    <x v="12"/>
    <x v="19"/>
    <x v="0"/>
    <n v="22606633156.7356"/>
    <n v="22606.6332"/>
    <x v="1"/>
    <x v="12"/>
    <s v="SUL"/>
  </r>
  <r>
    <x v="12"/>
    <x v="19"/>
    <x v="1"/>
    <n v="26545757142.176399"/>
    <n v="26545.757099999999"/>
    <x v="1"/>
    <x v="12"/>
    <s v="SUL"/>
  </r>
  <r>
    <x v="12"/>
    <x v="19"/>
    <x v="2"/>
    <n v="26877381445.559898"/>
    <n v="26877.381399999998"/>
    <x v="1"/>
    <x v="12"/>
    <s v="SUL"/>
  </r>
  <r>
    <x v="12"/>
    <x v="19"/>
    <x v="3"/>
    <n v="31519636816.0741"/>
    <n v="31519.6368"/>
    <x v="1"/>
    <x v="12"/>
    <s v="SUL"/>
  </r>
  <r>
    <x v="12"/>
    <x v="19"/>
    <x v="4"/>
    <n v="31225583226.803902"/>
    <n v="31225.583200000001"/>
    <x v="1"/>
    <x v="12"/>
    <s v="SUL"/>
  </r>
  <r>
    <x v="12"/>
    <x v="19"/>
    <x v="5"/>
    <n v="29555822675.277199"/>
    <n v="29555.822700000001"/>
    <x v="1"/>
    <x v="12"/>
    <s v="SUL"/>
  </r>
  <r>
    <x v="21"/>
    <x v="19"/>
    <x v="0"/>
    <n v="9474835289.7476997"/>
    <n v="9474.8353000000006"/>
    <x v="1"/>
    <x v="21"/>
    <s v="SUL"/>
  </r>
  <r>
    <x v="21"/>
    <x v="19"/>
    <x v="1"/>
    <n v="11500437151.3076"/>
    <n v="11500.4372"/>
    <x v="1"/>
    <x v="21"/>
    <s v="SUL"/>
  </r>
  <r>
    <x v="21"/>
    <x v="19"/>
    <x v="2"/>
    <n v="10979812012.517599"/>
    <n v="10979.812"/>
    <x v="1"/>
    <x v="21"/>
    <s v="SUL"/>
  </r>
  <r>
    <x v="21"/>
    <x v="19"/>
    <x v="3"/>
    <n v="12406695390.1439"/>
    <n v="12406.695400000001"/>
    <x v="1"/>
    <x v="21"/>
    <s v="SUL"/>
  </r>
  <r>
    <x v="21"/>
    <x v="19"/>
    <x v="4"/>
    <n v="11750590813.9981"/>
    <n v="11750.5908"/>
    <x v="1"/>
    <x v="21"/>
    <s v="SUL"/>
  </r>
  <r>
    <x v="21"/>
    <x v="19"/>
    <x v="5"/>
    <n v="11009458089.889601"/>
    <n v="11009.4581"/>
    <x v="1"/>
    <x v="21"/>
    <s v="SUL"/>
  </r>
  <r>
    <x v="22"/>
    <x v="19"/>
    <x v="0"/>
    <n v="8664993967.9491005"/>
    <n v="8664.9940000000006"/>
    <x v="1"/>
    <x v="22"/>
    <s v="SUL"/>
  </r>
  <r>
    <x v="22"/>
    <x v="19"/>
    <x v="1"/>
    <n v="9561365108.7353001"/>
    <n v="9561.3651000000009"/>
    <x v="1"/>
    <x v="22"/>
    <s v="SUL"/>
  </r>
  <r>
    <x v="22"/>
    <x v="19"/>
    <x v="2"/>
    <n v="9279653197.8726997"/>
    <n v="9279.6532000000007"/>
    <x v="1"/>
    <x v="22"/>
    <s v="SUL"/>
  </r>
  <r>
    <x v="22"/>
    <x v="19"/>
    <x v="3"/>
    <n v="10950304015.8016"/>
    <n v="10950.304"/>
    <x v="1"/>
    <x v="22"/>
    <s v="SUL"/>
  </r>
  <r>
    <x v="22"/>
    <x v="19"/>
    <x v="4"/>
    <n v="10507159948.1525"/>
    <n v="10507.159900000001"/>
    <x v="1"/>
    <x v="22"/>
    <s v="SUL"/>
  </r>
  <r>
    <x v="22"/>
    <x v="19"/>
    <x v="5"/>
    <n v="9749101914.4699993"/>
    <n v="9749.1018999999997"/>
    <x v="1"/>
    <x v="22"/>
    <s v="SUL"/>
  </r>
  <r>
    <x v="13"/>
    <x v="19"/>
    <x v="0"/>
    <n v="2174213806.3687"/>
    <n v="2174.2138"/>
    <x v="1"/>
    <x v="13"/>
    <s v="CENTRO-OESTE"/>
  </r>
  <r>
    <x v="13"/>
    <x v="19"/>
    <x v="1"/>
    <n v="2358736213.0022998"/>
    <n v="2358.7361999999998"/>
    <x v="1"/>
    <x v="13"/>
    <s v="CENTRO-OESTE"/>
  </r>
  <r>
    <x v="13"/>
    <x v="19"/>
    <x v="2"/>
    <n v="2519999910.2298002"/>
    <n v="2519.9998999999998"/>
    <x v="1"/>
    <x v="13"/>
    <s v="CENTRO-OESTE"/>
  </r>
  <r>
    <x v="13"/>
    <x v="19"/>
    <x v="3"/>
    <n v="3016471936.4507999"/>
    <n v="3016.4719"/>
    <x v="1"/>
    <x v="13"/>
    <s v="CENTRO-OESTE"/>
  </r>
  <r>
    <x v="13"/>
    <x v="19"/>
    <x v="4"/>
    <n v="2967753745.829"/>
    <n v="2967.7537000000002"/>
    <x v="1"/>
    <x v="13"/>
    <s v="CENTRO-OESTE"/>
  </r>
  <r>
    <x v="13"/>
    <x v="19"/>
    <x v="5"/>
    <n v="2688151804.4857998"/>
    <n v="2688.1518000000001"/>
    <x v="1"/>
    <x v="13"/>
    <s v="CENTRO-OESTE"/>
  </r>
  <r>
    <x v="14"/>
    <x v="19"/>
    <x v="0"/>
    <n v="2791925023.1546001"/>
    <n v="2791.9250000000002"/>
    <x v="1"/>
    <x v="14"/>
    <s v="CENTRO-OESTE"/>
  </r>
  <r>
    <x v="14"/>
    <x v="19"/>
    <x v="1"/>
    <n v="3140362999.2231998"/>
    <n v="3140.3629999999998"/>
    <x v="1"/>
    <x v="14"/>
    <s v="CENTRO-OESTE"/>
  </r>
  <r>
    <x v="14"/>
    <x v="19"/>
    <x v="2"/>
    <n v="2820840539.5742002"/>
    <n v="2820.8404999999998"/>
    <x v="1"/>
    <x v="14"/>
    <s v="CENTRO-OESTE"/>
  </r>
  <r>
    <x v="14"/>
    <x v="19"/>
    <x v="3"/>
    <n v="3029066784.4963002"/>
    <n v="3029.0668000000001"/>
    <x v="1"/>
    <x v="14"/>
    <s v="CENTRO-OESTE"/>
  </r>
  <r>
    <x v="14"/>
    <x v="19"/>
    <x v="4"/>
    <n v="2829161623.0042"/>
    <n v="2829.1615999999999"/>
    <x v="1"/>
    <x v="14"/>
    <s v="CENTRO-OESTE"/>
  </r>
  <r>
    <x v="14"/>
    <x v="19"/>
    <x v="5"/>
    <n v="2566051843.6884999"/>
    <n v="2566.0518000000002"/>
    <x v="1"/>
    <x v="14"/>
    <s v="CENTRO-OESTE"/>
  </r>
  <r>
    <x v="15"/>
    <x v="19"/>
    <x v="0"/>
    <n v="4864873272.5059004"/>
    <n v="4864.8733000000002"/>
    <x v="1"/>
    <x v="15"/>
    <s v="CENTRO-OESTE"/>
  </r>
  <r>
    <x v="15"/>
    <x v="19"/>
    <x v="1"/>
    <n v="5721682618.4461002"/>
    <n v="5721.6826000000001"/>
    <x v="1"/>
    <x v="15"/>
    <s v="CENTRO-OESTE"/>
  </r>
  <r>
    <x v="15"/>
    <x v="19"/>
    <x v="2"/>
    <n v="5579411875.6184998"/>
    <n v="5579.4119000000001"/>
    <x v="1"/>
    <x v="15"/>
    <s v="CENTRO-OESTE"/>
  </r>
  <r>
    <x v="15"/>
    <x v="19"/>
    <x v="3"/>
    <n v="7270810591.9731998"/>
    <n v="7270.8105999999998"/>
    <x v="1"/>
    <x v="15"/>
    <s v="CENTRO-OESTE"/>
  </r>
  <r>
    <x v="15"/>
    <x v="19"/>
    <x v="4"/>
    <n v="7311343592.8430004"/>
    <n v="7311.3436000000002"/>
    <x v="1"/>
    <x v="15"/>
    <s v="CENTRO-OESTE"/>
  </r>
  <r>
    <x v="15"/>
    <x v="19"/>
    <x v="5"/>
    <n v="7203095020.2243004"/>
    <n v="7203.0950000000003"/>
    <x v="1"/>
    <x v="15"/>
    <s v="CENTRO-OESTE"/>
  </r>
  <r>
    <x v="16"/>
    <x v="19"/>
    <x v="0"/>
    <n v="70633066658.447205"/>
    <n v="70633.066699999996"/>
    <x v="1"/>
    <x v="16"/>
    <s v="BRASIL"/>
  </r>
  <r>
    <x v="16"/>
    <x v="19"/>
    <x v="1"/>
    <n v="82313190672.337708"/>
    <n v="82313.190700000006"/>
    <x v="1"/>
    <x v="16"/>
    <s v="BRASIL"/>
  </r>
  <r>
    <x v="16"/>
    <x v="19"/>
    <x v="2"/>
    <n v="81189991543.560501"/>
    <n v="81189.991500000004"/>
    <x v="1"/>
    <x v="16"/>
    <s v="BRASIL"/>
  </r>
  <r>
    <x v="16"/>
    <x v="19"/>
    <x v="3"/>
    <n v="94755803513.234299"/>
    <n v="94755.803499999995"/>
    <x v="1"/>
    <x v="16"/>
    <s v="BRASIL"/>
  </r>
  <r>
    <x v="16"/>
    <x v="19"/>
    <x v="4"/>
    <n v="92355636475.337494"/>
    <n v="92355.636499999993"/>
    <x v="1"/>
    <x v="16"/>
    <s v="BRASIL"/>
  </r>
  <r>
    <x v="16"/>
    <x v="19"/>
    <x v="5"/>
    <n v="86639208004.514404"/>
    <n v="86639.207999999999"/>
    <x v="1"/>
    <x v="16"/>
    <s v="BRASIL"/>
  </r>
  <r>
    <x v="0"/>
    <x v="20"/>
    <x v="0"/>
    <n v="991582976.37249994"/>
    <n v="991.58299999999997"/>
    <x v="1"/>
    <x v="0"/>
    <s v="NORTE"/>
  </r>
  <r>
    <x v="0"/>
    <x v="20"/>
    <x v="1"/>
    <n v="967740769.69850004"/>
    <n v="967.74080000000004"/>
    <x v="1"/>
    <x v="0"/>
    <s v="NORTE"/>
  </r>
  <r>
    <x v="0"/>
    <x v="20"/>
    <x v="2"/>
    <n v="1068955678.9037"/>
    <n v="1068.9557"/>
    <x v="1"/>
    <x v="0"/>
    <s v="NORTE"/>
  </r>
  <r>
    <x v="0"/>
    <x v="20"/>
    <x v="3"/>
    <n v="1004634403.9151"/>
    <n v="1004.6344"/>
    <x v="1"/>
    <x v="0"/>
    <s v="NORTE"/>
  </r>
  <r>
    <x v="0"/>
    <x v="20"/>
    <x v="4"/>
    <n v="991561228.7823"/>
    <n v="991.56119999999999"/>
    <x v="1"/>
    <x v="0"/>
    <s v="NORTE"/>
  </r>
  <r>
    <x v="0"/>
    <x v="20"/>
    <x v="5"/>
    <n v="1159794863.0132999"/>
    <n v="1159.7949000000001"/>
    <x v="1"/>
    <x v="0"/>
    <s v="NORTE"/>
  </r>
  <r>
    <x v="1"/>
    <x v="20"/>
    <x v="0"/>
    <n v="18641914.2837"/>
    <n v="18.6419"/>
    <x v="1"/>
    <x v="1"/>
    <s v="NORTE"/>
  </r>
  <r>
    <x v="1"/>
    <x v="20"/>
    <x v="1"/>
    <n v="18142646.383299999"/>
    <n v="18.142600000000002"/>
    <x v="1"/>
    <x v="1"/>
    <s v="NORTE"/>
  </r>
  <r>
    <x v="1"/>
    <x v="20"/>
    <x v="2"/>
    <n v="18737830.934099998"/>
    <n v="18.7378"/>
    <x v="1"/>
    <x v="1"/>
    <s v="NORTE"/>
  </r>
  <r>
    <x v="1"/>
    <x v="20"/>
    <x v="3"/>
    <n v="19999848.120499998"/>
    <n v="19.9998"/>
    <x v="1"/>
    <x v="1"/>
    <s v="NORTE"/>
  </r>
  <r>
    <x v="1"/>
    <x v="20"/>
    <x v="4"/>
    <n v="21218745.409200002"/>
    <n v="21.218699999999998"/>
    <x v="1"/>
    <x v="1"/>
    <s v="NORTE"/>
  </r>
  <r>
    <x v="1"/>
    <x v="20"/>
    <x v="5"/>
    <n v="26671266.541499998"/>
    <n v="26.671299999999999"/>
    <x v="1"/>
    <x v="1"/>
    <s v="NORTE"/>
  </r>
  <r>
    <x v="23"/>
    <x v="20"/>
    <x v="0"/>
    <n v="18448904.967"/>
    <n v="18.448899999999998"/>
    <x v="1"/>
    <x v="23"/>
    <s v="NORTE"/>
  </r>
  <r>
    <x v="23"/>
    <x v="20"/>
    <x v="1"/>
    <n v="19691687.003400002"/>
    <n v="19.691700000000001"/>
    <x v="1"/>
    <x v="23"/>
    <s v="NORTE"/>
  </r>
  <r>
    <x v="23"/>
    <x v="20"/>
    <x v="2"/>
    <n v="20481154.6329"/>
    <n v="20.481200000000001"/>
    <x v="1"/>
    <x v="23"/>
    <s v="NORTE"/>
  </r>
  <r>
    <x v="23"/>
    <x v="20"/>
    <x v="3"/>
    <n v="23338644.625500001"/>
    <n v="23.3386"/>
    <x v="1"/>
    <x v="23"/>
    <s v="NORTE"/>
  </r>
  <r>
    <x v="23"/>
    <x v="20"/>
    <x v="4"/>
    <n v="31182784.534400001"/>
    <n v="31.1828"/>
    <x v="1"/>
    <x v="23"/>
    <s v="NORTE"/>
  </r>
  <r>
    <x v="23"/>
    <x v="20"/>
    <x v="5"/>
    <n v="37144136.532899998"/>
    <n v="37.144100000000002"/>
    <x v="1"/>
    <x v="23"/>
    <s v="NORTE"/>
  </r>
  <r>
    <x v="24"/>
    <x v="20"/>
    <x v="0"/>
    <n v="3263470.5046000001"/>
    <n v="3.2635000000000001"/>
    <x v="1"/>
    <x v="24"/>
    <s v="NORTE"/>
  </r>
  <r>
    <x v="24"/>
    <x v="20"/>
    <x v="1"/>
    <n v="860641.36159999995"/>
    <n v="0.86060000000000003"/>
    <x v="1"/>
    <x v="24"/>
    <s v="NORTE"/>
  </r>
  <r>
    <x v="17"/>
    <x v="20"/>
    <x v="0"/>
    <n v="333677318.79839998"/>
    <n v="333.6773"/>
    <x v="1"/>
    <x v="17"/>
    <s v="NORTE"/>
  </r>
  <r>
    <x v="17"/>
    <x v="20"/>
    <x v="1"/>
    <n v="349389787.34969997"/>
    <n v="349.38979999999998"/>
    <x v="1"/>
    <x v="17"/>
    <s v="NORTE"/>
  </r>
  <r>
    <x v="17"/>
    <x v="20"/>
    <x v="2"/>
    <n v="296697950.074"/>
    <n v="296.69799999999998"/>
    <x v="1"/>
    <x v="17"/>
    <s v="NORTE"/>
  </r>
  <r>
    <x v="17"/>
    <x v="20"/>
    <x v="3"/>
    <n v="320382758.30699998"/>
    <n v="320.38279999999997"/>
    <x v="1"/>
    <x v="17"/>
    <s v="NORTE"/>
  </r>
  <r>
    <x v="17"/>
    <x v="20"/>
    <x v="4"/>
    <n v="324228011.5783"/>
    <n v="324.22800000000001"/>
    <x v="1"/>
    <x v="17"/>
    <s v="NORTE"/>
  </r>
  <r>
    <x v="17"/>
    <x v="20"/>
    <x v="5"/>
    <n v="393962076.27679998"/>
    <n v="393.96210000000002"/>
    <x v="1"/>
    <x v="17"/>
    <s v="NORTE"/>
  </r>
  <r>
    <x v="2"/>
    <x v="20"/>
    <x v="0"/>
    <n v="210726038.41940001"/>
    <n v="210.726"/>
    <x v="1"/>
    <x v="2"/>
    <s v="NORTE"/>
  </r>
  <r>
    <x v="2"/>
    <x v="20"/>
    <x v="1"/>
    <n v="201969898.3928"/>
    <n v="201.9699"/>
    <x v="1"/>
    <x v="2"/>
    <s v="NORTE"/>
  </r>
  <r>
    <x v="2"/>
    <x v="20"/>
    <x v="2"/>
    <n v="191031291.23019999"/>
    <n v="191.03129999999999"/>
    <x v="1"/>
    <x v="2"/>
    <s v="NORTE"/>
  </r>
  <r>
    <x v="2"/>
    <x v="20"/>
    <x v="3"/>
    <n v="192945347.69170001"/>
    <n v="192.9453"/>
    <x v="1"/>
    <x v="2"/>
    <s v="NORTE"/>
  </r>
  <r>
    <x v="2"/>
    <x v="20"/>
    <x v="4"/>
    <n v="189315925.2155"/>
    <n v="189.3159"/>
    <x v="1"/>
    <x v="2"/>
    <s v="NORTE"/>
  </r>
  <r>
    <x v="2"/>
    <x v="20"/>
    <x v="5"/>
    <n v="187193350.18790001"/>
    <n v="187.1934"/>
    <x v="1"/>
    <x v="2"/>
    <s v="NORTE"/>
  </r>
  <r>
    <x v="3"/>
    <x v="20"/>
    <x v="0"/>
    <n v="103671074.3363"/>
    <n v="103.6711"/>
    <x v="1"/>
    <x v="3"/>
    <s v="NORDESTE"/>
  </r>
  <r>
    <x v="3"/>
    <x v="20"/>
    <x v="1"/>
    <n v="122179571.0103"/>
    <n v="122.17959999999999"/>
    <x v="1"/>
    <x v="3"/>
    <s v="NORDESTE"/>
  </r>
  <r>
    <x v="3"/>
    <x v="20"/>
    <x v="2"/>
    <n v="112818385.8082"/>
    <n v="112.8184"/>
    <x v="1"/>
    <x v="3"/>
    <s v="NORDESTE"/>
  </r>
  <r>
    <x v="3"/>
    <x v="20"/>
    <x v="3"/>
    <n v="101367829.1954"/>
    <n v="101.3678"/>
    <x v="1"/>
    <x v="3"/>
    <s v="NORDESTE"/>
  </r>
  <r>
    <x v="3"/>
    <x v="20"/>
    <x v="4"/>
    <n v="108702573.0477"/>
    <n v="108.7026"/>
    <x v="1"/>
    <x v="3"/>
    <s v="NORDESTE"/>
  </r>
  <r>
    <x v="3"/>
    <x v="20"/>
    <x v="5"/>
    <n v="140723943.4808"/>
    <n v="140.72389999999999"/>
    <x v="1"/>
    <x v="3"/>
    <s v="NORDESTE"/>
  </r>
  <r>
    <x v="4"/>
    <x v="20"/>
    <x v="0"/>
    <n v="34791251.865000002"/>
    <n v="34.7913"/>
    <x v="1"/>
    <x v="4"/>
    <s v="NORDESTE"/>
  </r>
  <r>
    <x v="4"/>
    <x v="20"/>
    <x v="1"/>
    <n v="35870736.386100002"/>
    <n v="35.870699999999999"/>
    <x v="1"/>
    <x v="4"/>
    <s v="NORDESTE"/>
  </r>
  <r>
    <x v="4"/>
    <x v="20"/>
    <x v="2"/>
    <n v="33737867.878399998"/>
    <n v="33.737900000000003"/>
    <x v="1"/>
    <x v="4"/>
    <s v="NORDESTE"/>
  </r>
  <r>
    <x v="4"/>
    <x v="20"/>
    <x v="3"/>
    <n v="26901052.127900001"/>
    <n v="26.9011"/>
    <x v="1"/>
    <x v="4"/>
    <s v="NORDESTE"/>
  </r>
  <r>
    <x v="4"/>
    <x v="20"/>
    <x v="4"/>
    <n v="32887049.153299998"/>
    <n v="32.887"/>
    <x v="1"/>
    <x v="4"/>
    <s v="NORDESTE"/>
  </r>
  <r>
    <x v="4"/>
    <x v="20"/>
    <x v="5"/>
    <n v="36579407.702"/>
    <n v="36.5794"/>
    <x v="1"/>
    <x v="4"/>
    <s v="NORDESTE"/>
  </r>
  <r>
    <x v="5"/>
    <x v="20"/>
    <x v="0"/>
    <n v="497177259.26340002"/>
    <n v="497.1773"/>
    <x v="1"/>
    <x v="5"/>
    <s v="NORDESTE"/>
  </r>
  <r>
    <x v="5"/>
    <x v="20"/>
    <x v="1"/>
    <n v="550831794.01830006"/>
    <n v="550.83180000000004"/>
    <x v="1"/>
    <x v="5"/>
    <s v="NORDESTE"/>
  </r>
  <r>
    <x v="5"/>
    <x v="20"/>
    <x v="2"/>
    <n v="598761913.40799999"/>
    <n v="598.76189999999997"/>
    <x v="1"/>
    <x v="5"/>
    <s v="NORDESTE"/>
  </r>
  <r>
    <x v="5"/>
    <x v="20"/>
    <x v="3"/>
    <n v="654288918.528"/>
    <n v="654.28890000000001"/>
    <x v="1"/>
    <x v="5"/>
    <s v="NORDESTE"/>
  </r>
  <r>
    <x v="5"/>
    <x v="20"/>
    <x v="4"/>
    <n v="740450524.68840003"/>
    <n v="740.45050000000003"/>
    <x v="1"/>
    <x v="5"/>
    <s v="NORDESTE"/>
  </r>
  <r>
    <x v="5"/>
    <x v="20"/>
    <x v="5"/>
    <n v="852927996.77489996"/>
    <n v="852.928"/>
    <x v="1"/>
    <x v="5"/>
    <s v="NORDESTE"/>
  </r>
  <r>
    <x v="6"/>
    <x v="20"/>
    <x v="0"/>
    <n v="165919006.4849"/>
    <n v="165.91900000000001"/>
    <x v="1"/>
    <x v="6"/>
    <s v="NORDESTE"/>
  </r>
  <r>
    <x v="6"/>
    <x v="20"/>
    <x v="1"/>
    <n v="159728482.06009999"/>
    <n v="159.7285"/>
    <x v="1"/>
    <x v="6"/>
    <s v="NORDESTE"/>
  </r>
  <r>
    <x v="6"/>
    <x v="20"/>
    <x v="2"/>
    <n v="144587625.75729999"/>
    <n v="144.58760000000001"/>
    <x v="1"/>
    <x v="6"/>
    <s v="NORDESTE"/>
  </r>
  <r>
    <x v="6"/>
    <x v="20"/>
    <x v="3"/>
    <n v="133825060.5404"/>
    <n v="133.82509999999999"/>
    <x v="1"/>
    <x v="6"/>
    <s v="NORDESTE"/>
  </r>
  <r>
    <x v="6"/>
    <x v="20"/>
    <x v="4"/>
    <n v="143067760.39129999"/>
    <n v="143.06780000000001"/>
    <x v="1"/>
    <x v="6"/>
    <s v="NORDESTE"/>
  </r>
  <r>
    <x v="6"/>
    <x v="20"/>
    <x v="5"/>
    <n v="167479321.27900001"/>
    <n v="167.47929999999999"/>
    <x v="1"/>
    <x v="6"/>
    <s v="NORDESTE"/>
  </r>
  <r>
    <x v="7"/>
    <x v="20"/>
    <x v="0"/>
    <n v="132953549.79620001"/>
    <n v="132.95349999999999"/>
    <x v="1"/>
    <x v="7"/>
    <s v="NORDESTE"/>
  </r>
  <r>
    <x v="7"/>
    <x v="20"/>
    <x v="1"/>
    <n v="126567730.5414"/>
    <n v="126.5677"/>
    <x v="1"/>
    <x v="7"/>
    <s v="NORDESTE"/>
  </r>
  <r>
    <x v="7"/>
    <x v="20"/>
    <x v="2"/>
    <n v="121486394.4993"/>
    <n v="121.4864"/>
    <x v="1"/>
    <x v="7"/>
    <s v="NORDESTE"/>
  </r>
  <r>
    <x v="7"/>
    <x v="20"/>
    <x v="3"/>
    <n v="128428566.3344"/>
    <n v="128.42859999999999"/>
    <x v="1"/>
    <x v="7"/>
    <s v="NORDESTE"/>
  </r>
  <r>
    <x v="7"/>
    <x v="20"/>
    <x v="4"/>
    <n v="165755016.79319999"/>
    <n v="165.755"/>
    <x v="1"/>
    <x v="7"/>
    <s v="NORDESTE"/>
  </r>
  <r>
    <x v="7"/>
    <x v="20"/>
    <x v="5"/>
    <n v="206799537.62670001"/>
    <n v="206.79949999999999"/>
    <x v="1"/>
    <x v="7"/>
    <s v="NORDESTE"/>
  </r>
  <r>
    <x v="18"/>
    <x v="20"/>
    <x v="0"/>
    <n v="478453786.27310002"/>
    <n v="478.4538"/>
    <x v="1"/>
    <x v="18"/>
    <s v="NORDESTE"/>
  </r>
  <r>
    <x v="18"/>
    <x v="20"/>
    <x v="1"/>
    <n v="390654216.09259999"/>
    <n v="390.6542"/>
    <x v="1"/>
    <x v="18"/>
    <s v="NORDESTE"/>
  </r>
  <r>
    <x v="18"/>
    <x v="20"/>
    <x v="2"/>
    <n v="607303471.32579994"/>
    <n v="607.30349999999999"/>
    <x v="1"/>
    <x v="18"/>
    <s v="NORDESTE"/>
  </r>
  <r>
    <x v="18"/>
    <x v="20"/>
    <x v="3"/>
    <n v="524233198.93349999"/>
    <n v="524.23320000000001"/>
    <x v="1"/>
    <x v="18"/>
    <s v="NORDESTE"/>
  </r>
  <r>
    <x v="18"/>
    <x v="20"/>
    <x v="4"/>
    <n v="538834772.37779999"/>
    <n v="538.83479999999997"/>
    <x v="1"/>
    <x v="18"/>
    <s v="NORDESTE"/>
  </r>
  <r>
    <x v="18"/>
    <x v="20"/>
    <x v="5"/>
    <n v="615420455.89960003"/>
    <n v="615.42049999999995"/>
    <x v="1"/>
    <x v="18"/>
    <s v="NORDESTE"/>
  </r>
  <r>
    <x v="8"/>
    <x v="20"/>
    <x v="0"/>
    <n v="131175961.96780001"/>
    <n v="131.17599999999999"/>
    <x v="1"/>
    <x v="8"/>
    <s v="NORDESTE"/>
  </r>
  <r>
    <x v="8"/>
    <x v="20"/>
    <x v="1"/>
    <n v="128749030.6224"/>
    <n v="128.749"/>
    <x v="1"/>
    <x v="8"/>
    <s v="NORDESTE"/>
  </r>
  <r>
    <x v="8"/>
    <x v="20"/>
    <x v="2"/>
    <n v="121227107.07539999"/>
    <n v="121.22709999999999"/>
    <x v="1"/>
    <x v="8"/>
    <s v="NORDESTE"/>
  </r>
  <r>
    <x v="8"/>
    <x v="20"/>
    <x v="3"/>
    <n v="144205369.46939999"/>
    <n v="144.2054"/>
    <x v="1"/>
    <x v="8"/>
    <s v="NORDESTE"/>
  </r>
  <r>
    <x v="8"/>
    <x v="20"/>
    <x v="4"/>
    <n v="166825686.64489999"/>
    <n v="166.82570000000001"/>
    <x v="1"/>
    <x v="8"/>
    <s v="NORDESTE"/>
  </r>
  <r>
    <x v="8"/>
    <x v="20"/>
    <x v="5"/>
    <n v="229265454.50139999"/>
    <n v="229.2655"/>
    <x v="1"/>
    <x v="8"/>
    <s v="NORDESTE"/>
  </r>
  <r>
    <x v="19"/>
    <x v="20"/>
    <x v="0"/>
    <n v="351701385.71880001"/>
    <n v="351.70139999999998"/>
    <x v="1"/>
    <x v="19"/>
    <s v="NORDESTE"/>
  </r>
  <r>
    <x v="19"/>
    <x v="20"/>
    <x v="1"/>
    <n v="347182836.58490002"/>
    <n v="347.18279999999999"/>
    <x v="1"/>
    <x v="19"/>
    <s v="NORDESTE"/>
  </r>
  <r>
    <x v="19"/>
    <x v="20"/>
    <x v="2"/>
    <n v="522485295.89459997"/>
    <n v="522.48530000000005"/>
    <x v="1"/>
    <x v="19"/>
    <s v="NORDESTE"/>
  </r>
  <r>
    <x v="19"/>
    <x v="20"/>
    <x v="3"/>
    <n v="574648728.87460005"/>
    <n v="574.64869999999996"/>
    <x v="1"/>
    <x v="19"/>
    <s v="NORDESTE"/>
  </r>
  <r>
    <x v="19"/>
    <x v="20"/>
    <x v="4"/>
    <n v="752916490.69819999"/>
    <n v="752.91650000000004"/>
    <x v="1"/>
    <x v="19"/>
    <s v="NORDESTE"/>
  </r>
  <r>
    <x v="19"/>
    <x v="20"/>
    <x v="5"/>
    <n v="908036012.48740005"/>
    <n v="908.03599999999994"/>
    <x v="1"/>
    <x v="19"/>
    <s v="NORDESTE"/>
  </r>
  <r>
    <x v="9"/>
    <x v="20"/>
    <x v="0"/>
    <n v="840177410.90919995"/>
    <n v="840.17740000000003"/>
    <x v="1"/>
    <x v="9"/>
    <s v="NORDESTE"/>
  </r>
  <r>
    <x v="9"/>
    <x v="20"/>
    <x v="1"/>
    <n v="898921150.73829997"/>
    <n v="898.9212"/>
    <x v="1"/>
    <x v="9"/>
    <s v="NORDESTE"/>
  </r>
  <r>
    <x v="9"/>
    <x v="20"/>
    <x v="2"/>
    <n v="1155659840.5581"/>
    <n v="1155.6597999999999"/>
    <x v="1"/>
    <x v="9"/>
    <s v="NORDESTE"/>
  </r>
  <r>
    <x v="9"/>
    <x v="20"/>
    <x v="3"/>
    <n v="1165027457.5109"/>
    <n v="1165.0274999999999"/>
    <x v="1"/>
    <x v="9"/>
    <s v="NORDESTE"/>
  </r>
  <r>
    <x v="9"/>
    <x v="20"/>
    <x v="4"/>
    <n v="1154130576.4238999"/>
    <n v="1154.1306"/>
    <x v="1"/>
    <x v="9"/>
    <s v="NORDESTE"/>
  </r>
  <r>
    <x v="9"/>
    <x v="20"/>
    <x v="5"/>
    <n v="1178794801.6329"/>
    <n v="1178.7947999999999"/>
    <x v="1"/>
    <x v="9"/>
    <s v="NORDESTE"/>
  </r>
  <r>
    <x v="10"/>
    <x v="20"/>
    <x v="0"/>
    <n v="13314369687.0902"/>
    <n v="13314.369699999999"/>
    <x v="1"/>
    <x v="10"/>
    <s v="SUDESTE"/>
  </r>
  <r>
    <x v="10"/>
    <x v="20"/>
    <x v="1"/>
    <n v="13640693095.883801"/>
    <n v="13640.6931"/>
    <x v="1"/>
    <x v="10"/>
    <s v="SUDESTE"/>
  </r>
  <r>
    <x v="10"/>
    <x v="20"/>
    <x v="2"/>
    <n v="15193904213.108801"/>
    <n v="15193.904200000001"/>
    <x v="1"/>
    <x v="10"/>
    <s v="SUDESTE"/>
  </r>
  <r>
    <x v="10"/>
    <x v="20"/>
    <x v="3"/>
    <n v="14712591965.1644"/>
    <n v="14712.592000000001"/>
    <x v="1"/>
    <x v="10"/>
    <s v="SUDESTE"/>
  </r>
  <r>
    <x v="10"/>
    <x v="20"/>
    <x v="4"/>
    <n v="16057854912.1637"/>
    <n v="16057.8549"/>
    <x v="1"/>
    <x v="10"/>
    <s v="SUDESTE"/>
  </r>
  <r>
    <x v="10"/>
    <x v="20"/>
    <x v="5"/>
    <n v="16905678392.163401"/>
    <n v="16905.678400000001"/>
    <x v="1"/>
    <x v="10"/>
    <s v="SUDESTE"/>
  </r>
  <r>
    <x v="20"/>
    <x v="20"/>
    <x v="0"/>
    <n v="595930854.16960001"/>
    <n v="595.93089999999995"/>
    <x v="1"/>
    <x v="20"/>
    <s v="SUDESTE"/>
  </r>
  <r>
    <x v="20"/>
    <x v="20"/>
    <x v="1"/>
    <n v="479804642.63090003"/>
    <n v="479.80459999999999"/>
    <x v="1"/>
    <x v="20"/>
    <s v="SUDESTE"/>
  </r>
  <r>
    <x v="20"/>
    <x v="20"/>
    <x v="2"/>
    <n v="509004917.80229998"/>
    <n v="509.00490000000002"/>
    <x v="1"/>
    <x v="20"/>
    <s v="SUDESTE"/>
  </r>
  <r>
    <x v="20"/>
    <x v="20"/>
    <x v="3"/>
    <n v="500961684.53119999"/>
    <n v="500.96170000000001"/>
    <x v="1"/>
    <x v="20"/>
    <s v="SUDESTE"/>
  </r>
  <r>
    <x v="20"/>
    <x v="20"/>
    <x v="4"/>
    <n v="468198699.68760002"/>
    <n v="468.19869999999997"/>
    <x v="1"/>
    <x v="20"/>
    <s v="SUDESTE"/>
  </r>
  <r>
    <x v="20"/>
    <x v="20"/>
    <x v="5"/>
    <n v="543352758.29410005"/>
    <n v="543.3528"/>
    <x v="1"/>
    <x v="20"/>
    <s v="SUDESTE"/>
  </r>
  <r>
    <x v="26"/>
    <x v="20"/>
    <x v="0"/>
    <n v="1016357292.7652"/>
    <n v="1016.3573"/>
    <x v="1"/>
    <x v="26"/>
    <s v="SUDESTE"/>
  </r>
  <r>
    <x v="26"/>
    <x v="20"/>
    <x v="1"/>
    <n v="990629450.56169999"/>
    <n v="990.62950000000001"/>
    <x v="1"/>
    <x v="26"/>
    <s v="SUDESTE"/>
  </r>
  <r>
    <x v="26"/>
    <x v="20"/>
    <x v="2"/>
    <n v="1048574413.9306"/>
    <n v="1048.5744"/>
    <x v="1"/>
    <x v="26"/>
    <s v="SUDESTE"/>
  </r>
  <r>
    <x v="26"/>
    <x v="20"/>
    <x v="3"/>
    <n v="1020733250.0359"/>
    <n v="1020.7333"/>
    <x v="1"/>
    <x v="26"/>
    <s v="SUDESTE"/>
  </r>
  <r>
    <x v="26"/>
    <x v="20"/>
    <x v="4"/>
    <n v="1062648698.3336"/>
    <n v="1062.6487"/>
    <x v="1"/>
    <x v="26"/>
    <s v="SUDESTE"/>
  </r>
  <r>
    <x v="26"/>
    <x v="20"/>
    <x v="5"/>
    <n v="1156707860.2841001"/>
    <n v="1156.7079000000001"/>
    <x v="1"/>
    <x v="26"/>
    <s v="SUDESTE"/>
  </r>
  <r>
    <x v="11"/>
    <x v="20"/>
    <x v="0"/>
    <n v="5912421240.7557001"/>
    <n v="5912.4211999999998"/>
    <x v="1"/>
    <x v="11"/>
    <s v="SUDESTE"/>
  </r>
  <r>
    <x v="11"/>
    <x v="20"/>
    <x v="1"/>
    <n v="6204160400.2517004"/>
    <n v="6204.1603999999998"/>
    <x v="1"/>
    <x v="11"/>
    <s v="SUDESTE"/>
  </r>
  <r>
    <x v="11"/>
    <x v="20"/>
    <x v="2"/>
    <n v="6056646093.5247002"/>
    <n v="6056.6460999999999"/>
    <x v="1"/>
    <x v="11"/>
    <s v="SUDESTE"/>
  </r>
  <r>
    <x v="11"/>
    <x v="20"/>
    <x v="3"/>
    <n v="5745671759.3311005"/>
    <n v="5745.6718000000001"/>
    <x v="1"/>
    <x v="11"/>
    <s v="SUDESTE"/>
  </r>
  <r>
    <x v="11"/>
    <x v="20"/>
    <x v="4"/>
    <n v="6000404805.8298998"/>
    <n v="6000.4048000000003"/>
    <x v="1"/>
    <x v="11"/>
    <s v="SUDESTE"/>
  </r>
  <r>
    <x v="11"/>
    <x v="20"/>
    <x v="5"/>
    <n v="6607402174.6009998"/>
    <n v="6607.4022000000004"/>
    <x v="1"/>
    <x v="11"/>
    <s v="SUDESTE"/>
  </r>
  <r>
    <x v="12"/>
    <x v="20"/>
    <x v="0"/>
    <n v="6528964553.4137001"/>
    <n v="6528.9646000000002"/>
    <x v="1"/>
    <x v="12"/>
    <s v="SUL"/>
  </r>
  <r>
    <x v="12"/>
    <x v="20"/>
    <x v="1"/>
    <n v="7170745922.2412004"/>
    <n v="7170.7458999999999"/>
    <x v="1"/>
    <x v="12"/>
    <s v="SUL"/>
  </r>
  <r>
    <x v="12"/>
    <x v="20"/>
    <x v="2"/>
    <n v="7774444990.5642004"/>
    <n v="7774.4449999999997"/>
    <x v="1"/>
    <x v="12"/>
    <s v="SUL"/>
  </r>
  <r>
    <x v="12"/>
    <x v="20"/>
    <x v="3"/>
    <n v="7755082207.2784996"/>
    <n v="7755.0821999999998"/>
    <x v="1"/>
    <x v="12"/>
    <s v="SUL"/>
  </r>
  <r>
    <x v="12"/>
    <x v="20"/>
    <x v="4"/>
    <n v="8327749214.4785004"/>
    <n v="8327.7492000000002"/>
    <x v="1"/>
    <x v="12"/>
    <s v="SUL"/>
  </r>
  <r>
    <x v="12"/>
    <x v="20"/>
    <x v="5"/>
    <n v="9134144342.9286003"/>
    <n v="9134.1442999999999"/>
    <x v="1"/>
    <x v="12"/>
    <s v="SUL"/>
  </r>
  <r>
    <x v="21"/>
    <x v="20"/>
    <x v="0"/>
    <n v="5285392671.1054001"/>
    <n v="5285.3927000000003"/>
    <x v="1"/>
    <x v="21"/>
    <s v="SUL"/>
  </r>
  <r>
    <x v="21"/>
    <x v="20"/>
    <x v="1"/>
    <n v="5297309325.4633999"/>
    <n v="5297.3092999999999"/>
    <x v="1"/>
    <x v="21"/>
    <s v="SUL"/>
  </r>
  <r>
    <x v="21"/>
    <x v="20"/>
    <x v="2"/>
    <n v="6240796294.7779999"/>
    <n v="6240.7963"/>
    <x v="1"/>
    <x v="21"/>
    <s v="SUL"/>
  </r>
  <r>
    <x v="21"/>
    <x v="20"/>
    <x v="3"/>
    <n v="6207429391.7680998"/>
    <n v="6207.4294"/>
    <x v="1"/>
    <x v="21"/>
    <s v="SUL"/>
  </r>
  <r>
    <x v="21"/>
    <x v="20"/>
    <x v="4"/>
    <n v="6783515723.9863005"/>
    <n v="6783.5156999999999"/>
    <x v="1"/>
    <x v="21"/>
    <s v="SUL"/>
  </r>
  <r>
    <x v="21"/>
    <x v="20"/>
    <x v="5"/>
    <n v="7834623610.5667"/>
    <n v="7834.6235999999999"/>
    <x v="1"/>
    <x v="21"/>
    <s v="SUL"/>
  </r>
  <r>
    <x v="22"/>
    <x v="20"/>
    <x v="0"/>
    <n v="5956070024.4445"/>
    <n v="5956.07"/>
    <x v="1"/>
    <x v="22"/>
    <s v="SUL"/>
  </r>
  <r>
    <x v="22"/>
    <x v="20"/>
    <x v="1"/>
    <n v="5815029143.7903996"/>
    <n v="5815.0290999999997"/>
    <x v="1"/>
    <x v="22"/>
    <s v="SUL"/>
  </r>
  <r>
    <x v="22"/>
    <x v="20"/>
    <x v="2"/>
    <n v="6629061835.5650997"/>
    <n v="6629.0618000000004"/>
    <x v="1"/>
    <x v="22"/>
    <s v="SUL"/>
  </r>
  <r>
    <x v="22"/>
    <x v="20"/>
    <x v="3"/>
    <n v="6992032882.2813997"/>
    <n v="6992.0329000000002"/>
    <x v="1"/>
    <x v="22"/>
    <s v="SUL"/>
  </r>
  <r>
    <x v="22"/>
    <x v="20"/>
    <x v="4"/>
    <n v="7361733275.9779997"/>
    <n v="7361.7332999999999"/>
    <x v="1"/>
    <x v="22"/>
    <s v="SUL"/>
  </r>
  <r>
    <x v="22"/>
    <x v="20"/>
    <x v="5"/>
    <n v="7868048699.8608999"/>
    <n v="7868.0487000000003"/>
    <x v="1"/>
    <x v="22"/>
    <s v="SUL"/>
  </r>
  <r>
    <x v="13"/>
    <x v="20"/>
    <x v="0"/>
    <n v="181581063.85789999"/>
    <n v="181.58109999999999"/>
    <x v="1"/>
    <x v="13"/>
    <s v="CENTRO-OESTE"/>
  </r>
  <r>
    <x v="13"/>
    <x v="20"/>
    <x v="1"/>
    <n v="194810952.14160001"/>
    <n v="194.81100000000001"/>
    <x v="1"/>
    <x v="13"/>
    <s v="CENTRO-OESTE"/>
  </r>
  <r>
    <x v="13"/>
    <x v="20"/>
    <x v="2"/>
    <n v="236494623.7211"/>
    <n v="236.49459999999999"/>
    <x v="1"/>
    <x v="13"/>
    <s v="CENTRO-OESTE"/>
  </r>
  <r>
    <x v="13"/>
    <x v="20"/>
    <x v="3"/>
    <n v="242543779.21039999"/>
    <n v="242.5438"/>
    <x v="1"/>
    <x v="13"/>
    <s v="CENTRO-OESTE"/>
  </r>
  <r>
    <x v="13"/>
    <x v="20"/>
    <x v="4"/>
    <n v="236941617.94620001"/>
    <n v="236.94159999999999"/>
    <x v="1"/>
    <x v="13"/>
    <s v="CENTRO-OESTE"/>
  </r>
  <r>
    <x v="13"/>
    <x v="20"/>
    <x v="5"/>
    <n v="269786743.31279999"/>
    <n v="269.7867"/>
    <x v="1"/>
    <x v="13"/>
    <s v="CENTRO-OESTE"/>
  </r>
  <r>
    <x v="14"/>
    <x v="20"/>
    <x v="0"/>
    <n v="852231305.44780004"/>
    <n v="852.23130000000003"/>
    <x v="1"/>
    <x v="14"/>
    <s v="CENTRO-OESTE"/>
  </r>
  <r>
    <x v="14"/>
    <x v="20"/>
    <x v="1"/>
    <n v="837136271.22870004"/>
    <n v="837.13630000000001"/>
    <x v="1"/>
    <x v="14"/>
    <s v="CENTRO-OESTE"/>
  </r>
  <r>
    <x v="14"/>
    <x v="20"/>
    <x v="2"/>
    <n v="835142964.13619995"/>
    <n v="835.14300000000003"/>
    <x v="1"/>
    <x v="14"/>
    <s v="CENTRO-OESTE"/>
  </r>
  <r>
    <x v="14"/>
    <x v="20"/>
    <x v="3"/>
    <n v="803278597.94200003"/>
    <n v="803.27859999999998"/>
    <x v="1"/>
    <x v="14"/>
    <s v="CENTRO-OESTE"/>
  </r>
  <r>
    <x v="14"/>
    <x v="20"/>
    <x v="4"/>
    <n v="818406634.75750005"/>
    <n v="818.40660000000003"/>
    <x v="1"/>
    <x v="14"/>
    <s v="CENTRO-OESTE"/>
  </r>
  <r>
    <x v="14"/>
    <x v="20"/>
    <x v="5"/>
    <n v="821188845.66069996"/>
    <n v="821.18880000000001"/>
    <x v="1"/>
    <x v="14"/>
    <s v="CENTRO-OESTE"/>
  </r>
  <r>
    <x v="15"/>
    <x v="20"/>
    <x v="0"/>
    <n v="4952191628.9946003"/>
    <n v="4952.1916000000001"/>
    <x v="1"/>
    <x v="15"/>
    <s v="CENTRO-OESTE"/>
  </r>
  <r>
    <x v="15"/>
    <x v="20"/>
    <x v="1"/>
    <n v="5144504106.3277998"/>
    <n v="5144.5041000000001"/>
    <x v="1"/>
    <x v="15"/>
    <s v="CENTRO-OESTE"/>
  </r>
  <r>
    <x v="15"/>
    <x v="20"/>
    <x v="2"/>
    <n v="5643797905.8556995"/>
    <n v="5643.7978999999996"/>
    <x v="1"/>
    <x v="15"/>
    <s v="CENTRO-OESTE"/>
  </r>
  <r>
    <x v="15"/>
    <x v="20"/>
    <x v="3"/>
    <n v="5439189681.9535999"/>
    <n v="5439.1896999999999"/>
    <x v="1"/>
    <x v="15"/>
    <s v="CENTRO-OESTE"/>
  </r>
  <r>
    <x v="15"/>
    <x v="20"/>
    <x v="4"/>
    <n v="5439285822.7421999"/>
    <n v="5439.2857999999997"/>
    <x v="1"/>
    <x v="15"/>
    <s v="CENTRO-OESTE"/>
  </r>
  <r>
    <x v="15"/>
    <x v="20"/>
    <x v="5"/>
    <n v="5713284783.2869997"/>
    <n v="5713.2848000000004"/>
    <x v="1"/>
    <x v="15"/>
    <s v="CENTRO-OESTE"/>
  </r>
  <r>
    <x v="27"/>
    <x v="20"/>
    <x v="0"/>
    <n v="20024846.5984"/>
    <n v="20.024799999999999"/>
    <x v="1"/>
    <x v="27"/>
    <s v="CENTRO-OESTE"/>
  </r>
  <r>
    <x v="27"/>
    <x v="20"/>
    <x v="1"/>
    <n v="21985556.885499999"/>
    <n v="21.985600000000002"/>
    <x v="1"/>
    <x v="27"/>
    <s v="CENTRO-OESTE"/>
  </r>
  <r>
    <x v="16"/>
    <x v="20"/>
    <x v="0"/>
    <n v="50133722798.858803"/>
    <n v="50133.722800000003"/>
    <x v="1"/>
    <x v="16"/>
    <s v="BRASIL"/>
  </r>
  <r>
    <x v="16"/>
    <x v="20"/>
    <x v="1"/>
    <n v="49669119722.4291"/>
    <n v="49669.119700000003"/>
    <x v="1"/>
    <x v="16"/>
    <s v="BRASIL"/>
  </r>
  <r>
    <x v="16"/>
    <x v="20"/>
    <x v="2"/>
    <n v="51066771457.988503"/>
    <n v="51066.771500000003"/>
    <x v="1"/>
    <x v="16"/>
    <s v="BRASIL"/>
  </r>
  <r>
    <x v="16"/>
    <x v="20"/>
    <x v="3"/>
    <n v="51123097755.075203"/>
    <n v="51123.097800000003"/>
    <x v="1"/>
    <x v="16"/>
    <s v="BRASIL"/>
  </r>
  <r>
    <x v="16"/>
    <x v="20"/>
    <x v="4"/>
    <n v="55816157954.776703"/>
    <n v="55816.158000000003"/>
    <x v="1"/>
    <x v="16"/>
    <s v="BRASIL"/>
  </r>
  <r>
    <x v="16"/>
    <x v="20"/>
    <x v="5"/>
    <n v="62009447009.567703"/>
    <n v="62009.447"/>
    <x v="1"/>
    <x v="16"/>
    <s v="BRASIL"/>
  </r>
  <r>
    <x v="0"/>
    <x v="21"/>
    <x v="0"/>
    <n v="29229553.7645"/>
    <n v="29.229600000000001"/>
    <x v="1"/>
    <x v="0"/>
    <s v="NORTE"/>
  </r>
  <r>
    <x v="0"/>
    <x v="21"/>
    <x v="1"/>
    <n v="40090722.948799998"/>
    <n v="40.090699999999998"/>
    <x v="1"/>
    <x v="0"/>
    <s v="NORTE"/>
  </r>
  <r>
    <x v="0"/>
    <x v="21"/>
    <x v="2"/>
    <n v="58149994.270900004"/>
    <n v="58.15"/>
    <x v="1"/>
    <x v="0"/>
    <s v="NORTE"/>
  </r>
  <r>
    <x v="0"/>
    <x v="21"/>
    <x v="3"/>
    <n v="63605710.927000001"/>
    <n v="63.605699999999999"/>
    <x v="1"/>
    <x v="0"/>
    <s v="NORTE"/>
  </r>
  <r>
    <x v="0"/>
    <x v="21"/>
    <x v="4"/>
    <n v="71463195.1998"/>
    <n v="71.463200000000001"/>
    <x v="1"/>
    <x v="0"/>
    <s v="NORTE"/>
  </r>
  <r>
    <x v="0"/>
    <x v="21"/>
    <x v="5"/>
    <n v="91151092.242699996"/>
    <n v="91.1511"/>
    <x v="1"/>
    <x v="0"/>
    <s v="NORTE"/>
  </r>
  <r>
    <x v="1"/>
    <x v="21"/>
    <x v="0"/>
    <n v="26592048.9531"/>
    <n v="26.591999999999999"/>
    <x v="1"/>
    <x v="1"/>
    <s v="NORTE"/>
  </r>
  <r>
    <x v="1"/>
    <x v="21"/>
    <x v="1"/>
    <n v="13025874.086100001"/>
    <n v="13.0259"/>
    <x v="1"/>
    <x v="1"/>
    <s v="NORTE"/>
  </r>
  <r>
    <x v="1"/>
    <x v="21"/>
    <x v="2"/>
    <n v="16204067.3543"/>
    <n v="16.2041"/>
    <x v="1"/>
    <x v="1"/>
    <s v="NORTE"/>
  </r>
  <r>
    <x v="1"/>
    <x v="21"/>
    <x v="3"/>
    <n v="7343960.6316999998"/>
    <n v="7.3440000000000003"/>
    <x v="1"/>
    <x v="1"/>
    <s v="NORTE"/>
  </r>
  <r>
    <x v="1"/>
    <x v="21"/>
    <x v="4"/>
    <n v="27799758.620999999"/>
    <n v="27.799800000000001"/>
    <x v="1"/>
    <x v="1"/>
    <s v="NORTE"/>
  </r>
  <r>
    <x v="1"/>
    <x v="21"/>
    <x v="5"/>
    <n v="38701413.897100002"/>
    <n v="38.7014"/>
    <x v="1"/>
    <x v="1"/>
    <s v="NORTE"/>
  </r>
  <r>
    <x v="23"/>
    <x v="21"/>
    <x v="0"/>
    <n v="265013224.2331"/>
    <n v="265.01319999999998"/>
    <x v="1"/>
    <x v="23"/>
    <s v="NORTE"/>
  </r>
  <r>
    <x v="23"/>
    <x v="21"/>
    <x v="1"/>
    <n v="264527786.766"/>
    <n v="264.52780000000001"/>
    <x v="1"/>
    <x v="23"/>
    <s v="NORTE"/>
  </r>
  <r>
    <x v="23"/>
    <x v="21"/>
    <x v="2"/>
    <n v="343776024.27939999"/>
    <n v="343.77600000000001"/>
    <x v="1"/>
    <x v="23"/>
    <s v="NORTE"/>
  </r>
  <r>
    <x v="23"/>
    <x v="21"/>
    <x v="3"/>
    <n v="304190582.76160002"/>
    <n v="304.19060000000002"/>
    <x v="1"/>
    <x v="23"/>
    <s v="NORTE"/>
  </r>
  <r>
    <x v="23"/>
    <x v="21"/>
    <x v="4"/>
    <n v="293415491.07990003"/>
    <n v="293.41550000000001"/>
    <x v="1"/>
    <x v="23"/>
    <s v="NORTE"/>
  </r>
  <r>
    <x v="23"/>
    <x v="21"/>
    <x v="5"/>
    <n v="320212881.82639998"/>
    <n v="320.21289999999999"/>
    <x v="1"/>
    <x v="23"/>
    <s v="NORTE"/>
  </r>
  <r>
    <x v="24"/>
    <x v="21"/>
    <x v="0"/>
    <n v="25274220.0482"/>
    <n v="25.2742"/>
    <x v="1"/>
    <x v="24"/>
    <s v="NORTE"/>
  </r>
  <r>
    <x v="24"/>
    <x v="21"/>
    <x v="1"/>
    <n v="30712350.633699998"/>
    <n v="30.712399999999999"/>
    <x v="1"/>
    <x v="24"/>
    <s v="NORTE"/>
  </r>
  <r>
    <x v="24"/>
    <x v="21"/>
    <x v="2"/>
    <n v="35656568.161399998"/>
    <n v="35.656599999999997"/>
    <x v="1"/>
    <x v="24"/>
    <s v="NORTE"/>
  </r>
  <r>
    <x v="24"/>
    <x v="21"/>
    <x v="3"/>
    <n v="33674170.260799997"/>
    <n v="33.674199999999999"/>
    <x v="1"/>
    <x v="24"/>
    <s v="NORTE"/>
  </r>
  <r>
    <x v="24"/>
    <x v="21"/>
    <x v="4"/>
    <n v="39827181.647299998"/>
    <n v="39.827199999999998"/>
    <x v="1"/>
    <x v="24"/>
    <s v="NORTE"/>
  </r>
  <r>
    <x v="24"/>
    <x v="21"/>
    <x v="5"/>
    <n v="50929352.811899997"/>
    <n v="50.929400000000001"/>
    <x v="1"/>
    <x v="24"/>
    <s v="NORTE"/>
  </r>
  <r>
    <x v="17"/>
    <x v="21"/>
    <x v="0"/>
    <n v="119738323.9278"/>
    <n v="119.7383"/>
    <x v="1"/>
    <x v="17"/>
    <s v="NORTE"/>
  </r>
  <r>
    <x v="17"/>
    <x v="21"/>
    <x v="1"/>
    <n v="130565771.0158"/>
    <n v="130.5658"/>
    <x v="1"/>
    <x v="17"/>
    <s v="NORTE"/>
  </r>
  <r>
    <x v="17"/>
    <x v="21"/>
    <x v="2"/>
    <n v="149009948.85420001"/>
    <n v="149.00989999999999"/>
    <x v="1"/>
    <x v="17"/>
    <s v="NORTE"/>
  </r>
  <r>
    <x v="17"/>
    <x v="21"/>
    <x v="3"/>
    <n v="143939095.3673"/>
    <n v="143.9391"/>
    <x v="1"/>
    <x v="17"/>
    <s v="NORTE"/>
  </r>
  <r>
    <x v="17"/>
    <x v="21"/>
    <x v="4"/>
    <n v="151626055.2665"/>
    <n v="151.62610000000001"/>
    <x v="1"/>
    <x v="17"/>
    <s v="NORTE"/>
  </r>
  <r>
    <x v="17"/>
    <x v="21"/>
    <x v="5"/>
    <n v="190482150.36989999"/>
    <n v="190.48220000000001"/>
    <x v="1"/>
    <x v="17"/>
    <s v="NORTE"/>
  </r>
  <r>
    <x v="2"/>
    <x v="21"/>
    <x v="1"/>
    <n v="85135976.395400003"/>
    <n v="85.135999999999996"/>
    <x v="1"/>
    <x v="2"/>
    <s v="NORTE"/>
  </r>
  <r>
    <x v="2"/>
    <x v="21"/>
    <x v="2"/>
    <n v="175701195.4558"/>
    <n v="175.7012"/>
    <x v="1"/>
    <x v="2"/>
    <s v="NORTE"/>
  </r>
  <r>
    <x v="2"/>
    <x v="21"/>
    <x v="3"/>
    <n v="155197494.4779"/>
    <n v="155.19749999999999"/>
    <x v="1"/>
    <x v="2"/>
    <s v="NORTE"/>
  </r>
  <r>
    <x v="2"/>
    <x v="21"/>
    <x v="4"/>
    <n v="201500078.83660001"/>
    <n v="201.5001"/>
    <x v="1"/>
    <x v="2"/>
    <s v="NORTE"/>
  </r>
  <r>
    <x v="2"/>
    <x v="21"/>
    <x v="5"/>
    <n v="268133322.7721"/>
    <n v="268.13330000000002"/>
    <x v="1"/>
    <x v="2"/>
    <s v="NORTE"/>
  </r>
  <r>
    <x v="3"/>
    <x v="21"/>
    <x v="4"/>
    <n v="75284954.877900004"/>
    <n v="75.284999999999997"/>
    <x v="1"/>
    <x v="3"/>
    <s v="NORDESTE"/>
  </r>
  <r>
    <x v="3"/>
    <x v="21"/>
    <x v="5"/>
    <n v="132777420.2089"/>
    <n v="132.7774"/>
    <x v="1"/>
    <x v="3"/>
    <s v="NORDESTE"/>
  </r>
  <r>
    <x v="4"/>
    <x v="21"/>
    <x v="0"/>
    <n v="82447096.227799997"/>
    <n v="82.447100000000006"/>
    <x v="1"/>
    <x v="4"/>
    <s v="NORDESTE"/>
  </r>
  <r>
    <x v="4"/>
    <x v="21"/>
    <x v="1"/>
    <n v="76194101.505799994"/>
    <n v="76.194100000000006"/>
    <x v="1"/>
    <x v="4"/>
    <s v="NORDESTE"/>
  </r>
  <r>
    <x v="4"/>
    <x v="21"/>
    <x v="2"/>
    <n v="79425712.595799997"/>
    <n v="79.425700000000006"/>
    <x v="1"/>
    <x v="4"/>
    <s v="NORDESTE"/>
  </r>
  <r>
    <x v="4"/>
    <x v="21"/>
    <x v="3"/>
    <n v="71948181.361000001"/>
    <n v="71.9482"/>
    <x v="1"/>
    <x v="4"/>
    <s v="NORDESTE"/>
  </r>
  <r>
    <x v="4"/>
    <x v="21"/>
    <x v="4"/>
    <n v="77412045.349099994"/>
    <n v="77.412000000000006"/>
    <x v="1"/>
    <x v="4"/>
    <s v="NORDESTE"/>
  </r>
  <r>
    <x v="4"/>
    <x v="21"/>
    <x v="5"/>
    <n v="90028506.724700004"/>
    <n v="90.028499999999994"/>
    <x v="1"/>
    <x v="4"/>
    <s v="NORDESTE"/>
  </r>
  <r>
    <x v="5"/>
    <x v="21"/>
    <x v="0"/>
    <n v="1001518997.2984999"/>
    <n v="1001.519"/>
    <x v="1"/>
    <x v="5"/>
    <s v="NORDESTE"/>
  </r>
  <r>
    <x v="5"/>
    <x v="21"/>
    <x v="1"/>
    <n v="1025147140.2684"/>
    <n v="1025.1470999999999"/>
    <x v="1"/>
    <x v="5"/>
    <s v="NORDESTE"/>
  </r>
  <r>
    <x v="5"/>
    <x v="21"/>
    <x v="2"/>
    <n v="1016386257.5581"/>
    <n v="1016.3863"/>
    <x v="1"/>
    <x v="5"/>
    <s v="NORDESTE"/>
  </r>
  <r>
    <x v="5"/>
    <x v="21"/>
    <x v="3"/>
    <n v="909494118.91349995"/>
    <n v="909.4941"/>
    <x v="1"/>
    <x v="5"/>
    <s v="NORDESTE"/>
  </r>
  <r>
    <x v="5"/>
    <x v="21"/>
    <x v="4"/>
    <n v="902823396.15649998"/>
    <n v="902.82339999999999"/>
    <x v="1"/>
    <x v="5"/>
    <s v="NORDESTE"/>
  </r>
  <r>
    <x v="5"/>
    <x v="21"/>
    <x v="5"/>
    <n v="979620187.55509996"/>
    <n v="979.62019999999995"/>
    <x v="1"/>
    <x v="5"/>
    <s v="NORDESTE"/>
  </r>
  <r>
    <x v="6"/>
    <x v="21"/>
    <x v="0"/>
    <n v="170531917.065"/>
    <n v="170.53190000000001"/>
    <x v="1"/>
    <x v="6"/>
    <s v="NORDESTE"/>
  </r>
  <r>
    <x v="6"/>
    <x v="21"/>
    <x v="1"/>
    <n v="155010876.17089999"/>
    <n v="155.01089999999999"/>
    <x v="1"/>
    <x v="6"/>
    <s v="NORDESTE"/>
  </r>
  <r>
    <x v="6"/>
    <x v="21"/>
    <x v="2"/>
    <n v="169637218.78209999"/>
    <n v="169.63720000000001"/>
    <x v="1"/>
    <x v="6"/>
    <s v="NORDESTE"/>
  </r>
  <r>
    <x v="6"/>
    <x v="21"/>
    <x v="3"/>
    <n v="176528336.49309999"/>
    <n v="176.5283"/>
    <x v="1"/>
    <x v="6"/>
    <s v="NORDESTE"/>
  </r>
  <r>
    <x v="6"/>
    <x v="21"/>
    <x v="4"/>
    <n v="182797287.93560001"/>
    <n v="182.79730000000001"/>
    <x v="1"/>
    <x v="6"/>
    <s v="NORDESTE"/>
  </r>
  <r>
    <x v="6"/>
    <x v="21"/>
    <x v="5"/>
    <n v="222441692.50560001"/>
    <n v="222.4417"/>
    <x v="1"/>
    <x v="6"/>
    <s v="NORDESTE"/>
  </r>
  <r>
    <x v="7"/>
    <x v="21"/>
    <x v="0"/>
    <n v="164394015.33360001"/>
    <n v="164.39400000000001"/>
    <x v="1"/>
    <x v="7"/>
    <s v="NORDESTE"/>
  </r>
  <r>
    <x v="7"/>
    <x v="21"/>
    <x v="1"/>
    <n v="141747007.4321"/>
    <n v="141.74700000000001"/>
    <x v="1"/>
    <x v="7"/>
    <s v="NORDESTE"/>
  </r>
  <r>
    <x v="7"/>
    <x v="21"/>
    <x v="2"/>
    <n v="167713829.2766"/>
    <n v="167.71379999999999"/>
    <x v="1"/>
    <x v="7"/>
    <s v="NORDESTE"/>
  </r>
  <r>
    <x v="7"/>
    <x v="21"/>
    <x v="3"/>
    <n v="177593536.1877"/>
    <n v="177.59350000000001"/>
    <x v="1"/>
    <x v="7"/>
    <s v="NORDESTE"/>
  </r>
  <r>
    <x v="7"/>
    <x v="21"/>
    <x v="4"/>
    <n v="198152377.84110001"/>
    <n v="198.1524"/>
    <x v="1"/>
    <x v="7"/>
    <s v="NORDESTE"/>
  </r>
  <r>
    <x v="7"/>
    <x v="21"/>
    <x v="5"/>
    <n v="231112342.45379999"/>
    <n v="231.1123"/>
    <x v="1"/>
    <x v="7"/>
    <s v="NORDESTE"/>
  </r>
  <r>
    <x v="18"/>
    <x v="21"/>
    <x v="0"/>
    <n v="930116067.08239996"/>
    <n v="930.11609999999996"/>
    <x v="1"/>
    <x v="18"/>
    <s v="NORDESTE"/>
  </r>
  <r>
    <x v="18"/>
    <x v="21"/>
    <x v="1"/>
    <n v="956543451.38619995"/>
    <n v="956.54349999999999"/>
    <x v="1"/>
    <x v="18"/>
    <s v="NORDESTE"/>
  </r>
  <r>
    <x v="18"/>
    <x v="21"/>
    <x v="2"/>
    <n v="987334117.54209995"/>
    <n v="987.33410000000003"/>
    <x v="1"/>
    <x v="18"/>
    <s v="NORDESTE"/>
  </r>
  <r>
    <x v="18"/>
    <x v="21"/>
    <x v="3"/>
    <n v="1012130603.5437"/>
    <n v="1012.1306"/>
    <x v="1"/>
    <x v="18"/>
    <s v="NORDESTE"/>
  </r>
  <r>
    <x v="18"/>
    <x v="21"/>
    <x v="4"/>
    <n v="1187075360.3868999"/>
    <n v="1187.0753999999999"/>
    <x v="1"/>
    <x v="18"/>
    <s v="NORDESTE"/>
  </r>
  <r>
    <x v="18"/>
    <x v="21"/>
    <x v="5"/>
    <n v="1345292544.6803"/>
    <n v="1345.2925"/>
    <x v="1"/>
    <x v="18"/>
    <s v="NORDESTE"/>
  </r>
  <r>
    <x v="8"/>
    <x v="21"/>
    <x v="0"/>
    <n v="120704603.0209"/>
    <n v="120.7046"/>
    <x v="1"/>
    <x v="8"/>
    <s v="NORDESTE"/>
  </r>
  <r>
    <x v="8"/>
    <x v="21"/>
    <x v="1"/>
    <n v="105492029.6559"/>
    <n v="105.492"/>
    <x v="1"/>
    <x v="8"/>
    <s v="NORDESTE"/>
  </r>
  <r>
    <x v="8"/>
    <x v="21"/>
    <x v="2"/>
    <n v="114663132.9162"/>
    <n v="114.6631"/>
    <x v="1"/>
    <x v="8"/>
    <s v="NORDESTE"/>
  </r>
  <r>
    <x v="8"/>
    <x v="21"/>
    <x v="3"/>
    <n v="94873678.582699999"/>
    <n v="94.873699999999999"/>
    <x v="1"/>
    <x v="8"/>
    <s v="NORDESTE"/>
  </r>
  <r>
    <x v="8"/>
    <x v="21"/>
    <x v="4"/>
    <n v="106701410.94140001"/>
    <n v="106.70140000000001"/>
    <x v="1"/>
    <x v="8"/>
    <s v="NORDESTE"/>
  </r>
  <r>
    <x v="8"/>
    <x v="21"/>
    <x v="5"/>
    <n v="129490193.05760001"/>
    <n v="129.49019999999999"/>
    <x v="1"/>
    <x v="8"/>
    <s v="NORDESTE"/>
  </r>
  <r>
    <x v="19"/>
    <x v="21"/>
    <x v="0"/>
    <n v="82934309.321500003"/>
    <n v="82.934299999999993"/>
    <x v="1"/>
    <x v="19"/>
    <s v="NORDESTE"/>
  </r>
  <r>
    <x v="19"/>
    <x v="21"/>
    <x v="1"/>
    <n v="89904496.775399998"/>
    <n v="89.904499999999999"/>
    <x v="1"/>
    <x v="19"/>
    <s v="NORDESTE"/>
  </r>
  <r>
    <x v="19"/>
    <x v="21"/>
    <x v="2"/>
    <n v="103227282.0255"/>
    <n v="103.2273"/>
    <x v="1"/>
    <x v="19"/>
    <s v="NORDESTE"/>
  </r>
  <r>
    <x v="19"/>
    <x v="21"/>
    <x v="3"/>
    <n v="101763288.9779"/>
    <n v="101.7633"/>
    <x v="1"/>
    <x v="19"/>
    <s v="NORDESTE"/>
  </r>
  <r>
    <x v="19"/>
    <x v="21"/>
    <x v="4"/>
    <n v="118189386.9216"/>
    <n v="118.18940000000001"/>
    <x v="1"/>
    <x v="19"/>
    <s v="NORDESTE"/>
  </r>
  <r>
    <x v="19"/>
    <x v="21"/>
    <x v="5"/>
    <n v="162375167.3238"/>
    <n v="162.37520000000001"/>
    <x v="1"/>
    <x v="19"/>
    <s v="NORDESTE"/>
  </r>
  <r>
    <x v="9"/>
    <x v="21"/>
    <x v="0"/>
    <n v="218570083.13859999"/>
    <n v="218.5701"/>
    <x v="1"/>
    <x v="9"/>
    <s v="NORDESTE"/>
  </r>
  <r>
    <x v="9"/>
    <x v="21"/>
    <x v="1"/>
    <n v="201649994.3037"/>
    <n v="201.65"/>
    <x v="1"/>
    <x v="9"/>
    <s v="NORDESTE"/>
  </r>
  <r>
    <x v="9"/>
    <x v="21"/>
    <x v="2"/>
    <n v="280932142.52990001"/>
    <n v="280.93209999999999"/>
    <x v="1"/>
    <x v="9"/>
    <s v="NORDESTE"/>
  </r>
  <r>
    <x v="9"/>
    <x v="21"/>
    <x v="3"/>
    <n v="343649682.40700001"/>
    <n v="343.6497"/>
    <x v="1"/>
    <x v="9"/>
    <s v="NORDESTE"/>
  </r>
  <r>
    <x v="9"/>
    <x v="21"/>
    <x v="4"/>
    <n v="385489023.61309999"/>
    <n v="385.48899999999998"/>
    <x v="1"/>
    <x v="9"/>
    <s v="NORDESTE"/>
  </r>
  <r>
    <x v="9"/>
    <x v="21"/>
    <x v="5"/>
    <n v="475894394.26679999"/>
    <n v="475.89440000000002"/>
    <x v="1"/>
    <x v="9"/>
    <s v="NORDESTE"/>
  </r>
  <r>
    <x v="10"/>
    <x v="21"/>
    <x v="0"/>
    <n v="1562119231.4662001"/>
    <n v="1562.1192000000001"/>
    <x v="1"/>
    <x v="10"/>
    <s v="SUDESTE"/>
  </r>
  <r>
    <x v="10"/>
    <x v="21"/>
    <x v="1"/>
    <n v="1620988990.5675001"/>
    <n v="1620.989"/>
    <x v="1"/>
    <x v="10"/>
    <s v="SUDESTE"/>
  </r>
  <r>
    <x v="10"/>
    <x v="21"/>
    <x v="2"/>
    <n v="1694060266.6110001"/>
    <n v="1694.0603000000001"/>
    <x v="1"/>
    <x v="10"/>
    <s v="SUDESTE"/>
  </r>
  <r>
    <x v="10"/>
    <x v="21"/>
    <x v="3"/>
    <n v="1577513942.4467001"/>
    <n v="1577.5138999999999"/>
    <x v="1"/>
    <x v="10"/>
    <s v="SUDESTE"/>
  </r>
  <r>
    <x v="10"/>
    <x v="21"/>
    <x v="4"/>
    <n v="1700981532.8243999"/>
    <n v="1700.9815000000001"/>
    <x v="1"/>
    <x v="10"/>
    <s v="SUDESTE"/>
  </r>
  <r>
    <x v="10"/>
    <x v="21"/>
    <x v="5"/>
    <n v="2137028454.4649999"/>
    <n v="2137.0284999999999"/>
    <x v="1"/>
    <x v="10"/>
    <s v="SUDESTE"/>
  </r>
  <r>
    <x v="20"/>
    <x v="21"/>
    <x v="0"/>
    <n v="1334410446.3634"/>
    <n v="1334.4104"/>
    <x v="1"/>
    <x v="20"/>
    <s v="SUDESTE"/>
  </r>
  <r>
    <x v="20"/>
    <x v="21"/>
    <x v="1"/>
    <n v="1425409355.5039999"/>
    <n v="1425.4094"/>
    <x v="1"/>
    <x v="20"/>
    <s v="SUDESTE"/>
  </r>
  <r>
    <x v="20"/>
    <x v="21"/>
    <x v="2"/>
    <n v="1541904121.6638999"/>
    <n v="1541.9041"/>
    <x v="1"/>
    <x v="20"/>
    <s v="SUDESTE"/>
  </r>
  <r>
    <x v="20"/>
    <x v="21"/>
    <x v="3"/>
    <n v="1446198106.9179001"/>
    <n v="1446.1981000000001"/>
    <x v="1"/>
    <x v="20"/>
    <s v="SUDESTE"/>
  </r>
  <r>
    <x v="20"/>
    <x v="21"/>
    <x v="4"/>
    <n v="1602278363.8900001"/>
    <n v="1602.2783999999999"/>
    <x v="1"/>
    <x v="20"/>
    <s v="SUDESTE"/>
  </r>
  <r>
    <x v="20"/>
    <x v="21"/>
    <x v="5"/>
    <n v="1994930632.306"/>
    <n v="1994.9305999999999"/>
    <x v="1"/>
    <x v="20"/>
    <s v="SUDESTE"/>
  </r>
  <r>
    <x v="26"/>
    <x v="21"/>
    <x v="0"/>
    <n v="53249247.251999997"/>
    <n v="53.249200000000002"/>
    <x v="1"/>
    <x v="26"/>
    <s v="SUDESTE"/>
  </r>
  <r>
    <x v="26"/>
    <x v="21"/>
    <x v="1"/>
    <n v="59323472.913800001"/>
    <n v="59.323500000000003"/>
    <x v="1"/>
    <x v="26"/>
    <s v="SUDESTE"/>
  </r>
  <r>
    <x v="26"/>
    <x v="21"/>
    <x v="2"/>
    <n v="18663947.267999999"/>
    <n v="18.663900000000002"/>
    <x v="1"/>
    <x v="26"/>
    <s v="SUDESTE"/>
  </r>
  <r>
    <x v="26"/>
    <x v="21"/>
    <x v="3"/>
    <n v="18755968.407900002"/>
    <n v="18.756"/>
    <x v="1"/>
    <x v="26"/>
    <s v="SUDESTE"/>
  </r>
  <r>
    <x v="26"/>
    <x v="21"/>
    <x v="4"/>
    <n v="27068317.639600001"/>
    <n v="27.068300000000001"/>
    <x v="1"/>
    <x v="26"/>
    <s v="SUDESTE"/>
  </r>
  <r>
    <x v="26"/>
    <x v="21"/>
    <x v="5"/>
    <n v="32758839.576299999"/>
    <n v="32.758800000000001"/>
    <x v="1"/>
    <x v="26"/>
    <s v="SUDESTE"/>
  </r>
  <r>
    <x v="11"/>
    <x v="21"/>
    <x v="0"/>
    <n v="3930476781.4963002"/>
    <n v="3930.4767999999999"/>
    <x v="1"/>
    <x v="11"/>
    <s v="SUDESTE"/>
  </r>
  <r>
    <x v="11"/>
    <x v="21"/>
    <x v="1"/>
    <n v="4303113081.5565996"/>
    <n v="4303.1130999999996"/>
    <x v="1"/>
    <x v="11"/>
    <s v="SUDESTE"/>
  </r>
  <r>
    <x v="11"/>
    <x v="21"/>
    <x v="2"/>
    <n v="4812863643.3758001"/>
    <n v="4812.8635999999997"/>
    <x v="1"/>
    <x v="11"/>
    <s v="SUDESTE"/>
  </r>
  <r>
    <x v="11"/>
    <x v="21"/>
    <x v="3"/>
    <n v="4513680981.3322001"/>
    <n v="4513.6809999999996"/>
    <x v="1"/>
    <x v="11"/>
    <s v="SUDESTE"/>
  </r>
  <r>
    <x v="11"/>
    <x v="21"/>
    <x v="4"/>
    <n v="5001429484.7966995"/>
    <n v="5001.4295000000002"/>
    <x v="1"/>
    <x v="11"/>
    <s v="SUDESTE"/>
  </r>
  <r>
    <x v="11"/>
    <x v="21"/>
    <x v="5"/>
    <n v="6292875267.8536997"/>
    <n v="6292.8752999999997"/>
    <x v="1"/>
    <x v="11"/>
    <s v="SUDESTE"/>
  </r>
  <r>
    <x v="12"/>
    <x v="21"/>
    <x v="0"/>
    <n v="1196120076.8492999"/>
    <n v="1196.1201000000001"/>
    <x v="1"/>
    <x v="12"/>
    <s v="SUL"/>
  </r>
  <r>
    <x v="12"/>
    <x v="21"/>
    <x v="1"/>
    <n v="1352519592.2464001"/>
    <n v="1352.5196000000001"/>
    <x v="1"/>
    <x v="12"/>
    <s v="SUL"/>
  </r>
  <r>
    <x v="12"/>
    <x v="21"/>
    <x v="2"/>
    <n v="1471038699.54"/>
    <n v="1471.0387000000001"/>
    <x v="1"/>
    <x v="12"/>
    <s v="SUL"/>
  </r>
  <r>
    <x v="12"/>
    <x v="21"/>
    <x v="3"/>
    <n v="1480814619.6589999"/>
    <n v="1480.8145999999999"/>
    <x v="1"/>
    <x v="12"/>
    <s v="SUL"/>
  </r>
  <r>
    <x v="12"/>
    <x v="21"/>
    <x v="4"/>
    <n v="1725272167.0838001"/>
    <n v="1725.2722000000001"/>
    <x v="1"/>
    <x v="12"/>
    <s v="SUL"/>
  </r>
  <r>
    <x v="12"/>
    <x v="21"/>
    <x v="5"/>
    <n v="2168211096.1855001"/>
    <n v="2168.2111"/>
    <x v="1"/>
    <x v="12"/>
    <s v="SUL"/>
  </r>
  <r>
    <x v="21"/>
    <x v="21"/>
    <x v="0"/>
    <n v="787268614.19389999"/>
    <n v="787.26859999999999"/>
    <x v="1"/>
    <x v="21"/>
    <s v="SUL"/>
  </r>
  <r>
    <x v="21"/>
    <x v="21"/>
    <x v="1"/>
    <n v="765929434.4483"/>
    <n v="765.92939999999999"/>
    <x v="1"/>
    <x v="21"/>
    <s v="SUL"/>
  </r>
  <r>
    <x v="21"/>
    <x v="21"/>
    <x v="2"/>
    <n v="912953603.3075"/>
    <n v="912.95360000000005"/>
    <x v="1"/>
    <x v="21"/>
    <s v="SUL"/>
  </r>
  <r>
    <x v="21"/>
    <x v="21"/>
    <x v="3"/>
    <n v="852894529.14450002"/>
    <n v="852.89449999999999"/>
    <x v="1"/>
    <x v="21"/>
    <s v="SUL"/>
  </r>
  <r>
    <x v="21"/>
    <x v="21"/>
    <x v="4"/>
    <n v="1214281812.1787"/>
    <n v="1214.2818"/>
    <x v="1"/>
    <x v="21"/>
    <s v="SUL"/>
  </r>
  <r>
    <x v="21"/>
    <x v="21"/>
    <x v="5"/>
    <n v="1487899142.9108"/>
    <n v="1487.8991000000001"/>
    <x v="1"/>
    <x v="21"/>
    <s v="SUL"/>
  </r>
  <r>
    <x v="22"/>
    <x v="21"/>
    <x v="0"/>
    <n v="1276019442.7822001"/>
    <n v="1276.0193999999999"/>
    <x v="1"/>
    <x v="22"/>
    <s v="SUL"/>
  </r>
  <r>
    <x v="22"/>
    <x v="21"/>
    <x v="1"/>
    <n v="1196364251.2769001"/>
    <n v="1196.3643"/>
    <x v="1"/>
    <x v="22"/>
    <s v="SUL"/>
  </r>
  <r>
    <x v="22"/>
    <x v="21"/>
    <x v="2"/>
    <n v="1310286162.2572999"/>
    <n v="1310.2862"/>
    <x v="1"/>
    <x v="22"/>
    <s v="SUL"/>
  </r>
  <r>
    <x v="22"/>
    <x v="21"/>
    <x v="3"/>
    <n v="1247300905.5014999"/>
    <n v="1247.3009"/>
    <x v="1"/>
    <x v="22"/>
    <s v="SUL"/>
  </r>
  <r>
    <x v="22"/>
    <x v="21"/>
    <x v="4"/>
    <n v="1523525156.3340001"/>
    <n v="1523.5252"/>
    <x v="1"/>
    <x v="22"/>
    <s v="SUL"/>
  </r>
  <r>
    <x v="22"/>
    <x v="21"/>
    <x v="5"/>
    <n v="1992699377.9052999"/>
    <n v="1992.6994"/>
    <x v="1"/>
    <x v="22"/>
    <s v="SUL"/>
  </r>
  <r>
    <x v="13"/>
    <x v="21"/>
    <x v="0"/>
    <n v="162153074.75999999"/>
    <n v="162.15309999999999"/>
    <x v="1"/>
    <x v="13"/>
    <s v="CENTRO-OESTE"/>
  </r>
  <r>
    <x v="13"/>
    <x v="21"/>
    <x v="1"/>
    <n v="174459930.27520001"/>
    <n v="174.4599"/>
    <x v="1"/>
    <x v="13"/>
    <s v="CENTRO-OESTE"/>
  </r>
  <r>
    <x v="13"/>
    <x v="21"/>
    <x v="2"/>
    <n v="231629548.22150001"/>
    <n v="231.62950000000001"/>
    <x v="1"/>
    <x v="13"/>
    <s v="CENTRO-OESTE"/>
  </r>
  <r>
    <x v="13"/>
    <x v="21"/>
    <x v="3"/>
    <n v="277368668.80989999"/>
    <n v="277.36869999999999"/>
    <x v="1"/>
    <x v="13"/>
    <s v="CENTRO-OESTE"/>
  </r>
  <r>
    <x v="13"/>
    <x v="21"/>
    <x v="4"/>
    <n v="314103403.34619999"/>
    <n v="314.10340000000002"/>
    <x v="1"/>
    <x v="13"/>
    <s v="CENTRO-OESTE"/>
  </r>
  <r>
    <x v="13"/>
    <x v="21"/>
    <x v="5"/>
    <n v="379672879.56440002"/>
    <n v="379.67290000000003"/>
    <x v="1"/>
    <x v="13"/>
    <s v="CENTRO-OESTE"/>
  </r>
  <r>
    <x v="14"/>
    <x v="21"/>
    <x v="0"/>
    <n v="927143750.21280003"/>
    <n v="927.14380000000006"/>
    <x v="1"/>
    <x v="14"/>
    <s v="CENTRO-OESTE"/>
  </r>
  <r>
    <x v="14"/>
    <x v="21"/>
    <x v="1"/>
    <n v="964038134.41470003"/>
    <n v="964.03809999999999"/>
    <x v="1"/>
    <x v="14"/>
    <s v="CENTRO-OESTE"/>
  </r>
  <r>
    <x v="14"/>
    <x v="21"/>
    <x v="2"/>
    <n v="1086810078.2978001"/>
    <n v="1086.8100999999999"/>
    <x v="1"/>
    <x v="14"/>
    <s v="CENTRO-OESTE"/>
  </r>
  <r>
    <x v="14"/>
    <x v="21"/>
    <x v="3"/>
    <n v="1009854718.7262"/>
    <n v="1009.8547"/>
    <x v="1"/>
    <x v="14"/>
    <s v="CENTRO-OESTE"/>
  </r>
  <r>
    <x v="14"/>
    <x v="21"/>
    <x v="4"/>
    <n v="1067813347.5836999"/>
    <n v="1067.8133"/>
    <x v="1"/>
    <x v="14"/>
    <s v="CENTRO-OESTE"/>
  </r>
  <r>
    <x v="14"/>
    <x v="21"/>
    <x v="5"/>
    <n v="1401342543.0248001"/>
    <n v="1401.3425"/>
    <x v="1"/>
    <x v="14"/>
    <s v="CENTRO-OESTE"/>
  </r>
  <r>
    <x v="15"/>
    <x v="21"/>
    <x v="0"/>
    <n v="887909958.76619995"/>
    <n v="887.91"/>
    <x v="1"/>
    <x v="15"/>
    <s v="CENTRO-OESTE"/>
  </r>
  <r>
    <x v="15"/>
    <x v="21"/>
    <x v="1"/>
    <n v="1012833254.4132"/>
    <n v="1012.8333"/>
    <x v="1"/>
    <x v="15"/>
    <s v="CENTRO-OESTE"/>
  </r>
  <r>
    <x v="15"/>
    <x v="21"/>
    <x v="2"/>
    <n v="1028050509.8178"/>
    <n v="1028.0505000000001"/>
    <x v="1"/>
    <x v="15"/>
    <s v="CENTRO-OESTE"/>
  </r>
  <r>
    <x v="15"/>
    <x v="21"/>
    <x v="3"/>
    <n v="1016691069.4942"/>
    <n v="1016.6911"/>
    <x v="1"/>
    <x v="15"/>
    <s v="CENTRO-OESTE"/>
  </r>
  <r>
    <x v="15"/>
    <x v="21"/>
    <x v="4"/>
    <n v="1039919192.6906"/>
    <n v="1039.9192"/>
    <x v="1"/>
    <x v="15"/>
    <s v="CENTRO-OESTE"/>
  </r>
  <r>
    <x v="15"/>
    <x v="21"/>
    <x v="5"/>
    <n v="1372742117.0483"/>
    <n v="1372.7420999999999"/>
    <x v="1"/>
    <x v="15"/>
    <s v="CENTRO-OESTE"/>
  </r>
  <r>
    <x v="27"/>
    <x v="21"/>
    <x v="0"/>
    <n v="77329468.435699999"/>
    <n v="77.329499999999996"/>
    <x v="1"/>
    <x v="27"/>
    <s v="CENTRO-OESTE"/>
  </r>
  <r>
    <x v="27"/>
    <x v="21"/>
    <x v="1"/>
    <n v="60631588.1875"/>
    <n v="60.631599999999999"/>
    <x v="1"/>
    <x v="27"/>
    <s v="CENTRO-OESTE"/>
  </r>
  <r>
    <x v="27"/>
    <x v="21"/>
    <x v="2"/>
    <n v="61054953.357799999"/>
    <n v="61.055"/>
    <x v="1"/>
    <x v="27"/>
    <s v="CENTRO-OESTE"/>
  </r>
  <r>
    <x v="27"/>
    <x v="21"/>
    <x v="3"/>
    <n v="56651657.868100002"/>
    <n v="56.651699999999998"/>
    <x v="1"/>
    <x v="27"/>
    <s v="CENTRO-OESTE"/>
  </r>
  <r>
    <x v="27"/>
    <x v="21"/>
    <x v="4"/>
    <n v="66672160.903099999"/>
    <n v="66.672200000000004"/>
    <x v="1"/>
    <x v="27"/>
    <s v="CENTRO-OESTE"/>
  </r>
  <r>
    <x v="27"/>
    <x v="21"/>
    <x v="5"/>
    <n v="85731882.145899996"/>
    <n v="85.731899999999996"/>
    <x v="1"/>
    <x v="27"/>
    <s v="CENTRO-OESTE"/>
  </r>
  <r>
    <x v="16"/>
    <x v="21"/>
    <x v="0"/>
    <n v="17180120116.155499"/>
    <n v="17180.1201"/>
    <x v="1"/>
    <x v="16"/>
    <s v="BRASIL"/>
  </r>
  <r>
    <x v="16"/>
    <x v="21"/>
    <x v="1"/>
    <n v="17399148925.730801"/>
    <n v="17399.1489"/>
    <x v="1"/>
    <x v="16"/>
    <s v="BRASIL"/>
  </r>
  <r>
    <x v="16"/>
    <x v="21"/>
    <x v="2"/>
    <n v="19107730177.3078"/>
    <n v="19107.730200000002"/>
    <x v="1"/>
    <x v="16"/>
    <s v="BRASIL"/>
  </r>
  <r>
    <x v="16"/>
    <x v="21"/>
    <x v="3"/>
    <n v="17905912041.014301"/>
    <n v="17905.912"/>
    <x v="1"/>
    <x v="16"/>
    <s v="BRASIL"/>
  </r>
  <r>
    <x v="16"/>
    <x v="21"/>
    <x v="4"/>
    <n v="19615049677.4907"/>
    <n v="19615.0497"/>
    <x v="1"/>
    <x v="16"/>
    <s v="BRASIL"/>
  </r>
  <r>
    <x v="16"/>
    <x v="21"/>
    <x v="5"/>
    <n v="23991076624.621101"/>
    <n v="23991.0766"/>
    <x v="1"/>
    <x v="16"/>
    <s v="BRASIL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MAPA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>
  <location ref="B4:C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/>
    <pivotField numFmtId="164" showAll="0"/>
    <pivotField dataField="1" numFmtId="16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3"/>
  </dataFields>
  <formats count="11">
    <format dxfId="16">
      <pivotArea outline="0" collapsedLevelsAreSubtotals="1" fieldPosition="0"/>
    </format>
    <format dxfId="15">
      <pivotArea type="all" dataOnly="0" outline="0" fieldPosition="0"/>
    </format>
    <format dxfId="14">
      <pivotArea outline="0" collapsedLevelsAreSubtotals="1" fieldPosition="0"/>
    </format>
    <format dxfId="13">
      <pivotArea field="6" type="button" dataOnly="0" labelOnly="1" outline="0" axis="axisRow" fieldPosition="0"/>
    </format>
    <format dxfId="12">
      <pivotArea dataOnly="0" labelOnly="1" fieldPosition="0">
        <references count="1">
          <reference field="6" count="0"/>
        </references>
      </pivotArea>
    </format>
    <format dxfId="11">
      <pivotArea dataOnly="0" labelOnly="1" outline="0" axis="axisValues" fieldPosition="0"/>
    </format>
    <format dxfId="10">
      <pivotArea type="all" dataOnly="0" outline="0" fieldPosition="0"/>
    </format>
    <format dxfId="9">
      <pivotArea outline="0" collapsedLevelsAreSubtotals="1" fieldPosition="0"/>
    </format>
    <format dxfId="8">
      <pivotArea field="6" type="button" dataOnly="0" labelOnly="1" outline="0" axis="axisRow" fieldPosition="0"/>
    </format>
    <format dxfId="7">
      <pivotArea dataOnly="0" labelOnly="1" fieldPosition="0">
        <references count="1">
          <reference field="6" count="0"/>
        </references>
      </pivotArea>
    </format>
    <format dxfId="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RankingUF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 chartFormat="26">
  <location ref="K4:L32" firstHeaderRow="1" firstDataRow="1" firstDataCol="1"/>
  <pivotFields count="9">
    <pivotField axis="axisRow" showAll="0" sortType="ascending">
      <items count="29">
        <item x="1"/>
        <item x="8"/>
        <item x="23"/>
        <item x="25"/>
        <item x="9"/>
        <item x="16"/>
        <item x="5"/>
        <item x="27"/>
        <item x="20"/>
        <item x="15"/>
        <item x="3"/>
        <item x="10"/>
        <item x="13"/>
        <item x="14"/>
        <item x="17"/>
        <item x="7"/>
        <item x="18"/>
        <item x="4"/>
        <item x="12"/>
        <item x="26"/>
        <item x="6"/>
        <item x="0"/>
        <item x="24"/>
        <item x="22"/>
        <item x="21"/>
        <item x="19"/>
        <item x="11"/>
        <item x="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Fields count="1">
    <field x="0"/>
  </rowFields>
  <rowItems count="28">
    <i>
      <x v="3"/>
    </i>
    <i>
      <x v="7"/>
    </i>
    <i>
      <x v="22"/>
    </i>
    <i>
      <x v="20"/>
    </i>
    <i>
      <x v="15"/>
    </i>
    <i>
      <x/>
    </i>
    <i>
      <x v="2"/>
    </i>
    <i>
      <x v="19"/>
    </i>
    <i>
      <x v="25"/>
    </i>
    <i>
      <x v="1"/>
    </i>
    <i>
      <x v="6"/>
    </i>
    <i>
      <x v="16"/>
    </i>
    <i>
      <x v="17"/>
    </i>
    <i>
      <x v="10"/>
    </i>
    <i>
      <x v="8"/>
    </i>
    <i>
      <x v="27"/>
    </i>
    <i>
      <x v="21"/>
    </i>
    <i>
      <x v="14"/>
    </i>
    <i>
      <x v="4"/>
    </i>
    <i>
      <x v="24"/>
    </i>
    <i>
      <x v="12"/>
    </i>
    <i>
      <x v="23"/>
    </i>
    <i>
      <x v="9"/>
    </i>
    <i>
      <x v="11"/>
    </i>
    <i>
      <x v="26"/>
    </i>
    <i>
      <x v="18"/>
    </i>
    <i>
      <x v="13"/>
    </i>
    <i>
      <x v="5"/>
    </i>
  </rowItems>
  <colItems count="1">
    <i/>
  </colItems>
  <dataFields count="1">
    <dataField name="Soma de milhões R$" fld="4" baseField="0" baseItem="0" numFmtId="165"/>
  </dataFields>
  <formats count="2">
    <format dxfId="1">
      <pivotArea dataOnly="0" labelOnly="1" outline="0" axis="axisValues" fieldPosition="0"/>
    </format>
    <format dxfId="0">
      <pivotArea outline="0" collapsedLevelsAreSubtotals="1" fieldPosition="0"/>
    </format>
  </formats>
  <chartFormats count="1">
    <chartFormat chart="23" format="9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name="Produtos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7" indent="0" outline="1" outlineData="1" multipleFieldFilters="0">
  <location ref="W4:W5" firstHeaderRow="1" firstDataRow="1" firstDataCol="0" rowPageCount="1" colPageCount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axis="axisPage" multipleItemSelectionAllowed="1" showAll="0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</pivotField>
    <pivotField multipleItemSelectionAllowed="1"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Items count="1">
    <i/>
  </rowItems>
  <colItems count="1">
    <i/>
  </colItems>
  <pageFields count="1">
    <pageField fld="1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name="serie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 chartFormat="33">
  <location ref="G4:H10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>
      <items count="13">
        <item m="1" x="9"/>
        <item m="1" x="11"/>
        <item m="1" x="6"/>
        <item m="1" x="7"/>
        <item m="1" x="8"/>
        <item m="1" x="10"/>
        <item x="0"/>
        <item x="1"/>
        <item x="2"/>
        <item x="3"/>
        <item x="4"/>
        <item x="5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Fields count="1">
    <field x="2"/>
  </rowFields>
  <rowItems count="6">
    <i>
      <x v="6"/>
    </i>
    <i>
      <x v="7"/>
    </i>
    <i>
      <x v="8"/>
    </i>
    <i>
      <x v="9"/>
    </i>
    <i>
      <x v="10"/>
    </i>
    <i>
      <x v="11"/>
    </i>
  </rowItems>
  <colItems count="1">
    <i/>
  </colItems>
  <dataFields count="1">
    <dataField name="Soma de milhões R$" fld="4" baseField="0" baseItem="0" numFmtId="165"/>
  </dataFields>
  <formats count="2">
    <format dxfId="3">
      <pivotArea dataOnly="0" labelOnly="1" outline="0" axis="axisValues" fieldPosition="0"/>
    </format>
    <format dxfId="2">
      <pivotArea outline="0" collapsedLevelsAreSubtotals="1" fieldPosition="0"/>
    </format>
  </formats>
  <chartFormats count="8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9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3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9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30" format="10">
      <pivotArea type="data" outline="0" fieldPosition="0">
        <references count="2">
          <reference field="4294967294" count="1" selected="0">
            <x v="0"/>
          </reference>
          <reference field="2" count="1" selected="0">
            <x v="9"/>
          </reference>
        </references>
      </pivotArea>
    </chartFormat>
    <chartFormat chart="30" format="11">
      <pivotArea type="data" outline="0" fieldPosition="0">
        <references count="2">
          <reference field="4294967294" count="1" selected="0">
            <x v="0"/>
          </reference>
          <reference field="2" count="1" selected="0">
            <x v="7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name="NOMEUF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>
  <location ref="S4:T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multipleItemSelectionAllowed="1" showAll="0"/>
    <pivotField multipleItemSelectionAllowed="1"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164" showAll="0"/>
    <pivotField dataField="1" numFmtId="16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name="PERCENTBR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>
  <location ref="AH4:AI5" firstHeaderRow="1" firstDataRow="1" firstDataCol="1" rowPageCount="1" colPageCount="1"/>
  <pivotFields count="9">
    <pivotField showAll="0"/>
    <pivotField showAll="0"/>
    <pivotField axis="axisPage" showAll="0">
      <items count="13">
        <item m="1" x="9"/>
        <item m="1" x="11"/>
        <item m="1" x="6"/>
        <item m="1" x="7"/>
        <item m="1" x="8"/>
        <item m="1" x="10"/>
        <item x="0"/>
        <item x="1"/>
        <item x="2"/>
        <item x="3"/>
        <item x="4"/>
        <item x="5"/>
        <item t="default"/>
      </items>
    </pivotField>
    <pivotField numFmtId="164" showAll="0"/>
    <pivotField dataField="1" numFmtId="16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2" item="11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filters count="1">
    <filter fld="6" type="captionEqual" evalOrder="-1" id="2" stringValue1="BRASIL">
      <autoFilter ref="A1">
        <filterColumn colId="0">
          <filters>
            <filter val="BRASIL"/>
          </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name="Anos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>
  <location ref="AA4" firstHeaderRow="0" firstDataRow="0" firstDataCol="0" rowPageCount="1" colPageCount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multipleItemSelectionAllowed="1" showAll="0"/>
    <pivotField axis="axisPage" multipleItemSelectionAllowed="1"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164" showAll="0"/>
    <pivotField numFmtId="164" showAll="0"/>
    <pivotField showAll="0"/>
    <pivotField showAll="0"/>
    <pivotField showAll="0"/>
    <pivotField dragToRow="0" dragToCol="0" dragToPage="0" showAll="0" defaultSubtotal="0"/>
  </pivotFields>
  <pageFields count="1">
    <pageField fld="2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name="TipoProduto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7" indent="0" outline="1" outlineData="1" multipleFieldFilters="0" chartFormat="27">
  <location ref="O4:P7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164" showAll="0"/>
    <pivotField dataField="1" numFmtId="164" showAll="0"/>
    <pivotField axis="axisRow" showAll="0">
      <items count="3">
        <item x="0"/>
        <item x="1"/>
        <item t="default"/>
      </items>
    </pivotField>
    <pivotField showAll="0"/>
    <pivotField showAll="0"/>
    <pivotField dragToRow="0" dragToCol="0" dragToPage="0" showAll="0" defaultSubtotal="0"/>
  </pivotFields>
  <rowFields count="1">
    <field x="5"/>
  </rowFields>
  <rowItems count="3">
    <i>
      <x/>
    </i>
    <i>
      <x v="1"/>
    </i>
    <i t="grand">
      <x/>
    </i>
  </rowItems>
  <colItems count="1">
    <i/>
  </colItems>
  <dataFields count="1">
    <dataField name="Soma de milhões R$2" fld="4" baseField="0" baseItem="0" numFmtId="3"/>
  </dataFields>
  <chartFormats count="6">
    <chartFormat chart="17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25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17" format="26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26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25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26" format="26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name="PERCENTUF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>
  <location ref="AE4:AF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164" showAll="0"/>
    <pivotField dataField="1" numFmtId="16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name="Ranking Produto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 chartFormat="25">
  <location ref="C4:D26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axis="axisRow"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Fields count="1">
    <field x="1"/>
  </rowFields>
  <rowItems count="22">
    <i>
      <x v="13"/>
    </i>
    <i>
      <x v="6"/>
    </i>
    <i>
      <x v="1"/>
    </i>
    <i>
      <x v="21"/>
    </i>
    <i>
      <x v="4"/>
    </i>
    <i>
      <x v="20"/>
    </i>
    <i>
      <x v="9"/>
    </i>
    <i>
      <x v="3"/>
    </i>
    <i>
      <x v="19"/>
    </i>
    <i>
      <x v="2"/>
    </i>
    <i>
      <x v="14"/>
    </i>
    <i>
      <x v="11"/>
    </i>
    <i>
      <x v="16"/>
    </i>
    <i>
      <x/>
    </i>
    <i>
      <x v="18"/>
    </i>
    <i>
      <x v="7"/>
    </i>
    <i>
      <x v="12"/>
    </i>
    <i>
      <x v="10"/>
    </i>
    <i>
      <x v="8"/>
    </i>
    <i>
      <x v="5"/>
    </i>
    <i>
      <x v="15"/>
    </i>
    <i>
      <x v="17"/>
    </i>
  </rowItems>
  <colItems count="1">
    <i/>
  </colItems>
  <dataFields count="1">
    <dataField name="Soma de milhões R$" fld="4" baseField="0" baseItem="0" numFmtId="165"/>
  </dataFields>
  <formats count="2">
    <format dxfId="5">
      <pivotArea dataOnly="0" labelOnly="1" outline="0" axis="axisValues" fieldPosition="0"/>
    </format>
    <format dxfId="4">
      <pivotArea outline="0" collapsedLevelsAreSubtotals="1" fieldPosition="0"/>
    </format>
  </formats>
  <chartFormats count="1">
    <chartFormat chart="22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name="BASEPROD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>
  <location ref="AK4:AL26" firstHeaderRow="1" firstDataRow="1" firstDataCol="1" rowPageCount="1" colPageCount="1"/>
  <pivotFields count="9">
    <pivotField axis="axisPage" showAll="0">
      <items count="29">
        <item x="1"/>
        <item x="8"/>
        <item x="23"/>
        <item x="25"/>
        <item x="9"/>
        <item x="16"/>
        <item x="5"/>
        <item x="27"/>
        <item x="20"/>
        <item x="15"/>
        <item x="3"/>
        <item x="10"/>
        <item x="13"/>
        <item x="14"/>
        <item x="17"/>
        <item x="7"/>
        <item x="18"/>
        <item x="4"/>
        <item x="12"/>
        <item x="26"/>
        <item x="6"/>
        <item x="0"/>
        <item x="24"/>
        <item x="22"/>
        <item x="21"/>
        <item x="19"/>
        <item x="11"/>
        <item x="2"/>
        <item t="default"/>
      </items>
    </pivotField>
    <pivotField axis="axisRow" showAll="0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</pivotField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Fields count="1">
    <field x="1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</rowItems>
  <colItems count="1">
    <i/>
  </colItems>
  <pageFields count="1">
    <pageField fld="0" item="5" hier="-1"/>
  </pageFields>
  <dataFields count="1">
    <dataField name="Soma de milhões R$" fld="4" baseField="0" baseItem="0"/>
  </dataFields>
  <pivotTableStyleInfo name="PivotStyleLight16" showRowHeaders="1" showColHeaders="1" showRowStripes="0" showColStripes="0" showLastColumn="1"/>
  <filters count="1">
    <filter fld="6" type="captionEqual" evalOrder="-1" id="2" stringValue1="BRASIL">
      <autoFilter ref="A1">
        <filterColumn colId="0">
          <filters>
            <filter val="BRASIL"/>
          </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çãodeDados_PRODUTO" sourceName="PRODUTO">
  <pivotTables>
    <pivotTable tabId="6" name="serie"/>
    <pivotTable tabId="6" name="RankingUF"/>
    <pivotTable tabId="6" name="Produtos"/>
    <pivotTable tabId="6" name="BASEPROD"/>
  </pivotTables>
  <data>
    <tabular pivotCacheId="606178276" showMissing="0">
      <items count="22">
        <i x="0" s="1"/>
        <i x="1" s="1"/>
        <i x="2" s="1"/>
        <i x="3" s="1"/>
        <i x="4" s="1"/>
        <i x="17" s="1"/>
        <i x="5" s="1"/>
        <i x="6" s="1"/>
        <i x="7" s="1"/>
        <i x="8" s="1"/>
        <i x="19" s="1"/>
        <i x="9" s="1"/>
        <i x="20" s="1"/>
        <i x="10" s="1"/>
        <i x="11" s="1"/>
        <i x="12" s="1"/>
        <i x="21" s="1"/>
        <i x="13" s="1"/>
        <i x="18" s="1"/>
        <i x="14" s="1"/>
        <i x="15" s="1"/>
        <i x="16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çãodeDados_Ano" sourceName="Ano">
  <pivotTables>
    <pivotTable tabId="6" name="Ranking Produto"/>
    <pivotTable tabId="6" name="RankingUF"/>
    <pivotTable tabId="6" name="TipoProduto"/>
    <pivotTable tabId="6" name="Anos"/>
    <pivotTable tabId="6" name="NOMEUF"/>
    <pivotTable tabId="6" name="Produtos"/>
    <pivotTable tabId="6" name="PERCENTUF"/>
    <pivotTable tabId="6" name="BASEPROD"/>
    <pivotTable tabId="6" name="PERCENTBR"/>
  </pivotTables>
  <data>
    <tabular pivotCacheId="606178276" sortOrder="descending">
      <items count="12">
        <i x="5" s="1"/>
        <i x="4"/>
        <i x="3"/>
        <i x="2"/>
        <i x="1"/>
        <i x="0"/>
        <i x="10" nd="1"/>
        <i x="8" nd="1"/>
        <i x="7" nd="1"/>
        <i x="6" nd="1"/>
        <i x="11" nd="1"/>
        <i x="9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çãodeDados_COD_UF" sourceName="COD UF">
  <pivotTables>
    <pivotTable tabId="6" name="Ranking Produto"/>
    <pivotTable tabId="6" name="serie"/>
    <pivotTable tabId="11" name="MAPA"/>
    <pivotTable tabId="6" name="TipoProduto"/>
    <pivotTable tabId="6" name="Anos"/>
    <pivotTable tabId="6" name="NOMEUF"/>
    <pivotTable tabId="6" name="Produtos"/>
    <pivotTable tabId="6" name="PERCENTUF"/>
    <pivotTable tabId="6" name="BASEPROD"/>
  </pivotTables>
  <data>
    <tabular pivotCacheId="606178276">
      <items count="28">
        <i x="1"/>
        <i x="8"/>
        <i x="23"/>
        <i x="25"/>
        <i x="9"/>
        <i x="16" s="1"/>
        <i x="5"/>
        <i x="27"/>
        <i x="20"/>
        <i x="15"/>
        <i x="3"/>
        <i x="10"/>
        <i x="13"/>
        <i x="14"/>
        <i x="17"/>
        <i x="7"/>
        <i x="18"/>
        <i x="4"/>
        <i x="12"/>
        <i x="26"/>
        <i x="6"/>
        <i x="0"/>
        <i x="24"/>
        <i x="22"/>
        <i x="21"/>
        <i x="19"/>
        <i x="11"/>
        <i x="2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RODUTO 3" cache="SegmentaçãodeDados_PRODUTO" columnCount="3" style="teste5 21" rowHeight="241300"/>
  <slicer name="Ano 3" cache="SegmentaçãodeDados_Ano" caption="Ano" columnCount="3" showCaption="0" style="teste5" rowHeight="241300"/>
  <slicer name="COD UF 3" cache="SegmentaçãodeDados_COD_UF" caption="COD UF" columnCount="4" showCaption="0" style="teste5 21" rowHeight="241300"/>
</slicers>
</file>

<file path=xl/tables/table1.xml><?xml version="1.0" encoding="utf-8"?>
<table xmlns="http://schemas.openxmlformats.org/spreadsheetml/2006/main" id="1" name="CONSOLIDADO" displayName="CONSOLIDADO" ref="A1:H2749" totalsRowShown="0">
  <autoFilter ref="A1:H2749"/>
  <tableColumns count="8">
    <tableColumn id="1" name="COD UF" dataDxfId="23"/>
    <tableColumn id="2" name="PRODUTO" dataDxfId="22"/>
    <tableColumn id="4" name="Ano"/>
    <tableColumn id="5" name="Valor" dataDxfId="21" dataCellStyle="Moeda"/>
    <tableColumn id="9" name="milhões R$" dataDxfId="20" dataCellStyle="Moeda"/>
    <tableColumn id="6" name="CATEGORIA" dataDxfId="19"/>
    <tableColumn id="7" name="UF REGIÕES.NOME UF" dataDxfId="18"/>
    <tableColumn id="8" name="UF REGIÕES.REGIÃO" dataDxfId="1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9.xml"/><Relationship Id="rId3" Type="http://schemas.openxmlformats.org/officeDocument/2006/relationships/pivotTable" Target="../pivotTables/pivotTable4.xml"/><Relationship Id="rId7" Type="http://schemas.openxmlformats.org/officeDocument/2006/relationships/pivotTable" Target="../pivotTables/pivotTable8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Relationship Id="rId6" Type="http://schemas.openxmlformats.org/officeDocument/2006/relationships/pivotTable" Target="../pivotTables/pivotTable7.xml"/><Relationship Id="rId11" Type="http://schemas.openxmlformats.org/officeDocument/2006/relationships/printerSettings" Target="../printerSettings/printerSettings3.bin"/><Relationship Id="rId5" Type="http://schemas.openxmlformats.org/officeDocument/2006/relationships/pivotTable" Target="../pivotTables/pivotTable6.xml"/><Relationship Id="rId10" Type="http://schemas.openxmlformats.org/officeDocument/2006/relationships/pivotTable" Target="../pivotTables/pivotTable11.xml"/><Relationship Id="rId4" Type="http://schemas.openxmlformats.org/officeDocument/2006/relationships/pivotTable" Target="../pivotTables/pivotTable5.xml"/><Relationship Id="rId9" Type="http://schemas.openxmlformats.org/officeDocument/2006/relationships/pivotTable" Target="../pivotTables/pivot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E6:CN30"/>
  <sheetViews>
    <sheetView showGridLines="0" showRowColHeaders="0" tabSelected="1" zoomScaleNormal="100" workbookViewId="0">
      <selection activeCell="CK31" sqref="CK31"/>
    </sheetView>
  </sheetViews>
  <sheetFormatPr defaultColWidth="2.42578125" defaultRowHeight="11.25" customHeight="1" x14ac:dyDescent="0.25"/>
  <sheetData>
    <row r="6" spans="31:92" ht="11.25" customHeight="1" x14ac:dyDescent="0.25">
      <c r="AO6" s="17" t="s">
        <v>103</v>
      </c>
    </row>
    <row r="8" spans="31:92" ht="11.25" customHeight="1" x14ac:dyDescent="0.25">
      <c r="AE8" t="s">
        <v>101</v>
      </c>
    </row>
    <row r="14" spans="31:92" ht="11.25" customHeight="1" x14ac:dyDescent="0.3">
      <c r="CL14" s="18"/>
      <c r="CM14" s="18"/>
      <c r="CN14" s="18"/>
    </row>
    <row r="15" spans="31:92" ht="11.25" customHeight="1" x14ac:dyDescent="0.3">
      <c r="CL15" s="18"/>
      <c r="CM15" s="18"/>
      <c r="CN15" s="18"/>
    </row>
    <row r="16" spans="31:92" ht="11.25" customHeight="1" x14ac:dyDescent="0.3">
      <c r="CL16" s="18"/>
      <c r="CM16" s="18"/>
      <c r="CN16" s="18"/>
    </row>
    <row r="17" spans="5:92" ht="11.25" customHeight="1" x14ac:dyDescent="0.3">
      <c r="CL17" s="18"/>
      <c r="CM17" s="18"/>
      <c r="CN17" s="18"/>
    </row>
    <row r="18" spans="5:92" ht="11.25" customHeight="1" x14ac:dyDescent="0.3">
      <c r="CL18" s="18"/>
      <c r="CM18" s="18"/>
      <c r="CN18" s="18"/>
    </row>
    <row r="19" spans="5:92" ht="11.25" customHeight="1" x14ac:dyDescent="0.3">
      <c r="CL19" s="18"/>
      <c r="CM19" s="18"/>
      <c r="CN19" s="18"/>
    </row>
    <row r="20" spans="5:92" ht="11.25" customHeight="1" x14ac:dyDescent="0.3">
      <c r="CL20" s="18"/>
      <c r="CM20" s="18"/>
      <c r="CN20" s="18"/>
    </row>
    <row r="21" spans="5:92" ht="11.25" customHeight="1" x14ac:dyDescent="0.3">
      <c r="CL21" s="18"/>
      <c r="CM21" s="18"/>
      <c r="CN21" s="18"/>
    </row>
    <row r="22" spans="5:92" ht="11.25" customHeight="1" x14ac:dyDescent="0.3">
      <c r="CL22" s="18"/>
      <c r="CM22" s="18"/>
      <c r="CN22" s="18"/>
    </row>
    <row r="23" spans="5:92" ht="11.25" customHeight="1" x14ac:dyDescent="0.3">
      <c r="CL23" s="18"/>
      <c r="CM23" s="18"/>
      <c r="CN23" s="18"/>
    </row>
    <row r="24" spans="5:92" ht="11.25" customHeight="1" x14ac:dyDescent="0.3">
      <c r="CL24" s="18"/>
      <c r="CM24" s="18"/>
      <c r="CN24" s="18"/>
    </row>
    <row r="25" spans="5:92" ht="11.25" customHeight="1" x14ac:dyDescent="0.3">
      <c r="CL25" s="18"/>
      <c r="CM25" s="19"/>
      <c r="CN25" s="18"/>
    </row>
    <row r="26" spans="5:92" ht="11.25" customHeight="1" x14ac:dyDescent="0.3">
      <c r="CL26" s="18"/>
      <c r="CM26" s="18"/>
      <c r="CN26" s="18"/>
    </row>
    <row r="27" spans="5:92" ht="11.25" customHeight="1" x14ac:dyDescent="0.3">
      <c r="CL27" s="18"/>
      <c r="CM27" s="18"/>
      <c r="CN27" s="18"/>
    </row>
    <row r="28" spans="5:92" ht="11.25" customHeight="1" x14ac:dyDescent="0.3">
      <c r="E28" t="s">
        <v>114</v>
      </c>
      <c r="CL28" s="18"/>
      <c r="CM28" s="18"/>
      <c r="CN28" s="18"/>
    </row>
    <row r="29" spans="5:92" ht="11.25" customHeight="1" x14ac:dyDescent="0.3">
      <c r="CL29" s="18"/>
      <c r="CM29" s="18"/>
      <c r="CN29" s="18"/>
    </row>
    <row r="30" spans="5:92" ht="11.25" customHeight="1" x14ac:dyDescent="0.25">
      <c r="F30" t="s">
        <v>115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49"/>
  <sheetViews>
    <sheetView showGridLines="0" workbookViewId="0">
      <selection activeCell="B2" sqref="B2"/>
    </sheetView>
  </sheetViews>
  <sheetFormatPr defaultRowHeight="15" x14ac:dyDescent="0.25"/>
  <cols>
    <col min="1" max="1" width="10" bestFit="1" customWidth="1"/>
    <col min="2" max="2" width="17.42578125" bestFit="1" customWidth="1"/>
    <col min="3" max="3" width="6.85546875" bestFit="1" customWidth="1"/>
    <col min="4" max="4" width="21.140625" style="1" bestFit="1" customWidth="1"/>
    <col min="5" max="5" width="14.42578125" style="2" bestFit="1" customWidth="1"/>
    <col min="6" max="6" width="13.5703125" bestFit="1" customWidth="1"/>
    <col min="7" max="7" width="23.140625" bestFit="1" customWidth="1"/>
    <col min="8" max="8" width="21.42578125" bestFit="1" customWidth="1"/>
    <col min="9" max="9" width="21.42578125" customWidth="1"/>
  </cols>
  <sheetData>
    <row r="1" spans="1:8" x14ac:dyDescent="0.25">
      <c r="A1" t="s">
        <v>0</v>
      </c>
      <c r="B1" t="s">
        <v>1</v>
      </c>
      <c r="C1" t="s">
        <v>2</v>
      </c>
      <c r="D1" s="1" t="s">
        <v>3</v>
      </c>
      <c r="E1" s="2" t="s">
        <v>92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t="s">
        <v>8</v>
      </c>
      <c r="C2">
        <v>2018</v>
      </c>
      <c r="D2" s="1">
        <v>82758807.698899999</v>
      </c>
      <c r="E2" s="2">
        <v>82.758799999999994</v>
      </c>
      <c r="F2" t="s">
        <v>9</v>
      </c>
      <c r="G2" t="s">
        <v>10</v>
      </c>
      <c r="H2" t="s">
        <v>11</v>
      </c>
    </row>
    <row r="3" spans="1:8" x14ac:dyDescent="0.25">
      <c r="A3" t="s">
        <v>7</v>
      </c>
      <c r="B3" t="s">
        <v>8</v>
      </c>
      <c r="C3">
        <v>2019</v>
      </c>
      <c r="D3" s="1">
        <v>93687976.486699998</v>
      </c>
      <c r="E3" s="2">
        <v>93.688000000000002</v>
      </c>
      <c r="F3" t="s">
        <v>9</v>
      </c>
      <c r="G3" t="s">
        <v>10</v>
      </c>
      <c r="H3" t="s">
        <v>11</v>
      </c>
    </row>
    <row r="4" spans="1:8" x14ac:dyDescent="0.25">
      <c r="A4" t="s">
        <v>7</v>
      </c>
      <c r="B4" t="s">
        <v>8</v>
      </c>
      <c r="C4">
        <v>2020</v>
      </c>
      <c r="D4" s="1">
        <v>129345554.64820001</v>
      </c>
      <c r="E4" s="2">
        <v>129.34559999999999</v>
      </c>
      <c r="F4" t="s">
        <v>9</v>
      </c>
      <c r="G4" t="s">
        <v>10</v>
      </c>
      <c r="H4" t="s">
        <v>11</v>
      </c>
    </row>
    <row r="5" spans="1:8" x14ac:dyDescent="0.25">
      <c r="A5" t="s">
        <v>7</v>
      </c>
      <c r="B5" t="s">
        <v>8</v>
      </c>
      <c r="C5">
        <v>2021</v>
      </c>
      <c r="D5" s="1">
        <v>133286602.9518</v>
      </c>
      <c r="E5" s="2">
        <v>133.28659999999999</v>
      </c>
      <c r="F5" t="s">
        <v>9</v>
      </c>
      <c r="G5" t="s">
        <v>10</v>
      </c>
      <c r="H5" t="s">
        <v>11</v>
      </c>
    </row>
    <row r="6" spans="1:8" x14ac:dyDescent="0.25">
      <c r="A6" t="s">
        <v>7</v>
      </c>
      <c r="B6" t="s">
        <v>8</v>
      </c>
      <c r="C6">
        <v>2022</v>
      </c>
      <c r="D6" s="1">
        <v>154623345.81920001</v>
      </c>
      <c r="E6" s="2">
        <v>154.6233</v>
      </c>
      <c r="F6" t="s">
        <v>9</v>
      </c>
      <c r="G6" t="s">
        <v>10</v>
      </c>
      <c r="H6" t="s">
        <v>11</v>
      </c>
    </row>
    <row r="7" spans="1:8" x14ac:dyDescent="0.25">
      <c r="A7" t="s">
        <v>7</v>
      </c>
      <c r="B7" t="s">
        <v>8</v>
      </c>
      <c r="C7">
        <v>2023</v>
      </c>
      <c r="D7" s="1">
        <v>133697280.7358</v>
      </c>
      <c r="E7" s="2">
        <v>133.69730000000001</v>
      </c>
      <c r="F7" t="s">
        <v>9</v>
      </c>
      <c r="G7" t="s">
        <v>10</v>
      </c>
      <c r="H7" t="s">
        <v>11</v>
      </c>
    </row>
    <row r="8" spans="1:8" x14ac:dyDescent="0.25">
      <c r="A8" t="s">
        <v>12</v>
      </c>
      <c r="B8" t="s">
        <v>8</v>
      </c>
      <c r="C8">
        <v>2019</v>
      </c>
      <c r="D8" s="1">
        <v>66027716.762000002</v>
      </c>
      <c r="E8" s="2">
        <v>66.027699999999996</v>
      </c>
      <c r="F8" t="s">
        <v>9</v>
      </c>
      <c r="G8" t="s">
        <v>13</v>
      </c>
      <c r="H8" t="s">
        <v>11</v>
      </c>
    </row>
    <row r="9" spans="1:8" x14ac:dyDescent="0.25">
      <c r="A9" t="s">
        <v>16</v>
      </c>
      <c r="B9" t="s">
        <v>8</v>
      </c>
      <c r="C9">
        <v>2018</v>
      </c>
      <c r="D9" s="1">
        <v>44489138.294100001</v>
      </c>
      <c r="E9" s="2">
        <v>44.489100000000001</v>
      </c>
      <c r="F9" t="s">
        <v>9</v>
      </c>
      <c r="G9" t="s">
        <v>17</v>
      </c>
      <c r="H9" t="s">
        <v>11</v>
      </c>
    </row>
    <row r="10" spans="1:8" x14ac:dyDescent="0.25">
      <c r="A10" t="s">
        <v>16</v>
      </c>
      <c r="B10" t="s">
        <v>8</v>
      </c>
      <c r="C10">
        <v>2019</v>
      </c>
      <c r="D10" s="1">
        <v>63287523.072099999</v>
      </c>
      <c r="E10" s="2">
        <v>63.287500000000001</v>
      </c>
      <c r="F10" t="s">
        <v>9</v>
      </c>
      <c r="G10" t="s">
        <v>17</v>
      </c>
      <c r="H10" t="s">
        <v>11</v>
      </c>
    </row>
    <row r="11" spans="1:8" x14ac:dyDescent="0.25">
      <c r="A11" t="s">
        <v>16</v>
      </c>
      <c r="B11" t="s">
        <v>8</v>
      </c>
      <c r="C11">
        <v>2020</v>
      </c>
      <c r="D11" s="1">
        <v>102100880.26350001</v>
      </c>
      <c r="E11" s="2">
        <v>102.1009</v>
      </c>
      <c r="F11" t="s">
        <v>9</v>
      </c>
      <c r="G11" t="s">
        <v>17</v>
      </c>
      <c r="H11" t="s">
        <v>11</v>
      </c>
    </row>
    <row r="12" spans="1:8" x14ac:dyDescent="0.25">
      <c r="A12" t="s">
        <v>16</v>
      </c>
      <c r="B12" t="s">
        <v>8</v>
      </c>
      <c r="C12">
        <v>2021</v>
      </c>
      <c r="D12" s="1">
        <v>115573945.3875</v>
      </c>
      <c r="E12" s="2">
        <v>115.57389999999999</v>
      </c>
      <c r="F12" t="s">
        <v>9</v>
      </c>
      <c r="G12" t="s">
        <v>17</v>
      </c>
      <c r="H12" t="s">
        <v>11</v>
      </c>
    </row>
    <row r="13" spans="1:8" x14ac:dyDescent="0.25">
      <c r="A13" t="s">
        <v>16</v>
      </c>
      <c r="B13" t="s">
        <v>8</v>
      </c>
      <c r="C13">
        <v>2022</v>
      </c>
      <c r="D13" s="1">
        <v>111958059.7438</v>
      </c>
      <c r="E13" s="2">
        <v>111.9581</v>
      </c>
      <c r="F13" t="s">
        <v>9</v>
      </c>
      <c r="G13" t="s">
        <v>17</v>
      </c>
      <c r="H13" t="s">
        <v>11</v>
      </c>
    </row>
    <row r="14" spans="1:8" x14ac:dyDescent="0.25">
      <c r="A14" t="s">
        <v>16</v>
      </c>
      <c r="B14" t="s">
        <v>8</v>
      </c>
      <c r="C14">
        <v>2023</v>
      </c>
      <c r="D14" s="1">
        <v>126452784.5148</v>
      </c>
      <c r="E14" s="2">
        <v>126.4528</v>
      </c>
      <c r="F14" t="s">
        <v>9</v>
      </c>
      <c r="G14" t="s">
        <v>17</v>
      </c>
      <c r="H14" t="s">
        <v>11</v>
      </c>
    </row>
    <row r="15" spans="1:8" x14ac:dyDescent="0.25">
      <c r="A15" t="s">
        <v>18</v>
      </c>
      <c r="B15" t="s">
        <v>8</v>
      </c>
      <c r="C15">
        <v>2018</v>
      </c>
      <c r="D15" s="1">
        <v>392220303.3567</v>
      </c>
      <c r="E15" s="2">
        <v>392.22030000000001</v>
      </c>
      <c r="F15" t="s">
        <v>9</v>
      </c>
      <c r="G15" t="s">
        <v>19</v>
      </c>
      <c r="H15" t="s">
        <v>20</v>
      </c>
    </row>
    <row r="16" spans="1:8" x14ac:dyDescent="0.25">
      <c r="A16" t="s">
        <v>18</v>
      </c>
      <c r="B16" t="s">
        <v>8</v>
      </c>
      <c r="C16">
        <v>2019</v>
      </c>
      <c r="D16" s="1">
        <v>371677333.31629997</v>
      </c>
      <c r="E16" s="2">
        <v>371.6773</v>
      </c>
      <c r="F16" t="s">
        <v>9</v>
      </c>
      <c r="G16" t="s">
        <v>19</v>
      </c>
      <c r="H16" t="s">
        <v>20</v>
      </c>
    </row>
    <row r="17" spans="1:8" x14ac:dyDescent="0.25">
      <c r="A17" t="s">
        <v>18</v>
      </c>
      <c r="B17" t="s">
        <v>8</v>
      </c>
      <c r="C17">
        <v>2020</v>
      </c>
      <c r="D17" s="1">
        <v>410543016.30809999</v>
      </c>
      <c r="E17" s="2">
        <v>410.54300000000001</v>
      </c>
      <c r="F17" t="s">
        <v>9</v>
      </c>
      <c r="G17" t="s">
        <v>19</v>
      </c>
      <c r="H17" t="s">
        <v>20</v>
      </c>
    </row>
    <row r="18" spans="1:8" x14ac:dyDescent="0.25">
      <c r="A18" t="s">
        <v>18</v>
      </c>
      <c r="B18" t="s">
        <v>8</v>
      </c>
      <c r="C18">
        <v>2021</v>
      </c>
      <c r="D18" s="1">
        <v>454478407.93839997</v>
      </c>
      <c r="E18" s="2">
        <v>454.47840000000002</v>
      </c>
      <c r="F18" t="s">
        <v>9</v>
      </c>
      <c r="G18" t="s">
        <v>19</v>
      </c>
      <c r="H18" t="s">
        <v>20</v>
      </c>
    </row>
    <row r="19" spans="1:8" x14ac:dyDescent="0.25">
      <c r="A19" t="s">
        <v>18</v>
      </c>
      <c r="B19" t="s">
        <v>8</v>
      </c>
      <c r="C19">
        <v>2022</v>
      </c>
      <c r="D19" s="1">
        <v>737365221.47539997</v>
      </c>
      <c r="E19" s="2">
        <v>737.36519999999996</v>
      </c>
      <c r="F19" t="s">
        <v>9</v>
      </c>
      <c r="G19" t="s">
        <v>19</v>
      </c>
      <c r="H19" t="s">
        <v>20</v>
      </c>
    </row>
    <row r="20" spans="1:8" x14ac:dyDescent="0.25">
      <c r="A20" t="s">
        <v>18</v>
      </c>
      <c r="B20" t="s">
        <v>8</v>
      </c>
      <c r="C20">
        <v>2023</v>
      </c>
      <c r="D20" s="1">
        <v>387961635.32160002</v>
      </c>
      <c r="E20" s="2">
        <v>387.96159999999998</v>
      </c>
      <c r="F20" t="s">
        <v>9</v>
      </c>
      <c r="G20" t="s">
        <v>19</v>
      </c>
      <c r="H20" t="s">
        <v>20</v>
      </c>
    </row>
    <row r="21" spans="1:8" x14ac:dyDescent="0.25">
      <c r="A21" t="s">
        <v>21</v>
      </c>
      <c r="B21" t="s">
        <v>8</v>
      </c>
      <c r="C21">
        <v>2018</v>
      </c>
      <c r="D21" s="1">
        <v>120429712.92560001</v>
      </c>
      <c r="E21" s="2">
        <v>120.4297</v>
      </c>
      <c r="F21" t="s">
        <v>9</v>
      </c>
      <c r="G21" t="s">
        <v>22</v>
      </c>
      <c r="H21" t="s">
        <v>20</v>
      </c>
    </row>
    <row r="22" spans="1:8" x14ac:dyDescent="0.25">
      <c r="A22" t="s">
        <v>21</v>
      </c>
      <c r="B22" t="s">
        <v>8</v>
      </c>
      <c r="C22">
        <v>2019</v>
      </c>
      <c r="D22" s="1">
        <v>207730346.45809999</v>
      </c>
      <c r="E22" s="2">
        <v>207.7303</v>
      </c>
      <c r="F22" t="s">
        <v>9</v>
      </c>
      <c r="G22" t="s">
        <v>22</v>
      </c>
      <c r="H22" t="s">
        <v>20</v>
      </c>
    </row>
    <row r="23" spans="1:8" x14ac:dyDescent="0.25">
      <c r="A23" t="s">
        <v>21</v>
      </c>
      <c r="B23" t="s">
        <v>8</v>
      </c>
      <c r="C23">
        <v>2020</v>
      </c>
      <c r="D23" s="1">
        <v>255448303.35260001</v>
      </c>
      <c r="E23" s="2">
        <v>255.44829999999999</v>
      </c>
      <c r="F23" t="s">
        <v>9</v>
      </c>
      <c r="G23" t="s">
        <v>22</v>
      </c>
      <c r="H23" t="s">
        <v>20</v>
      </c>
    </row>
    <row r="24" spans="1:8" x14ac:dyDescent="0.25">
      <c r="A24" t="s">
        <v>21</v>
      </c>
      <c r="B24" t="s">
        <v>8</v>
      </c>
      <c r="C24">
        <v>2021</v>
      </c>
      <c r="D24" s="1">
        <v>203986432.6054</v>
      </c>
      <c r="E24" s="2">
        <v>203.9864</v>
      </c>
      <c r="F24" t="s">
        <v>9</v>
      </c>
      <c r="G24" t="s">
        <v>22</v>
      </c>
      <c r="H24" t="s">
        <v>20</v>
      </c>
    </row>
    <row r="25" spans="1:8" x14ac:dyDescent="0.25">
      <c r="A25" t="s">
        <v>21</v>
      </c>
      <c r="B25" t="s">
        <v>8</v>
      </c>
      <c r="C25">
        <v>2022</v>
      </c>
      <c r="D25" s="1">
        <v>346657470.7464</v>
      </c>
      <c r="E25" s="2">
        <v>346.65750000000003</v>
      </c>
      <c r="F25" t="s">
        <v>9</v>
      </c>
      <c r="G25" t="s">
        <v>22</v>
      </c>
      <c r="H25" t="s">
        <v>20</v>
      </c>
    </row>
    <row r="26" spans="1:8" x14ac:dyDescent="0.25">
      <c r="A26" t="s">
        <v>21</v>
      </c>
      <c r="B26" t="s">
        <v>8</v>
      </c>
      <c r="C26">
        <v>2023</v>
      </c>
      <c r="D26" s="1">
        <v>274176307.5959</v>
      </c>
      <c r="E26" s="2">
        <v>274.17630000000003</v>
      </c>
      <c r="F26" t="s">
        <v>9</v>
      </c>
      <c r="G26" t="s">
        <v>22</v>
      </c>
      <c r="H26" t="s">
        <v>20</v>
      </c>
    </row>
    <row r="27" spans="1:8" x14ac:dyDescent="0.25">
      <c r="A27" t="s">
        <v>23</v>
      </c>
      <c r="B27" t="s">
        <v>8</v>
      </c>
      <c r="C27">
        <v>2018</v>
      </c>
      <c r="D27" s="1">
        <v>3224369.1310999999</v>
      </c>
      <c r="E27" s="2">
        <v>3.2244000000000002</v>
      </c>
      <c r="F27" t="s">
        <v>9</v>
      </c>
      <c r="G27" t="s">
        <v>24</v>
      </c>
      <c r="H27" t="s">
        <v>20</v>
      </c>
    </row>
    <row r="28" spans="1:8" x14ac:dyDescent="0.25">
      <c r="A28" t="s">
        <v>23</v>
      </c>
      <c r="B28" t="s">
        <v>8</v>
      </c>
      <c r="C28">
        <v>2019</v>
      </c>
      <c r="D28" s="1">
        <v>2676799.3281999999</v>
      </c>
      <c r="E28" s="2">
        <v>2.6768000000000001</v>
      </c>
      <c r="F28" t="s">
        <v>9</v>
      </c>
      <c r="G28" t="s">
        <v>24</v>
      </c>
      <c r="H28" t="s">
        <v>20</v>
      </c>
    </row>
    <row r="29" spans="1:8" x14ac:dyDescent="0.25">
      <c r="A29" t="s">
        <v>23</v>
      </c>
      <c r="B29" t="s">
        <v>8</v>
      </c>
      <c r="C29">
        <v>2020</v>
      </c>
      <c r="D29" s="1">
        <v>8028344.7713000001</v>
      </c>
      <c r="E29" s="2">
        <v>8.0282999999999998</v>
      </c>
      <c r="F29" t="s">
        <v>9</v>
      </c>
      <c r="G29" t="s">
        <v>24</v>
      </c>
      <c r="H29" t="s">
        <v>20</v>
      </c>
    </row>
    <row r="30" spans="1:8" x14ac:dyDescent="0.25">
      <c r="A30" t="s">
        <v>23</v>
      </c>
      <c r="B30" t="s">
        <v>8</v>
      </c>
      <c r="C30">
        <v>2021</v>
      </c>
      <c r="D30" s="1">
        <v>26891156.7359</v>
      </c>
      <c r="E30" s="2">
        <v>26.891200000000001</v>
      </c>
      <c r="F30" t="s">
        <v>9</v>
      </c>
      <c r="G30" t="s">
        <v>24</v>
      </c>
      <c r="H30" t="s">
        <v>20</v>
      </c>
    </row>
    <row r="31" spans="1:8" x14ac:dyDescent="0.25">
      <c r="A31" t="s">
        <v>23</v>
      </c>
      <c r="B31" t="s">
        <v>8</v>
      </c>
      <c r="C31">
        <v>2022</v>
      </c>
      <c r="D31" s="1">
        <v>18039390.345600002</v>
      </c>
      <c r="E31" s="2">
        <v>18.039400000000001</v>
      </c>
      <c r="F31" t="s">
        <v>9</v>
      </c>
      <c r="G31" t="s">
        <v>24</v>
      </c>
      <c r="H31" t="s">
        <v>20</v>
      </c>
    </row>
    <row r="32" spans="1:8" x14ac:dyDescent="0.25">
      <c r="A32" t="s">
        <v>23</v>
      </c>
      <c r="B32" t="s">
        <v>8</v>
      </c>
      <c r="C32">
        <v>2023</v>
      </c>
      <c r="D32" s="1">
        <v>18407596.623</v>
      </c>
      <c r="E32" s="2">
        <v>18.407599999999999</v>
      </c>
      <c r="F32" t="s">
        <v>9</v>
      </c>
      <c r="G32" t="s">
        <v>24</v>
      </c>
      <c r="H32" t="s">
        <v>20</v>
      </c>
    </row>
    <row r="33" spans="1:8" x14ac:dyDescent="0.25">
      <c r="A33" t="s">
        <v>25</v>
      </c>
      <c r="B33" t="s">
        <v>8</v>
      </c>
      <c r="C33">
        <v>2018</v>
      </c>
      <c r="D33" s="1">
        <v>5373948.5519000003</v>
      </c>
      <c r="E33" s="2">
        <v>5.3738999999999999</v>
      </c>
      <c r="F33" t="s">
        <v>9</v>
      </c>
      <c r="G33" t="s">
        <v>26</v>
      </c>
      <c r="H33" t="s">
        <v>20</v>
      </c>
    </row>
    <row r="34" spans="1:8" x14ac:dyDescent="0.25">
      <c r="A34" t="s">
        <v>25</v>
      </c>
      <c r="B34" t="s">
        <v>8</v>
      </c>
      <c r="C34">
        <v>2019</v>
      </c>
      <c r="D34" s="1">
        <v>3569065.7708999999</v>
      </c>
      <c r="E34" s="2">
        <v>3.5691000000000002</v>
      </c>
      <c r="F34" t="s">
        <v>9</v>
      </c>
      <c r="G34" t="s">
        <v>26</v>
      </c>
      <c r="H34" t="s">
        <v>20</v>
      </c>
    </row>
    <row r="35" spans="1:8" x14ac:dyDescent="0.25">
      <c r="A35" t="s">
        <v>25</v>
      </c>
      <c r="B35" t="s">
        <v>8</v>
      </c>
      <c r="C35">
        <v>2020</v>
      </c>
      <c r="D35" s="1">
        <v>3568153.2316999999</v>
      </c>
      <c r="E35" s="2">
        <v>3.5682</v>
      </c>
      <c r="F35" t="s">
        <v>9</v>
      </c>
      <c r="G35" t="s">
        <v>26</v>
      </c>
      <c r="H35" t="s">
        <v>20</v>
      </c>
    </row>
    <row r="36" spans="1:8" x14ac:dyDescent="0.25">
      <c r="A36" t="s">
        <v>25</v>
      </c>
      <c r="B36" t="s">
        <v>8</v>
      </c>
      <c r="C36">
        <v>2021</v>
      </c>
      <c r="D36" s="1">
        <v>4676722.9106000001</v>
      </c>
      <c r="E36" s="2">
        <v>4.6767000000000003</v>
      </c>
      <c r="F36" t="s">
        <v>9</v>
      </c>
      <c r="G36" t="s">
        <v>26</v>
      </c>
      <c r="H36" t="s">
        <v>20</v>
      </c>
    </row>
    <row r="37" spans="1:8" x14ac:dyDescent="0.25">
      <c r="A37" t="s">
        <v>25</v>
      </c>
      <c r="B37" t="s">
        <v>8</v>
      </c>
      <c r="C37">
        <v>2022</v>
      </c>
      <c r="D37" s="1">
        <v>5154111.5273000002</v>
      </c>
      <c r="E37" s="2">
        <v>5.1540999999999997</v>
      </c>
      <c r="F37" t="s">
        <v>9</v>
      </c>
      <c r="G37" t="s">
        <v>26</v>
      </c>
      <c r="H37" t="s">
        <v>20</v>
      </c>
    </row>
    <row r="38" spans="1:8" x14ac:dyDescent="0.25">
      <c r="A38" t="s">
        <v>25</v>
      </c>
      <c r="B38" t="s">
        <v>8</v>
      </c>
      <c r="C38">
        <v>2023</v>
      </c>
      <c r="D38" s="1">
        <v>4844104.3744999999</v>
      </c>
      <c r="E38" s="2">
        <v>4.8441000000000001</v>
      </c>
      <c r="F38" t="s">
        <v>9</v>
      </c>
      <c r="G38" t="s">
        <v>26</v>
      </c>
      <c r="H38" t="s">
        <v>20</v>
      </c>
    </row>
    <row r="39" spans="1:8" x14ac:dyDescent="0.25">
      <c r="A39" t="s">
        <v>27</v>
      </c>
      <c r="B39" t="s">
        <v>8</v>
      </c>
      <c r="C39">
        <v>2018</v>
      </c>
      <c r="D39" s="1">
        <v>2149579.4208</v>
      </c>
      <c r="E39" s="2">
        <v>2.1496</v>
      </c>
      <c r="F39" t="s">
        <v>9</v>
      </c>
      <c r="G39" t="s">
        <v>28</v>
      </c>
      <c r="H39" t="s">
        <v>20</v>
      </c>
    </row>
    <row r="40" spans="1:8" x14ac:dyDescent="0.25">
      <c r="A40" t="s">
        <v>27</v>
      </c>
      <c r="B40" t="s">
        <v>8</v>
      </c>
      <c r="C40">
        <v>2019</v>
      </c>
      <c r="D40" s="1">
        <v>1784532.8855000001</v>
      </c>
      <c r="E40" s="2">
        <v>1.7845</v>
      </c>
      <c r="F40" t="s">
        <v>9</v>
      </c>
      <c r="G40" t="s">
        <v>28</v>
      </c>
      <c r="H40" t="s">
        <v>20</v>
      </c>
    </row>
    <row r="41" spans="1:8" x14ac:dyDescent="0.25">
      <c r="A41" t="s">
        <v>27</v>
      </c>
      <c r="B41" t="s">
        <v>8</v>
      </c>
      <c r="C41">
        <v>2020</v>
      </c>
      <c r="D41" s="1">
        <v>9812421.3870999999</v>
      </c>
      <c r="E41" s="2">
        <v>9.8124000000000002</v>
      </c>
      <c r="F41" t="s">
        <v>9</v>
      </c>
      <c r="G41" t="s">
        <v>28</v>
      </c>
      <c r="H41" t="s">
        <v>20</v>
      </c>
    </row>
    <row r="42" spans="1:8" x14ac:dyDescent="0.25">
      <c r="A42" t="s">
        <v>27</v>
      </c>
      <c r="B42" t="s">
        <v>8</v>
      </c>
      <c r="C42">
        <v>2021</v>
      </c>
      <c r="D42" s="1">
        <v>7015084.3658999996</v>
      </c>
      <c r="E42" s="2">
        <v>7.0151000000000003</v>
      </c>
      <c r="F42" t="s">
        <v>9</v>
      </c>
      <c r="G42" t="s">
        <v>28</v>
      </c>
      <c r="H42" t="s">
        <v>20</v>
      </c>
    </row>
    <row r="43" spans="1:8" x14ac:dyDescent="0.25">
      <c r="A43" t="s">
        <v>27</v>
      </c>
      <c r="B43" t="s">
        <v>8</v>
      </c>
      <c r="C43">
        <v>2022</v>
      </c>
      <c r="D43" s="1">
        <v>5154111.5273000002</v>
      </c>
      <c r="E43" s="2">
        <v>5.1540999999999997</v>
      </c>
      <c r="F43" t="s">
        <v>9</v>
      </c>
      <c r="G43" t="s">
        <v>28</v>
      </c>
      <c r="H43" t="s">
        <v>20</v>
      </c>
    </row>
    <row r="44" spans="1:8" x14ac:dyDescent="0.25">
      <c r="A44" t="s">
        <v>27</v>
      </c>
      <c r="B44" t="s">
        <v>8</v>
      </c>
      <c r="C44">
        <v>2023</v>
      </c>
      <c r="D44" s="1">
        <v>2906462.6247</v>
      </c>
      <c r="E44" s="2">
        <v>2.9064999999999999</v>
      </c>
      <c r="F44" t="s">
        <v>9</v>
      </c>
      <c r="G44" t="s">
        <v>28</v>
      </c>
      <c r="H44" t="s">
        <v>20</v>
      </c>
    </row>
    <row r="45" spans="1:8" x14ac:dyDescent="0.25">
      <c r="A45" t="s">
        <v>31</v>
      </c>
      <c r="B45" t="s">
        <v>8</v>
      </c>
      <c r="C45">
        <v>2020</v>
      </c>
      <c r="D45" s="1">
        <v>4460191.5395999998</v>
      </c>
      <c r="E45" s="2">
        <v>4.4602000000000004</v>
      </c>
      <c r="F45" t="s">
        <v>9</v>
      </c>
      <c r="G45" t="s">
        <v>32</v>
      </c>
      <c r="H45" t="s">
        <v>20</v>
      </c>
    </row>
    <row r="46" spans="1:8" x14ac:dyDescent="0.25">
      <c r="A46" t="s">
        <v>31</v>
      </c>
      <c r="B46" t="s">
        <v>8</v>
      </c>
      <c r="C46">
        <v>2021</v>
      </c>
      <c r="D46" s="1">
        <v>9353445.8212000001</v>
      </c>
      <c r="E46" s="2">
        <v>9.3534000000000006</v>
      </c>
      <c r="F46" t="s">
        <v>9</v>
      </c>
      <c r="G46" t="s">
        <v>32</v>
      </c>
      <c r="H46" t="s">
        <v>20</v>
      </c>
    </row>
    <row r="47" spans="1:8" x14ac:dyDescent="0.25">
      <c r="A47" t="s">
        <v>31</v>
      </c>
      <c r="B47" t="s">
        <v>8</v>
      </c>
      <c r="C47">
        <v>2022</v>
      </c>
      <c r="D47" s="1">
        <v>3865583.6455000001</v>
      </c>
      <c r="E47" s="2">
        <v>3.8656000000000001</v>
      </c>
      <c r="F47" t="s">
        <v>9</v>
      </c>
      <c r="G47" t="s">
        <v>32</v>
      </c>
      <c r="H47" t="s">
        <v>20</v>
      </c>
    </row>
    <row r="48" spans="1:8" x14ac:dyDescent="0.25">
      <c r="A48" t="s">
        <v>35</v>
      </c>
      <c r="B48" t="s">
        <v>8</v>
      </c>
      <c r="C48">
        <v>2018</v>
      </c>
      <c r="D48" s="1">
        <v>5278055464.6041002</v>
      </c>
      <c r="E48" s="2">
        <v>5278.0555000000004</v>
      </c>
      <c r="F48" t="s">
        <v>9</v>
      </c>
      <c r="G48" t="s">
        <v>36</v>
      </c>
      <c r="H48" t="s">
        <v>20</v>
      </c>
    </row>
    <row r="49" spans="1:8" x14ac:dyDescent="0.25">
      <c r="A49" t="s">
        <v>35</v>
      </c>
      <c r="B49" t="s">
        <v>8</v>
      </c>
      <c r="C49">
        <v>2019</v>
      </c>
      <c r="D49" s="1">
        <v>5427764960.9038</v>
      </c>
      <c r="E49" s="2">
        <v>5427.7650000000003</v>
      </c>
      <c r="F49" t="s">
        <v>9</v>
      </c>
      <c r="G49" t="s">
        <v>36</v>
      </c>
      <c r="H49" t="s">
        <v>20</v>
      </c>
    </row>
    <row r="50" spans="1:8" x14ac:dyDescent="0.25">
      <c r="A50" t="s">
        <v>35</v>
      </c>
      <c r="B50" t="s">
        <v>8</v>
      </c>
      <c r="C50">
        <v>2020</v>
      </c>
      <c r="D50" s="1">
        <v>5480909085.8570004</v>
      </c>
      <c r="E50" s="2">
        <v>5480.9090999999999</v>
      </c>
      <c r="F50" t="s">
        <v>9</v>
      </c>
      <c r="G50" t="s">
        <v>36</v>
      </c>
      <c r="H50" t="s">
        <v>20</v>
      </c>
    </row>
    <row r="51" spans="1:8" x14ac:dyDescent="0.25">
      <c r="A51" t="s">
        <v>35</v>
      </c>
      <c r="B51" t="s">
        <v>8</v>
      </c>
      <c r="C51">
        <v>2021</v>
      </c>
      <c r="D51" s="1">
        <v>6040402745.1833</v>
      </c>
      <c r="E51" s="2">
        <v>6040.4026999999996</v>
      </c>
      <c r="F51" t="s">
        <v>9</v>
      </c>
      <c r="G51" t="s">
        <v>36</v>
      </c>
      <c r="H51" t="s">
        <v>20</v>
      </c>
    </row>
    <row r="52" spans="1:8" x14ac:dyDescent="0.25">
      <c r="A52" t="s">
        <v>35</v>
      </c>
      <c r="B52" t="s">
        <v>8</v>
      </c>
      <c r="C52">
        <v>2022</v>
      </c>
      <c r="D52" s="1">
        <v>6225281089.1709995</v>
      </c>
      <c r="E52" s="2">
        <v>6225.2811000000002</v>
      </c>
      <c r="F52" t="s">
        <v>9</v>
      </c>
      <c r="G52" t="s">
        <v>36</v>
      </c>
      <c r="H52" t="s">
        <v>20</v>
      </c>
    </row>
    <row r="53" spans="1:8" x14ac:dyDescent="0.25">
      <c r="A53" t="s">
        <v>35</v>
      </c>
      <c r="B53" t="s">
        <v>8</v>
      </c>
      <c r="C53">
        <v>2023</v>
      </c>
      <c r="D53" s="1">
        <v>6146034480.4076996</v>
      </c>
      <c r="E53" s="2">
        <v>6146.0344999999998</v>
      </c>
      <c r="F53" t="s">
        <v>9</v>
      </c>
      <c r="G53" t="s">
        <v>36</v>
      </c>
      <c r="H53" t="s">
        <v>20</v>
      </c>
    </row>
    <row r="54" spans="1:8" x14ac:dyDescent="0.25">
      <c r="A54" t="s">
        <v>37</v>
      </c>
      <c r="B54" t="s">
        <v>8</v>
      </c>
      <c r="C54">
        <v>2018</v>
      </c>
      <c r="D54" s="1">
        <v>458530623.0848</v>
      </c>
      <c r="E54" s="2">
        <v>458.53059999999999</v>
      </c>
      <c r="F54" t="s">
        <v>9</v>
      </c>
      <c r="G54" t="s">
        <v>38</v>
      </c>
      <c r="H54" t="s">
        <v>39</v>
      </c>
    </row>
    <row r="55" spans="1:8" x14ac:dyDescent="0.25">
      <c r="A55" t="s">
        <v>37</v>
      </c>
      <c r="B55" t="s">
        <v>8</v>
      </c>
      <c r="C55">
        <v>2019</v>
      </c>
      <c r="D55" s="1">
        <v>642326347.31599998</v>
      </c>
      <c r="E55" s="2">
        <v>642.32629999999995</v>
      </c>
      <c r="F55" t="s">
        <v>9</v>
      </c>
      <c r="G55" t="s">
        <v>38</v>
      </c>
      <c r="H55" t="s">
        <v>39</v>
      </c>
    </row>
    <row r="56" spans="1:8" x14ac:dyDescent="0.25">
      <c r="A56" t="s">
        <v>37</v>
      </c>
      <c r="B56" t="s">
        <v>8</v>
      </c>
      <c r="C56">
        <v>2020</v>
      </c>
      <c r="D56" s="1">
        <v>596619550.03180003</v>
      </c>
      <c r="E56" s="2">
        <v>596.61959999999999</v>
      </c>
      <c r="F56" t="s">
        <v>9</v>
      </c>
      <c r="G56" t="s">
        <v>38</v>
      </c>
      <c r="H56" t="s">
        <v>39</v>
      </c>
    </row>
    <row r="57" spans="1:8" x14ac:dyDescent="0.25">
      <c r="A57" t="s">
        <v>37</v>
      </c>
      <c r="B57" t="s">
        <v>8</v>
      </c>
      <c r="C57">
        <v>2021</v>
      </c>
      <c r="D57" s="1">
        <v>575562020.79229999</v>
      </c>
      <c r="E57" s="2">
        <v>575.56200000000001</v>
      </c>
      <c r="F57" t="s">
        <v>9</v>
      </c>
      <c r="G57" t="s">
        <v>38</v>
      </c>
      <c r="H57" t="s">
        <v>39</v>
      </c>
    </row>
    <row r="58" spans="1:8" x14ac:dyDescent="0.25">
      <c r="A58" t="s">
        <v>37</v>
      </c>
      <c r="B58" t="s">
        <v>8</v>
      </c>
      <c r="C58">
        <v>2022</v>
      </c>
      <c r="D58" s="1">
        <v>585978066.19449997</v>
      </c>
      <c r="E58" s="2">
        <v>585.97810000000004</v>
      </c>
      <c r="F58" t="s">
        <v>9</v>
      </c>
      <c r="G58" t="s">
        <v>38</v>
      </c>
      <c r="H58" t="s">
        <v>39</v>
      </c>
    </row>
    <row r="59" spans="1:8" x14ac:dyDescent="0.25">
      <c r="A59" t="s">
        <v>37</v>
      </c>
      <c r="B59" t="s">
        <v>8</v>
      </c>
      <c r="C59">
        <v>2023</v>
      </c>
      <c r="D59" s="1">
        <v>531811594.208</v>
      </c>
      <c r="E59" s="2">
        <v>531.8116</v>
      </c>
      <c r="F59" t="s">
        <v>9</v>
      </c>
      <c r="G59" t="s">
        <v>38</v>
      </c>
      <c r="H59" t="s">
        <v>39</v>
      </c>
    </row>
    <row r="60" spans="1:8" x14ac:dyDescent="0.25">
      <c r="A60" t="s">
        <v>40</v>
      </c>
      <c r="B60" t="s">
        <v>8</v>
      </c>
      <c r="C60">
        <v>2018</v>
      </c>
      <c r="D60" s="1">
        <v>89824386.983600006</v>
      </c>
      <c r="E60" s="2">
        <v>89.824399999999997</v>
      </c>
      <c r="F60" t="s">
        <v>9</v>
      </c>
      <c r="G60" t="s">
        <v>41</v>
      </c>
      <c r="H60" t="s">
        <v>39</v>
      </c>
    </row>
    <row r="61" spans="1:8" x14ac:dyDescent="0.25">
      <c r="A61" t="s">
        <v>40</v>
      </c>
      <c r="B61" t="s">
        <v>8</v>
      </c>
      <c r="C61">
        <v>2019</v>
      </c>
      <c r="D61" s="1">
        <v>143071824.09909999</v>
      </c>
      <c r="E61" s="2">
        <v>143.0718</v>
      </c>
      <c r="F61" t="s">
        <v>9</v>
      </c>
      <c r="G61" t="s">
        <v>41</v>
      </c>
      <c r="H61" t="s">
        <v>39</v>
      </c>
    </row>
    <row r="62" spans="1:8" x14ac:dyDescent="0.25">
      <c r="A62" t="s">
        <v>40</v>
      </c>
      <c r="B62" t="s">
        <v>8</v>
      </c>
      <c r="C62">
        <v>2020</v>
      </c>
      <c r="D62" s="1">
        <v>153336837.2985</v>
      </c>
      <c r="E62" s="2">
        <v>153.33680000000001</v>
      </c>
      <c r="F62" t="s">
        <v>9</v>
      </c>
      <c r="G62" t="s">
        <v>41</v>
      </c>
      <c r="H62" t="s">
        <v>39</v>
      </c>
    </row>
    <row r="63" spans="1:8" x14ac:dyDescent="0.25">
      <c r="A63" t="s">
        <v>40</v>
      </c>
      <c r="B63" t="s">
        <v>8</v>
      </c>
      <c r="C63">
        <v>2021</v>
      </c>
      <c r="D63" s="1">
        <v>82501952.145999998</v>
      </c>
      <c r="E63" s="2">
        <v>82.501999999999995</v>
      </c>
      <c r="F63" t="s">
        <v>9</v>
      </c>
      <c r="G63" t="s">
        <v>41</v>
      </c>
      <c r="H63" t="s">
        <v>39</v>
      </c>
    </row>
    <row r="64" spans="1:8" x14ac:dyDescent="0.25">
      <c r="A64" t="s">
        <v>40</v>
      </c>
      <c r="B64" t="s">
        <v>8</v>
      </c>
      <c r="C64">
        <v>2022</v>
      </c>
      <c r="D64" s="1">
        <v>168676556.75690001</v>
      </c>
      <c r="E64" s="2">
        <v>168.67660000000001</v>
      </c>
      <c r="F64" t="s">
        <v>9</v>
      </c>
      <c r="G64" t="s">
        <v>41</v>
      </c>
      <c r="H64" t="s">
        <v>39</v>
      </c>
    </row>
    <row r="65" spans="1:8" x14ac:dyDescent="0.25">
      <c r="A65" t="s">
        <v>40</v>
      </c>
      <c r="B65" t="s">
        <v>8</v>
      </c>
      <c r="C65">
        <v>2023</v>
      </c>
      <c r="D65" s="1">
        <v>224629227.2841</v>
      </c>
      <c r="E65" s="2">
        <v>224.6292</v>
      </c>
      <c r="F65" t="s">
        <v>9</v>
      </c>
      <c r="G65" t="s">
        <v>41</v>
      </c>
      <c r="H65" t="s">
        <v>39</v>
      </c>
    </row>
    <row r="66" spans="1:8" x14ac:dyDescent="0.25">
      <c r="A66" t="s">
        <v>42</v>
      </c>
      <c r="B66" t="s">
        <v>8</v>
      </c>
      <c r="C66">
        <v>2019</v>
      </c>
      <c r="D66" s="1">
        <v>7138131.5417999998</v>
      </c>
      <c r="E66" s="2">
        <v>7.1380999999999997</v>
      </c>
      <c r="F66" t="s">
        <v>9</v>
      </c>
      <c r="G66" t="s">
        <v>43</v>
      </c>
      <c r="H66" t="s">
        <v>44</v>
      </c>
    </row>
    <row r="67" spans="1:8" x14ac:dyDescent="0.25">
      <c r="A67" t="s">
        <v>42</v>
      </c>
      <c r="B67" t="s">
        <v>8</v>
      </c>
      <c r="C67">
        <v>2020</v>
      </c>
      <c r="D67" s="1">
        <v>11596498.002900001</v>
      </c>
      <c r="E67" s="2">
        <v>11.596500000000001</v>
      </c>
      <c r="F67" t="s">
        <v>9</v>
      </c>
      <c r="G67" t="s">
        <v>43</v>
      </c>
      <c r="H67" t="s">
        <v>44</v>
      </c>
    </row>
    <row r="68" spans="1:8" x14ac:dyDescent="0.25">
      <c r="A68" t="s">
        <v>42</v>
      </c>
      <c r="B68" t="s">
        <v>8</v>
      </c>
      <c r="C68">
        <v>2021</v>
      </c>
      <c r="D68" s="1">
        <v>10522626.548800001</v>
      </c>
      <c r="E68" s="2">
        <v>10.522600000000001</v>
      </c>
      <c r="F68" t="s">
        <v>9</v>
      </c>
      <c r="G68" t="s">
        <v>43</v>
      </c>
      <c r="H68" t="s">
        <v>44</v>
      </c>
    </row>
    <row r="69" spans="1:8" x14ac:dyDescent="0.25">
      <c r="A69" t="s">
        <v>42</v>
      </c>
      <c r="B69" t="s">
        <v>8</v>
      </c>
      <c r="C69">
        <v>2022</v>
      </c>
      <c r="D69" s="1">
        <v>18039390.345600002</v>
      </c>
      <c r="E69" s="2">
        <v>18.039400000000001</v>
      </c>
      <c r="F69" t="s">
        <v>9</v>
      </c>
      <c r="G69" t="s">
        <v>43</v>
      </c>
      <c r="H69" t="s">
        <v>44</v>
      </c>
    </row>
    <row r="70" spans="1:8" x14ac:dyDescent="0.25">
      <c r="A70" t="s">
        <v>42</v>
      </c>
      <c r="B70" t="s">
        <v>8</v>
      </c>
      <c r="C70">
        <v>2023</v>
      </c>
      <c r="D70" s="1">
        <v>18407596.623</v>
      </c>
      <c r="E70" s="2">
        <v>18.407599999999999</v>
      </c>
      <c r="F70" t="s">
        <v>9</v>
      </c>
      <c r="G70" t="s">
        <v>43</v>
      </c>
      <c r="H70" t="s">
        <v>44</v>
      </c>
    </row>
    <row r="71" spans="1:8" x14ac:dyDescent="0.25">
      <c r="A71" t="s">
        <v>45</v>
      </c>
      <c r="B71" t="s">
        <v>8</v>
      </c>
      <c r="C71">
        <v>2018</v>
      </c>
      <c r="D71" s="1">
        <v>596678764.60829997</v>
      </c>
      <c r="E71" s="2">
        <v>596.67880000000002</v>
      </c>
      <c r="F71" t="s">
        <v>9</v>
      </c>
      <c r="G71" t="s">
        <v>46</v>
      </c>
      <c r="H71" t="s">
        <v>47</v>
      </c>
    </row>
    <row r="72" spans="1:8" x14ac:dyDescent="0.25">
      <c r="A72" t="s">
        <v>45</v>
      </c>
      <c r="B72" t="s">
        <v>8</v>
      </c>
      <c r="C72">
        <v>2019</v>
      </c>
      <c r="D72" s="1">
        <v>593884848.64069998</v>
      </c>
      <c r="E72" s="2">
        <v>593.88480000000004</v>
      </c>
      <c r="F72" t="s">
        <v>9</v>
      </c>
      <c r="G72" t="s">
        <v>46</v>
      </c>
      <c r="H72" t="s">
        <v>47</v>
      </c>
    </row>
    <row r="73" spans="1:8" x14ac:dyDescent="0.25">
      <c r="A73" t="s">
        <v>45</v>
      </c>
      <c r="B73" t="s">
        <v>8</v>
      </c>
      <c r="C73">
        <v>2020</v>
      </c>
      <c r="D73" s="1">
        <v>505354690.80059999</v>
      </c>
      <c r="E73" s="2">
        <v>505.35469999999998</v>
      </c>
      <c r="F73" t="s">
        <v>9</v>
      </c>
      <c r="G73" t="s">
        <v>46</v>
      </c>
      <c r="H73" t="s">
        <v>47</v>
      </c>
    </row>
    <row r="74" spans="1:8" x14ac:dyDescent="0.25">
      <c r="A74" t="s">
        <v>45</v>
      </c>
      <c r="B74" t="s">
        <v>8</v>
      </c>
      <c r="C74">
        <v>2021</v>
      </c>
      <c r="D74" s="1">
        <v>514776674.00529999</v>
      </c>
      <c r="E74" s="2">
        <v>514.77670000000001</v>
      </c>
      <c r="F74" t="s">
        <v>9</v>
      </c>
      <c r="G74" t="s">
        <v>46</v>
      </c>
      <c r="H74" t="s">
        <v>47</v>
      </c>
    </row>
    <row r="75" spans="1:8" x14ac:dyDescent="0.25">
      <c r="A75" t="s">
        <v>45</v>
      </c>
      <c r="B75" t="s">
        <v>8</v>
      </c>
      <c r="C75">
        <v>2022</v>
      </c>
      <c r="D75" s="1">
        <v>703979560.10249996</v>
      </c>
      <c r="E75" s="2">
        <v>703.9796</v>
      </c>
      <c r="F75" t="s">
        <v>9</v>
      </c>
      <c r="G75" t="s">
        <v>46</v>
      </c>
      <c r="H75" t="s">
        <v>47</v>
      </c>
    </row>
    <row r="76" spans="1:8" x14ac:dyDescent="0.25">
      <c r="A76" t="s">
        <v>45</v>
      </c>
      <c r="B76" t="s">
        <v>8</v>
      </c>
      <c r="C76">
        <v>2023</v>
      </c>
      <c r="D76" s="1">
        <v>556228957.60259998</v>
      </c>
      <c r="E76" s="2">
        <v>556.22900000000004</v>
      </c>
      <c r="F76" t="s">
        <v>9</v>
      </c>
      <c r="G76" t="s">
        <v>46</v>
      </c>
      <c r="H76" t="s">
        <v>47</v>
      </c>
    </row>
    <row r="77" spans="1:8" x14ac:dyDescent="0.25">
      <c r="A77" t="s">
        <v>48</v>
      </c>
      <c r="B77" t="s">
        <v>8</v>
      </c>
      <c r="C77">
        <v>2018</v>
      </c>
      <c r="D77" s="1">
        <v>13545010262.309099</v>
      </c>
      <c r="E77" s="2">
        <v>13545.0103</v>
      </c>
      <c r="F77" t="s">
        <v>9</v>
      </c>
      <c r="G77" t="s">
        <v>49</v>
      </c>
      <c r="H77" t="s">
        <v>47</v>
      </c>
    </row>
    <row r="78" spans="1:8" x14ac:dyDescent="0.25">
      <c r="A78" t="s">
        <v>48</v>
      </c>
      <c r="B78" t="s">
        <v>8</v>
      </c>
      <c r="C78">
        <v>2019</v>
      </c>
      <c r="D78" s="1">
        <v>15673620132.222601</v>
      </c>
      <c r="E78" s="2">
        <v>15673.6201</v>
      </c>
      <c r="F78" t="s">
        <v>9</v>
      </c>
      <c r="G78" t="s">
        <v>49</v>
      </c>
      <c r="H78" t="s">
        <v>47</v>
      </c>
    </row>
    <row r="79" spans="1:8" x14ac:dyDescent="0.25">
      <c r="A79" t="s">
        <v>48</v>
      </c>
      <c r="B79" t="s">
        <v>8</v>
      </c>
      <c r="C79">
        <v>2020</v>
      </c>
      <c r="D79" s="1">
        <v>18032439397.5564</v>
      </c>
      <c r="E79" s="2">
        <v>18032.439399999999</v>
      </c>
      <c r="F79" t="s">
        <v>9</v>
      </c>
      <c r="G79" t="s">
        <v>49</v>
      </c>
      <c r="H79" t="s">
        <v>47</v>
      </c>
    </row>
    <row r="80" spans="1:8" x14ac:dyDescent="0.25">
      <c r="A80" t="s">
        <v>48</v>
      </c>
      <c r="B80" t="s">
        <v>8</v>
      </c>
      <c r="C80">
        <v>2021</v>
      </c>
      <c r="D80" s="1">
        <v>18919723445.100498</v>
      </c>
      <c r="E80" s="2">
        <v>18919.723399999999</v>
      </c>
      <c r="F80" t="s">
        <v>9</v>
      </c>
      <c r="G80" t="s">
        <v>49</v>
      </c>
      <c r="H80" t="s">
        <v>47</v>
      </c>
    </row>
    <row r="81" spans="1:8" x14ac:dyDescent="0.25">
      <c r="A81" t="s">
        <v>48</v>
      </c>
      <c r="B81" t="s">
        <v>8</v>
      </c>
      <c r="C81">
        <v>2022</v>
      </c>
      <c r="D81" s="1">
        <v>23308130720.0756</v>
      </c>
      <c r="E81" s="2">
        <v>23308.130700000002</v>
      </c>
      <c r="F81" t="s">
        <v>9</v>
      </c>
      <c r="G81" t="s">
        <v>49</v>
      </c>
      <c r="H81" t="s">
        <v>47</v>
      </c>
    </row>
    <row r="82" spans="1:8" x14ac:dyDescent="0.25">
      <c r="A82" t="s">
        <v>48</v>
      </c>
      <c r="B82" t="s">
        <v>8</v>
      </c>
      <c r="C82">
        <v>2023</v>
      </c>
      <c r="D82" s="1">
        <v>20435203676.721699</v>
      </c>
      <c r="E82" s="2">
        <v>20435.203699999998</v>
      </c>
      <c r="F82" t="s">
        <v>9</v>
      </c>
      <c r="G82" t="s">
        <v>49</v>
      </c>
      <c r="H82" t="s">
        <v>47</v>
      </c>
    </row>
    <row r="83" spans="1:8" x14ac:dyDescent="0.25">
      <c r="A83" t="s">
        <v>50</v>
      </c>
      <c r="B83" t="s">
        <v>8</v>
      </c>
      <c r="C83">
        <v>2018</v>
      </c>
      <c r="D83" s="1">
        <v>573897678.20019996</v>
      </c>
      <c r="E83" s="2">
        <v>573.89769999999999</v>
      </c>
      <c r="F83" t="s">
        <v>9</v>
      </c>
      <c r="G83" t="s">
        <v>51</v>
      </c>
      <c r="H83" t="s">
        <v>47</v>
      </c>
    </row>
    <row r="84" spans="1:8" x14ac:dyDescent="0.25">
      <c r="A84" t="s">
        <v>50</v>
      </c>
      <c r="B84" t="s">
        <v>8</v>
      </c>
      <c r="C84">
        <v>2019</v>
      </c>
      <c r="D84" s="1">
        <v>620781782.63469994</v>
      </c>
      <c r="E84" s="2">
        <v>620.78179999999998</v>
      </c>
      <c r="F84" t="s">
        <v>9</v>
      </c>
      <c r="G84" t="s">
        <v>51</v>
      </c>
      <c r="H84" t="s">
        <v>47</v>
      </c>
    </row>
    <row r="85" spans="1:8" x14ac:dyDescent="0.25">
      <c r="A85" t="s">
        <v>50</v>
      </c>
      <c r="B85" t="s">
        <v>8</v>
      </c>
      <c r="C85">
        <v>2020</v>
      </c>
      <c r="D85" s="1">
        <v>548555892.57500005</v>
      </c>
      <c r="E85" s="2">
        <v>548.55589999999995</v>
      </c>
      <c r="F85" t="s">
        <v>9</v>
      </c>
      <c r="G85" t="s">
        <v>51</v>
      </c>
      <c r="H85" t="s">
        <v>47</v>
      </c>
    </row>
    <row r="86" spans="1:8" x14ac:dyDescent="0.25">
      <c r="A86" t="s">
        <v>50</v>
      </c>
      <c r="B86" t="s">
        <v>8</v>
      </c>
      <c r="C86">
        <v>2021</v>
      </c>
      <c r="D86" s="1">
        <v>562478041.19299996</v>
      </c>
      <c r="E86" s="2">
        <v>562.47799999999995</v>
      </c>
      <c r="F86" t="s">
        <v>9</v>
      </c>
      <c r="G86" t="s">
        <v>51</v>
      </c>
      <c r="H86" t="s">
        <v>47</v>
      </c>
    </row>
    <row r="87" spans="1:8" x14ac:dyDescent="0.25">
      <c r="A87" t="s">
        <v>50</v>
      </c>
      <c r="B87" t="s">
        <v>8</v>
      </c>
      <c r="C87">
        <v>2022</v>
      </c>
      <c r="D87" s="1">
        <v>654991201.954</v>
      </c>
      <c r="E87" s="2">
        <v>654.99120000000005</v>
      </c>
      <c r="F87" t="s">
        <v>9</v>
      </c>
      <c r="G87" t="s">
        <v>51</v>
      </c>
      <c r="H87" t="s">
        <v>47</v>
      </c>
    </row>
    <row r="88" spans="1:8" x14ac:dyDescent="0.25">
      <c r="A88" t="s">
        <v>50</v>
      </c>
      <c r="B88" t="s">
        <v>8</v>
      </c>
      <c r="C88">
        <v>2023</v>
      </c>
      <c r="D88" s="1">
        <v>514751276.69880003</v>
      </c>
      <c r="E88" s="2">
        <v>514.75130000000001</v>
      </c>
      <c r="F88" t="s">
        <v>9</v>
      </c>
      <c r="G88" t="s">
        <v>51</v>
      </c>
      <c r="H88" t="s">
        <v>47</v>
      </c>
    </row>
    <row r="89" spans="1:8" x14ac:dyDescent="0.25">
      <c r="A89" t="s">
        <v>54</v>
      </c>
      <c r="B89" t="s">
        <v>8</v>
      </c>
      <c r="C89">
        <v>2018</v>
      </c>
      <c r="D89" s="1">
        <v>21558132010.709599</v>
      </c>
      <c r="E89" s="2">
        <v>21558.132000000001</v>
      </c>
      <c r="F89" t="s">
        <v>9</v>
      </c>
      <c r="G89" t="s">
        <v>55</v>
      </c>
      <c r="H89" t="s">
        <v>55</v>
      </c>
    </row>
    <row r="90" spans="1:8" x14ac:dyDescent="0.25">
      <c r="A90" t="s">
        <v>54</v>
      </c>
      <c r="B90" t="s">
        <v>8</v>
      </c>
      <c r="C90">
        <v>2019</v>
      </c>
      <c r="D90" s="1">
        <v>24794299910.592201</v>
      </c>
      <c r="E90" s="2">
        <v>24794.299900000002</v>
      </c>
      <c r="F90" t="s">
        <v>9</v>
      </c>
      <c r="G90" t="s">
        <v>55</v>
      </c>
      <c r="H90" t="s">
        <v>55</v>
      </c>
    </row>
    <row r="91" spans="1:8" x14ac:dyDescent="0.25">
      <c r="A91" t="s">
        <v>54</v>
      </c>
      <c r="B91" t="s">
        <v>8</v>
      </c>
      <c r="C91">
        <v>2020</v>
      </c>
      <c r="D91" s="1">
        <v>26775421850.4776</v>
      </c>
      <c r="E91" s="2">
        <v>26775.421900000001</v>
      </c>
      <c r="F91" t="s">
        <v>9</v>
      </c>
      <c r="G91" t="s">
        <v>55</v>
      </c>
      <c r="H91" t="s">
        <v>55</v>
      </c>
    </row>
    <row r="92" spans="1:8" x14ac:dyDescent="0.25">
      <c r="A92" t="s">
        <v>54</v>
      </c>
      <c r="B92" t="s">
        <v>8</v>
      </c>
      <c r="C92">
        <v>2021</v>
      </c>
      <c r="D92" s="1">
        <v>27580973365.2005</v>
      </c>
      <c r="E92" s="2">
        <v>27580.973399999999</v>
      </c>
      <c r="F92" t="s">
        <v>9</v>
      </c>
      <c r="G92" t="s">
        <v>55</v>
      </c>
      <c r="H92" t="s">
        <v>55</v>
      </c>
    </row>
    <row r="93" spans="1:8" x14ac:dyDescent="0.25">
      <c r="A93" t="s">
        <v>54</v>
      </c>
      <c r="B93" t="s">
        <v>8</v>
      </c>
      <c r="C93">
        <v>2022</v>
      </c>
      <c r="D93" s="1">
        <v>32910290629.736301</v>
      </c>
      <c r="E93" s="2">
        <v>32910.2906</v>
      </c>
      <c r="F93" t="s">
        <v>9</v>
      </c>
      <c r="G93" t="s">
        <v>55</v>
      </c>
      <c r="H93" t="s">
        <v>55</v>
      </c>
    </row>
    <row r="94" spans="1:8" x14ac:dyDescent="0.25">
      <c r="A94" t="s">
        <v>54</v>
      </c>
      <c r="B94" t="s">
        <v>8</v>
      </c>
      <c r="C94">
        <v>2023</v>
      </c>
      <c r="D94" s="1">
        <v>30710652913.3633</v>
      </c>
      <c r="E94" s="2">
        <v>30710.652900000001</v>
      </c>
      <c r="F94" t="s">
        <v>9</v>
      </c>
      <c r="G94" t="s">
        <v>55</v>
      </c>
      <c r="H94" t="s">
        <v>55</v>
      </c>
    </row>
    <row r="95" spans="1:8" x14ac:dyDescent="0.25">
      <c r="A95" t="s">
        <v>7</v>
      </c>
      <c r="B95" t="s">
        <v>56</v>
      </c>
      <c r="C95">
        <v>2018</v>
      </c>
      <c r="D95" s="1">
        <v>28036.502400000001</v>
      </c>
      <c r="E95" s="2">
        <v>2.8000000000000001E-2</v>
      </c>
      <c r="F95" t="s">
        <v>9</v>
      </c>
      <c r="G95" t="s">
        <v>10</v>
      </c>
      <c r="H95" t="s">
        <v>11</v>
      </c>
    </row>
    <row r="96" spans="1:8" x14ac:dyDescent="0.25">
      <c r="A96" t="s">
        <v>7</v>
      </c>
      <c r="B96" t="s">
        <v>56</v>
      </c>
      <c r="C96">
        <v>2019</v>
      </c>
      <c r="D96" s="1">
        <v>404487.99290000001</v>
      </c>
      <c r="E96" s="2">
        <v>0.40450000000000003</v>
      </c>
      <c r="F96" t="s">
        <v>9</v>
      </c>
      <c r="G96" t="s">
        <v>10</v>
      </c>
      <c r="H96" t="s">
        <v>11</v>
      </c>
    </row>
    <row r="97" spans="1:8" x14ac:dyDescent="0.25">
      <c r="A97" t="s">
        <v>7</v>
      </c>
      <c r="B97" t="s">
        <v>56</v>
      </c>
      <c r="C97">
        <v>2020</v>
      </c>
      <c r="D97" s="1">
        <v>413175.10489999998</v>
      </c>
      <c r="E97" s="2">
        <v>0.41320000000000001</v>
      </c>
      <c r="F97" t="s">
        <v>9</v>
      </c>
      <c r="G97" t="s">
        <v>10</v>
      </c>
      <c r="H97" t="s">
        <v>11</v>
      </c>
    </row>
    <row r="98" spans="1:8" x14ac:dyDescent="0.25">
      <c r="A98" t="s">
        <v>7</v>
      </c>
      <c r="B98" t="s">
        <v>56</v>
      </c>
      <c r="C98">
        <v>2021</v>
      </c>
      <c r="D98" s="1">
        <v>7994165.0385999996</v>
      </c>
      <c r="E98" s="2">
        <v>7.9942000000000002</v>
      </c>
      <c r="F98" t="s">
        <v>9</v>
      </c>
      <c r="G98" t="s">
        <v>10</v>
      </c>
      <c r="H98" t="s">
        <v>11</v>
      </c>
    </row>
    <row r="99" spans="1:8" x14ac:dyDescent="0.25">
      <c r="A99" t="s">
        <v>7</v>
      </c>
      <c r="B99" t="s">
        <v>56</v>
      </c>
      <c r="C99">
        <v>2022</v>
      </c>
      <c r="D99" s="1">
        <v>502994.00540000002</v>
      </c>
      <c r="E99" s="2">
        <v>0.503</v>
      </c>
      <c r="F99" t="s">
        <v>9</v>
      </c>
      <c r="G99" t="s">
        <v>10</v>
      </c>
      <c r="H99" t="s">
        <v>11</v>
      </c>
    </row>
    <row r="100" spans="1:8" x14ac:dyDescent="0.25">
      <c r="A100" t="s">
        <v>7</v>
      </c>
      <c r="B100" t="s">
        <v>56</v>
      </c>
      <c r="C100">
        <v>2023</v>
      </c>
      <c r="D100" s="1">
        <v>633121.03359999997</v>
      </c>
      <c r="E100" s="2">
        <v>0.6331</v>
      </c>
      <c r="F100" t="s">
        <v>9</v>
      </c>
      <c r="G100" t="s">
        <v>10</v>
      </c>
      <c r="H100" t="s">
        <v>11</v>
      </c>
    </row>
    <row r="101" spans="1:8" x14ac:dyDescent="0.25">
      <c r="A101" t="s">
        <v>12</v>
      </c>
      <c r="B101" t="s">
        <v>56</v>
      </c>
      <c r="C101">
        <v>2018</v>
      </c>
      <c r="D101" s="1">
        <v>711426.24789999996</v>
      </c>
      <c r="E101" s="2">
        <v>0.71140000000000003</v>
      </c>
      <c r="F101" t="s">
        <v>9</v>
      </c>
      <c r="G101" t="s">
        <v>13</v>
      </c>
      <c r="H101" t="s">
        <v>11</v>
      </c>
    </row>
    <row r="102" spans="1:8" x14ac:dyDescent="0.25">
      <c r="A102" t="s">
        <v>12</v>
      </c>
      <c r="B102" t="s">
        <v>56</v>
      </c>
      <c r="C102">
        <v>2019</v>
      </c>
      <c r="D102" s="1">
        <v>853469.66500000004</v>
      </c>
      <c r="E102" s="2">
        <v>0.85350000000000004</v>
      </c>
      <c r="F102" t="s">
        <v>9</v>
      </c>
      <c r="G102" t="s">
        <v>13</v>
      </c>
      <c r="H102" t="s">
        <v>11</v>
      </c>
    </row>
    <row r="103" spans="1:8" x14ac:dyDescent="0.25">
      <c r="A103" t="s">
        <v>12</v>
      </c>
      <c r="B103" t="s">
        <v>56</v>
      </c>
      <c r="C103">
        <v>2020</v>
      </c>
      <c r="D103" s="1">
        <v>544846.29220000003</v>
      </c>
      <c r="E103" s="2">
        <v>0.54479999999999995</v>
      </c>
      <c r="F103" t="s">
        <v>9</v>
      </c>
      <c r="G103" t="s">
        <v>13</v>
      </c>
      <c r="H103" t="s">
        <v>11</v>
      </c>
    </row>
    <row r="104" spans="1:8" x14ac:dyDescent="0.25">
      <c r="A104" t="s">
        <v>12</v>
      </c>
      <c r="B104" t="s">
        <v>56</v>
      </c>
      <c r="C104">
        <v>2021</v>
      </c>
      <c r="D104" s="1">
        <v>538833.22360000003</v>
      </c>
      <c r="E104" s="2">
        <v>0.53879999999999995</v>
      </c>
      <c r="F104" t="s">
        <v>9</v>
      </c>
      <c r="G104" t="s">
        <v>13</v>
      </c>
      <c r="H104" t="s">
        <v>11</v>
      </c>
    </row>
    <row r="105" spans="1:8" x14ac:dyDescent="0.25">
      <c r="A105" t="s">
        <v>12</v>
      </c>
      <c r="B105" t="s">
        <v>56</v>
      </c>
      <c r="C105">
        <v>2022</v>
      </c>
      <c r="D105" s="1">
        <v>463073.84620000003</v>
      </c>
      <c r="E105" s="2">
        <v>0.46310000000000001</v>
      </c>
      <c r="F105" t="s">
        <v>9</v>
      </c>
      <c r="G105" t="s">
        <v>13</v>
      </c>
      <c r="H105" t="s">
        <v>11</v>
      </c>
    </row>
    <row r="106" spans="1:8" x14ac:dyDescent="0.25">
      <c r="A106" t="s">
        <v>12</v>
      </c>
      <c r="B106" t="s">
        <v>56</v>
      </c>
      <c r="C106">
        <v>2023</v>
      </c>
      <c r="D106" s="1">
        <v>496102.30249999999</v>
      </c>
      <c r="E106" s="2">
        <v>0.49609999999999999</v>
      </c>
      <c r="F106" t="s">
        <v>9</v>
      </c>
      <c r="G106" t="s">
        <v>13</v>
      </c>
      <c r="H106" t="s">
        <v>11</v>
      </c>
    </row>
    <row r="107" spans="1:8" x14ac:dyDescent="0.25">
      <c r="A107" t="s">
        <v>57</v>
      </c>
      <c r="B107" t="s">
        <v>56</v>
      </c>
      <c r="C107">
        <v>2018</v>
      </c>
      <c r="D107" s="1">
        <v>280365.02380000002</v>
      </c>
      <c r="E107" s="2">
        <v>0.28039999999999998</v>
      </c>
      <c r="F107" t="s">
        <v>9</v>
      </c>
      <c r="G107" t="s">
        <v>58</v>
      </c>
      <c r="H107" t="s">
        <v>11</v>
      </c>
    </row>
    <row r="108" spans="1:8" x14ac:dyDescent="0.25">
      <c r="A108" t="s">
        <v>57</v>
      </c>
      <c r="B108" t="s">
        <v>56</v>
      </c>
      <c r="C108">
        <v>2019</v>
      </c>
      <c r="D108" s="1">
        <v>432802.15240000002</v>
      </c>
      <c r="E108" s="2">
        <v>0.43280000000000002</v>
      </c>
      <c r="F108" t="s">
        <v>9</v>
      </c>
      <c r="G108" t="s">
        <v>58</v>
      </c>
      <c r="H108" t="s">
        <v>11</v>
      </c>
    </row>
    <row r="109" spans="1:8" x14ac:dyDescent="0.25">
      <c r="A109" t="s">
        <v>57</v>
      </c>
      <c r="B109" t="s">
        <v>56</v>
      </c>
      <c r="C109">
        <v>2020</v>
      </c>
      <c r="D109" s="1">
        <v>472200.11989999999</v>
      </c>
      <c r="E109" s="2">
        <v>0.47220000000000001</v>
      </c>
      <c r="F109" t="s">
        <v>9</v>
      </c>
      <c r="G109" t="s">
        <v>58</v>
      </c>
      <c r="H109" t="s">
        <v>11</v>
      </c>
    </row>
    <row r="110" spans="1:8" x14ac:dyDescent="0.25">
      <c r="A110" t="s">
        <v>57</v>
      </c>
      <c r="B110" t="s">
        <v>56</v>
      </c>
      <c r="C110">
        <v>2021</v>
      </c>
      <c r="D110" s="1">
        <v>472583.23710000003</v>
      </c>
      <c r="E110" s="2">
        <v>0.47260000000000002</v>
      </c>
      <c r="F110" t="s">
        <v>9</v>
      </c>
      <c r="G110" t="s">
        <v>58</v>
      </c>
      <c r="H110" t="s">
        <v>11</v>
      </c>
    </row>
    <row r="111" spans="1:8" x14ac:dyDescent="0.25">
      <c r="A111" t="s">
        <v>57</v>
      </c>
      <c r="B111" t="s">
        <v>56</v>
      </c>
      <c r="C111">
        <v>2022</v>
      </c>
      <c r="D111" s="1">
        <v>399201.59159999999</v>
      </c>
      <c r="E111" s="2">
        <v>0.3992</v>
      </c>
      <c r="F111" t="s">
        <v>9</v>
      </c>
      <c r="G111" t="s">
        <v>58</v>
      </c>
      <c r="H111" t="s">
        <v>11</v>
      </c>
    </row>
    <row r="112" spans="1:8" x14ac:dyDescent="0.25">
      <c r="A112" t="s">
        <v>57</v>
      </c>
      <c r="B112" t="s">
        <v>56</v>
      </c>
      <c r="C112">
        <v>2023</v>
      </c>
      <c r="D112" s="1">
        <v>481927.951</v>
      </c>
      <c r="E112" s="2">
        <v>0.4819</v>
      </c>
      <c r="F112" t="s">
        <v>9</v>
      </c>
      <c r="G112" t="s">
        <v>58</v>
      </c>
      <c r="H112" t="s">
        <v>11</v>
      </c>
    </row>
    <row r="113" spans="1:8" x14ac:dyDescent="0.25">
      <c r="A113" t="s">
        <v>16</v>
      </c>
      <c r="B113" t="s">
        <v>56</v>
      </c>
      <c r="C113">
        <v>2018</v>
      </c>
      <c r="D113" s="1">
        <v>3437976.1042999998</v>
      </c>
      <c r="E113" s="2">
        <v>3.4380000000000002</v>
      </c>
      <c r="F113" t="s">
        <v>9</v>
      </c>
      <c r="G113" t="s">
        <v>17</v>
      </c>
      <c r="H113" t="s">
        <v>11</v>
      </c>
    </row>
    <row r="114" spans="1:8" x14ac:dyDescent="0.25">
      <c r="A114" t="s">
        <v>16</v>
      </c>
      <c r="B114" t="s">
        <v>56</v>
      </c>
      <c r="C114">
        <v>2019</v>
      </c>
      <c r="D114" s="1">
        <v>6123948.2126000002</v>
      </c>
      <c r="E114" s="2">
        <v>6.1238999999999999</v>
      </c>
      <c r="F114" t="s">
        <v>9</v>
      </c>
      <c r="G114" t="s">
        <v>17</v>
      </c>
      <c r="H114" t="s">
        <v>11</v>
      </c>
    </row>
    <row r="115" spans="1:8" x14ac:dyDescent="0.25">
      <c r="A115" t="s">
        <v>16</v>
      </c>
      <c r="B115" t="s">
        <v>56</v>
      </c>
      <c r="C115">
        <v>2020</v>
      </c>
      <c r="D115" s="1">
        <v>5749078.0719999997</v>
      </c>
      <c r="E115" s="2">
        <v>5.7491000000000003</v>
      </c>
      <c r="F115" t="s">
        <v>9</v>
      </c>
      <c r="G115" t="s">
        <v>17</v>
      </c>
      <c r="H115" t="s">
        <v>11</v>
      </c>
    </row>
    <row r="116" spans="1:8" x14ac:dyDescent="0.25">
      <c r="A116" t="s">
        <v>16</v>
      </c>
      <c r="B116" t="s">
        <v>56</v>
      </c>
      <c r="C116">
        <v>2021</v>
      </c>
      <c r="D116" s="1">
        <v>5975748.7829999998</v>
      </c>
      <c r="E116" s="2">
        <v>5.9756999999999998</v>
      </c>
      <c r="F116" t="s">
        <v>9</v>
      </c>
      <c r="G116" t="s">
        <v>17</v>
      </c>
      <c r="H116" t="s">
        <v>11</v>
      </c>
    </row>
    <row r="117" spans="1:8" x14ac:dyDescent="0.25">
      <c r="A117" t="s">
        <v>16</v>
      </c>
      <c r="B117" t="s">
        <v>56</v>
      </c>
      <c r="C117">
        <v>2022</v>
      </c>
      <c r="D117" s="1">
        <v>5984031.8575999998</v>
      </c>
      <c r="E117" s="2">
        <v>5.984</v>
      </c>
      <c r="F117" t="s">
        <v>9</v>
      </c>
      <c r="G117" t="s">
        <v>17</v>
      </c>
      <c r="H117" t="s">
        <v>11</v>
      </c>
    </row>
    <row r="118" spans="1:8" x14ac:dyDescent="0.25">
      <c r="A118" t="s">
        <v>16</v>
      </c>
      <c r="B118" t="s">
        <v>56</v>
      </c>
      <c r="C118">
        <v>2023</v>
      </c>
      <c r="D118" s="1">
        <v>311835.73300000001</v>
      </c>
      <c r="E118" s="2">
        <v>0.31180000000000002</v>
      </c>
      <c r="F118" t="s">
        <v>9</v>
      </c>
      <c r="G118" t="s">
        <v>17</v>
      </c>
      <c r="H118" t="s">
        <v>11</v>
      </c>
    </row>
    <row r="119" spans="1:8" x14ac:dyDescent="0.25">
      <c r="A119" t="s">
        <v>18</v>
      </c>
      <c r="B119" t="s">
        <v>56</v>
      </c>
      <c r="C119">
        <v>2021</v>
      </c>
      <c r="D119" s="1">
        <v>1108583.1076</v>
      </c>
      <c r="E119" s="2">
        <v>1.1086</v>
      </c>
      <c r="F119" t="s">
        <v>9</v>
      </c>
      <c r="G119" t="s">
        <v>19</v>
      </c>
      <c r="H119" t="s">
        <v>20</v>
      </c>
    </row>
    <row r="120" spans="1:8" x14ac:dyDescent="0.25">
      <c r="A120" t="s">
        <v>18</v>
      </c>
      <c r="B120" t="s">
        <v>56</v>
      </c>
      <c r="C120">
        <v>2022</v>
      </c>
      <c r="D120" s="1">
        <v>982035.91529999999</v>
      </c>
      <c r="E120" s="2">
        <v>0.98199999999999998</v>
      </c>
      <c r="F120" t="s">
        <v>9</v>
      </c>
      <c r="G120" t="s">
        <v>19</v>
      </c>
      <c r="H120" t="s">
        <v>20</v>
      </c>
    </row>
    <row r="121" spans="1:8" x14ac:dyDescent="0.25">
      <c r="A121" t="s">
        <v>18</v>
      </c>
      <c r="B121" t="s">
        <v>56</v>
      </c>
      <c r="C121">
        <v>2023</v>
      </c>
      <c r="D121" s="1">
        <v>793763.68400000001</v>
      </c>
      <c r="E121" s="2">
        <v>0.79379999999999995</v>
      </c>
      <c r="F121" t="s">
        <v>9</v>
      </c>
      <c r="G121" t="s">
        <v>19</v>
      </c>
      <c r="H121" t="s">
        <v>20</v>
      </c>
    </row>
    <row r="122" spans="1:8" x14ac:dyDescent="0.25">
      <c r="A122" t="s">
        <v>21</v>
      </c>
      <c r="B122" t="s">
        <v>56</v>
      </c>
      <c r="C122">
        <v>2018</v>
      </c>
      <c r="D122" s="1">
        <v>203264.64230000001</v>
      </c>
      <c r="E122" s="2">
        <v>0.20330000000000001</v>
      </c>
      <c r="F122" t="s">
        <v>9</v>
      </c>
      <c r="G122" t="s">
        <v>22</v>
      </c>
      <c r="H122" t="s">
        <v>20</v>
      </c>
    </row>
    <row r="123" spans="1:8" x14ac:dyDescent="0.25">
      <c r="A123" t="s">
        <v>21</v>
      </c>
      <c r="B123" t="s">
        <v>56</v>
      </c>
      <c r="C123">
        <v>2019</v>
      </c>
      <c r="D123" s="1">
        <v>202243.99650000001</v>
      </c>
      <c r="E123" s="2">
        <v>0.20219999999999999</v>
      </c>
      <c r="F123" t="s">
        <v>9</v>
      </c>
      <c r="G123" t="s">
        <v>22</v>
      </c>
      <c r="H123" t="s">
        <v>20</v>
      </c>
    </row>
    <row r="124" spans="1:8" x14ac:dyDescent="0.25">
      <c r="A124" t="s">
        <v>21</v>
      </c>
      <c r="B124" t="s">
        <v>56</v>
      </c>
      <c r="C124">
        <v>2020</v>
      </c>
      <c r="D124" s="1">
        <v>236100.06</v>
      </c>
      <c r="E124" s="2">
        <v>0.2361</v>
      </c>
      <c r="F124" t="s">
        <v>9</v>
      </c>
      <c r="G124" t="s">
        <v>22</v>
      </c>
      <c r="H124" t="s">
        <v>20</v>
      </c>
    </row>
    <row r="125" spans="1:8" x14ac:dyDescent="0.25">
      <c r="A125" t="s">
        <v>21</v>
      </c>
      <c r="B125" t="s">
        <v>56</v>
      </c>
      <c r="C125">
        <v>2021</v>
      </c>
      <c r="D125" s="1">
        <v>136916.63879999999</v>
      </c>
      <c r="E125" s="2">
        <v>0.13689999999999999</v>
      </c>
      <c r="F125" t="s">
        <v>9</v>
      </c>
      <c r="G125" t="s">
        <v>22</v>
      </c>
      <c r="H125" t="s">
        <v>20</v>
      </c>
    </row>
    <row r="126" spans="1:8" x14ac:dyDescent="0.25">
      <c r="A126" t="s">
        <v>21</v>
      </c>
      <c r="B126" t="s">
        <v>56</v>
      </c>
      <c r="C126">
        <v>2022</v>
      </c>
      <c r="D126" s="1">
        <v>191616.764</v>
      </c>
      <c r="E126" s="2">
        <v>0.19159999999999999</v>
      </c>
      <c r="F126" t="s">
        <v>9</v>
      </c>
      <c r="G126" t="s">
        <v>22</v>
      </c>
      <c r="H126" t="s">
        <v>20</v>
      </c>
    </row>
    <row r="127" spans="1:8" x14ac:dyDescent="0.25">
      <c r="A127" t="s">
        <v>21</v>
      </c>
      <c r="B127" t="s">
        <v>56</v>
      </c>
      <c r="C127">
        <v>2023</v>
      </c>
      <c r="D127" s="1">
        <v>307110.94919999997</v>
      </c>
      <c r="E127" s="2">
        <v>0.30709999999999998</v>
      </c>
      <c r="F127" t="s">
        <v>9</v>
      </c>
      <c r="G127" t="s">
        <v>22</v>
      </c>
      <c r="H127" t="s">
        <v>20</v>
      </c>
    </row>
    <row r="128" spans="1:8" x14ac:dyDescent="0.25">
      <c r="A128" t="s">
        <v>23</v>
      </c>
      <c r="B128" t="s">
        <v>56</v>
      </c>
      <c r="C128">
        <v>2018</v>
      </c>
      <c r="D128" s="1">
        <v>1948536.9154000001</v>
      </c>
      <c r="E128" s="2">
        <v>1.9484999999999999</v>
      </c>
      <c r="F128" t="s">
        <v>9</v>
      </c>
      <c r="G128" t="s">
        <v>24</v>
      </c>
      <c r="H128" t="s">
        <v>20</v>
      </c>
    </row>
    <row r="129" spans="1:8" x14ac:dyDescent="0.25">
      <c r="A129" t="s">
        <v>23</v>
      </c>
      <c r="B129" t="s">
        <v>56</v>
      </c>
      <c r="C129">
        <v>2019</v>
      </c>
      <c r="D129" s="1">
        <v>1731208.6096000001</v>
      </c>
      <c r="E129" s="2">
        <v>1.7312000000000001</v>
      </c>
      <c r="F129" t="s">
        <v>9</v>
      </c>
      <c r="G129" t="s">
        <v>24</v>
      </c>
      <c r="H129" t="s">
        <v>20</v>
      </c>
    </row>
    <row r="130" spans="1:8" x14ac:dyDescent="0.25">
      <c r="A130" t="s">
        <v>23</v>
      </c>
      <c r="B130" t="s">
        <v>56</v>
      </c>
      <c r="C130">
        <v>2020</v>
      </c>
      <c r="D130" s="1">
        <v>2728771.8467999999</v>
      </c>
      <c r="E130" s="2">
        <v>2.7288000000000001</v>
      </c>
      <c r="F130" t="s">
        <v>9</v>
      </c>
      <c r="G130" t="s">
        <v>24</v>
      </c>
      <c r="H130" t="s">
        <v>20</v>
      </c>
    </row>
    <row r="131" spans="1:8" x14ac:dyDescent="0.25">
      <c r="A131" t="s">
        <v>23</v>
      </c>
      <c r="B131" t="s">
        <v>56</v>
      </c>
      <c r="C131">
        <v>2021</v>
      </c>
      <c r="D131" s="1">
        <v>2345249.5224000001</v>
      </c>
      <c r="E131" s="2">
        <v>2.3452000000000002</v>
      </c>
      <c r="F131" t="s">
        <v>9</v>
      </c>
      <c r="G131" t="s">
        <v>24</v>
      </c>
      <c r="H131" t="s">
        <v>20</v>
      </c>
    </row>
    <row r="132" spans="1:8" x14ac:dyDescent="0.25">
      <c r="A132" t="s">
        <v>23</v>
      </c>
      <c r="B132" t="s">
        <v>56</v>
      </c>
      <c r="C132">
        <v>2022</v>
      </c>
      <c r="D132" s="1">
        <v>2411177.6131000002</v>
      </c>
      <c r="E132" s="2">
        <v>2.4112</v>
      </c>
      <c r="F132" t="s">
        <v>9</v>
      </c>
      <c r="G132" t="s">
        <v>24</v>
      </c>
      <c r="H132" t="s">
        <v>20</v>
      </c>
    </row>
    <row r="133" spans="1:8" x14ac:dyDescent="0.25">
      <c r="A133" t="s">
        <v>23</v>
      </c>
      <c r="B133" t="s">
        <v>56</v>
      </c>
      <c r="C133">
        <v>2023</v>
      </c>
      <c r="D133" s="1">
        <v>2853769.4353</v>
      </c>
      <c r="E133" s="2">
        <v>2.8538000000000001</v>
      </c>
      <c r="F133" t="s">
        <v>9</v>
      </c>
      <c r="G133" t="s">
        <v>24</v>
      </c>
      <c r="H133" t="s">
        <v>20</v>
      </c>
    </row>
    <row r="134" spans="1:8" x14ac:dyDescent="0.25">
      <c r="A134" t="s">
        <v>27</v>
      </c>
      <c r="B134" t="s">
        <v>56</v>
      </c>
      <c r="C134">
        <v>2018</v>
      </c>
      <c r="D134" s="1">
        <v>2545003.5776</v>
      </c>
      <c r="E134" s="2">
        <v>2.5449999999999999</v>
      </c>
      <c r="F134" t="s">
        <v>9</v>
      </c>
      <c r="G134" t="s">
        <v>28</v>
      </c>
      <c r="H134" t="s">
        <v>20</v>
      </c>
    </row>
    <row r="135" spans="1:8" x14ac:dyDescent="0.25">
      <c r="A135" t="s">
        <v>27</v>
      </c>
      <c r="B135" t="s">
        <v>56</v>
      </c>
      <c r="C135">
        <v>2019</v>
      </c>
      <c r="D135" s="1">
        <v>1828547.8137000001</v>
      </c>
      <c r="E135" s="2">
        <v>1.8285</v>
      </c>
      <c r="F135" t="s">
        <v>9</v>
      </c>
      <c r="G135" t="s">
        <v>28</v>
      </c>
      <c r="H135" t="s">
        <v>20</v>
      </c>
    </row>
    <row r="136" spans="1:8" x14ac:dyDescent="0.25">
      <c r="A136" t="s">
        <v>27</v>
      </c>
      <c r="B136" t="s">
        <v>56</v>
      </c>
      <c r="C136">
        <v>2020</v>
      </c>
      <c r="D136" s="1">
        <v>4894077.4676999999</v>
      </c>
      <c r="E136" s="2">
        <v>4.8940999999999999</v>
      </c>
      <c r="F136" t="s">
        <v>9</v>
      </c>
      <c r="G136" t="s">
        <v>28</v>
      </c>
      <c r="H136" t="s">
        <v>20</v>
      </c>
    </row>
    <row r="137" spans="1:8" x14ac:dyDescent="0.25">
      <c r="A137" t="s">
        <v>27</v>
      </c>
      <c r="B137" t="s">
        <v>56</v>
      </c>
      <c r="C137">
        <v>2021</v>
      </c>
      <c r="D137" s="1">
        <v>2109158.1094999998</v>
      </c>
      <c r="E137" s="2">
        <v>2.1092</v>
      </c>
      <c r="F137" t="s">
        <v>9</v>
      </c>
      <c r="G137" t="s">
        <v>28</v>
      </c>
      <c r="H137" t="s">
        <v>20</v>
      </c>
    </row>
    <row r="138" spans="1:8" x14ac:dyDescent="0.25">
      <c r="A138" t="s">
        <v>27</v>
      </c>
      <c r="B138" t="s">
        <v>56</v>
      </c>
      <c r="C138">
        <v>2022</v>
      </c>
      <c r="D138" s="1">
        <v>5841114.5908000004</v>
      </c>
      <c r="E138" s="2">
        <v>5.8411</v>
      </c>
      <c r="F138" t="s">
        <v>9</v>
      </c>
      <c r="G138" t="s">
        <v>28</v>
      </c>
      <c r="H138" t="s">
        <v>20</v>
      </c>
    </row>
    <row r="139" spans="1:8" x14ac:dyDescent="0.25">
      <c r="A139" t="s">
        <v>27</v>
      </c>
      <c r="B139" t="s">
        <v>56</v>
      </c>
      <c r="C139">
        <v>2023</v>
      </c>
      <c r="D139" s="1">
        <v>6304885.7692</v>
      </c>
      <c r="E139" s="2">
        <v>6.3048999999999999</v>
      </c>
      <c r="F139" t="s">
        <v>9</v>
      </c>
      <c r="G139" t="s">
        <v>28</v>
      </c>
      <c r="H139" t="s">
        <v>20</v>
      </c>
    </row>
    <row r="140" spans="1:8" x14ac:dyDescent="0.25">
      <c r="A140" t="s">
        <v>29</v>
      </c>
      <c r="B140" t="s">
        <v>56</v>
      </c>
      <c r="C140">
        <v>2018</v>
      </c>
      <c r="D140" s="1">
        <v>360969.9681</v>
      </c>
      <c r="E140" s="2">
        <v>0.36099999999999999</v>
      </c>
      <c r="F140" t="s">
        <v>9</v>
      </c>
      <c r="G140" t="s">
        <v>30</v>
      </c>
      <c r="H140" t="s">
        <v>20</v>
      </c>
    </row>
    <row r="141" spans="1:8" x14ac:dyDescent="0.25">
      <c r="A141" t="s">
        <v>29</v>
      </c>
      <c r="B141" t="s">
        <v>56</v>
      </c>
      <c r="C141">
        <v>2019</v>
      </c>
      <c r="D141" s="1">
        <v>376173.8334</v>
      </c>
      <c r="E141" s="2">
        <v>0.37619999999999998</v>
      </c>
      <c r="F141" t="s">
        <v>9</v>
      </c>
      <c r="G141" t="s">
        <v>30</v>
      </c>
      <c r="H141" t="s">
        <v>20</v>
      </c>
    </row>
    <row r="142" spans="1:8" x14ac:dyDescent="0.25">
      <c r="A142" t="s">
        <v>29</v>
      </c>
      <c r="B142" t="s">
        <v>56</v>
      </c>
      <c r="C142">
        <v>2020</v>
      </c>
      <c r="D142" s="1">
        <v>339915.00180000003</v>
      </c>
      <c r="E142" s="2">
        <v>0.33989999999999998</v>
      </c>
      <c r="F142" t="s">
        <v>9</v>
      </c>
      <c r="G142" t="s">
        <v>30</v>
      </c>
      <c r="H142" t="s">
        <v>20</v>
      </c>
    </row>
    <row r="143" spans="1:8" x14ac:dyDescent="0.25">
      <c r="A143" t="s">
        <v>29</v>
      </c>
      <c r="B143" t="s">
        <v>56</v>
      </c>
      <c r="C143">
        <v>2021</v>
      </c>
      <c r="D143" s="1">
        <v>295916.60639999999</v>
      </c>
      <c r="E143" s="2">
        <v>0.2959</v>
      </c>
      <c r="F143" t="s">
        <v>9</v>
      </c>
      <c r="G143" t="s">
        <v>30</v>
      </c>
      <c r="H143" t="s">
        <v>20</v>
      </c>
    </row>
    <row r="144" spans="1:8" x14ac:dyDescent="0.25">
      <c r="A144" t="s">
        <v>29</v>
      </c>
      <c r="B144" t="s">
        <v>56</v>
      </c>
      <c r="C144">
        <v>2022</v>
      </c>
      <c r="D144" s="1">
        <v>267465.06630000001</v>
      </c>
      <c r="E144" s="2">
        <v>0.26750000000000002</v>
      </c>
      <c r="F144" t="s">
        <v>9</v>
      </c>
      <c r="G144" t="s">
        <v>30</v>
      </c>
      <c r="H144" t="s">
        <v>20</v>
      </c>
    </row>
    <row r="145" spans="1:8" x14ac:dyDescent="0.25">
      <c r="A145" t="s">
        <v>29</v>
      </c>
      <c r="B145" t="s">
        <v>56</v>
      </c>
      <c r="C145">
        <v>2023</v>
      </c>
      <c r="D145" s="1">
        <v>349634.0037</v>
      </c>
      <c r="E145" s="2">
        <v>0.34960000000000002</v>
      </c>
      <c r="F145" t="s">
        <v>9</v>
      </c>
      <c r="G145" t="s">
        <v>30</v>
      </c>
      <c r="H145" t="s">
        <v>20</v>
      </c>
    </row>
    <row r="146" spans="1:8" x14ac:dyDescent="0.25">
      <c r="A146" t="s">
        <v>31</v>
      </c>
      <c r="B146" t="s">
        <v>56</v>
      </c>
      <c r="C146">
        <v>2018</v>
      </c>
      <c r="D146" s="1">
        <v>12725067.5175</v>
      </c>
      <c r="E146" s="2">
        <v>12.725099999999999</v>
      </c>
      <c r="F146" t="s">
        <v>9</v>
      </c>
      <c r="G146" t="s">
        <v>32</v>
      </c>
      <c r="H146" t="s">
        <v>20</v>
      </c>
    </row>
    <row r="147" spans="1:8" x14ac:dyDescent="0.25">
      <c r="A147" t="s">
        <v>31</v>
      </c>
      <c r="B147" t="s">
        <v>56</v>
      </c>
      <c r="C147">
        <v>2019</v>
      </c>
      <c r="D147" s="1">
        <v>21761454.018199999</v>
      </c>
      <c r="E147" s="2">
        <v>21.761500000000002</v>
      </c>
      <c r="F147" t="s">
        <v>9</v>
      </c>
      <c r="G147" t="s">
        <v>32</v>
      </c>
      <c r="H147" t="s">
        <v>20</v>
      </c>
    </row>
    <row r="148" spans="1:8" x14ac:dyDescent="0.25">
      <c r="A148" t="s">
        <v>31</v>
      </c>
      <c r="B148" t="s">
        <v>56</v>
      </c>
      <c r="C148">
        <v>2020</v>
      </c>
      <c r="D148" s="1">
        <v>24168473.444699999</v>
      </c>
      <c r="E148" s="2">
        <v>24.168500000000002</v>
      </c>
      <c r="F148" t="s">
        <v>9</v>
      </c>
      <c r="G148" t="s">
        <v>32</v>
      </c>
      <c r="H148" t="s">
        <v>20</v>
      </c>
    </row>
    <row r="149" spans="1:8" x14ac:dyDescent="0.25">
      <c r="A149" t="s">
        <v>31</v>
      </c>
      <c r="B149" t="s">
        <v>56</v>
      </c>
      <c r="C149">
        <v>2021</v>
      </c>
      <c r="D149" s="1">
        <v>22078912.1701</v>
      </c>
      <c r="E149" s="2">
        <v>22.078900000000001</v>
      </c>
      <c r="F149" t="s">
        <v>9</v>
      </c>
      <c r="G149" t="s">
        <v>32</v>
      </c>
      <c r="H149" t="s">
        <v>20</v>
      </c>
    </row>
    <row r="150" spans="1:8" x14ac:dyDescent="0.25">
      <c r="A150" t="s">
        <v>31</v>
      </c>
      <c r="B150" t="s">
        <v>56</v>
      </c>
      <c r="C150">
        <v>2022</v>
      </c>
      <c r="D150" s="1">
        <v>18391217.3235</v>
      </c>
      <c r="E150" s="2">
        <v>18.391200000000001</v>
      </c>
      <c r="F150" t="s">
        <v>9</v>
      </c>
      <c r="G150" t="s">
        <v>32</v>
      </c>
      <c r="H150" t="s">
        <v>20</v>
      </c>
    </row>
    <row r="151" spans="1:8" x14ac:dyDescent="0.25">
      <c r="A151" t="s">
        <v>31</v>
      </c>
      <c r="B151" t="s">
        <v>56</v>
      </c>
      <c r="C151">
        <v>2023</v>
      </c>
      <c r="D151" s="1">
        <v>19905514.289299998</v>
      </c>
      <c r="E151" s="2">
        <v>19.9055</v>
      </c>
      <c r="F151" t="s">
        <v>9</v>
      </c>
      <c r="G151" t="s">
        <v>32</v>
      </c>
      <c r="H151" t="s">
        <v>20</v>
      </c>
    </row>
    <row r="152" spans="1:8" x14ac:dyDescent="0.25">
      <c r="A152" t="s">
        <v>33</v>
      </c>
      <c r="B152" t="s">
        <v>56</v>
      </c>
      <c r="C152">
        <v>2018</v>
      </c>
      <c r="D152" s="1">
        <v>6696472.1684999997</v>
      </c>
      <c r="E152" s="2">
        <v>6.6965000000000003</v>
      </c>
      <c r="F152" t="s">
        <v>9</v>
      </c>
      <c r="G152" t="s">
        <v>34</v>
      </c>
      <c r="H152" t="s">
        <v>20</v>
      </c>
    </row>
    <row r="153" spans="1:8" x14ac:dyDescent="0.25">
      <c r="A153" t="s">
        <v>33</v>
      </c>
      <c r="B153" t="s">
        <v>56</v>
      </c>
      <c r="C153">
        <v>2019</v>
      </c>
      <c r="D153" s="1">
        <v>6803432.9765999997</v>
      </c>
      <c r="E153" s="2">
        <v>6.8033999999999999</v>
      </c>
      <c r="F153" t="s">
        <v>9</v>
      </c>
      <c r="G153" t="s">
        <v>34</v>
      </c>
      <c r="H153" t="s">
        <v>20</v>
      </c>
    </row>
    <row r="154" spans="1:8" x14ac:dyDescent="0.25">
      <c r="A154" t="s">
        <v>33</v>
      </c>
      <c r="B154" t="s">
        <v>56</v>
      </c>
      <c r="C154">
        <v>2020</v>
      </c>
      <c r="D154" s="1">
        <v>7487923.5608999999</v>
      </c>
      <c r="E154" s="2">
        <v>7.4878999999999998</v>
      </c>
      <c r="F154" t="s">
        <v>9</v>
      </c>
      <c r="G154" t="s">
        <v>34</v>
      </c>
      <c r="H154" t="s">
        <v>20</v>
      </c>
    </row>
    <row r="155" spans="1:8" x14ac:dyDescent="0.25">
      <c r="A155" t="s">
        <v>33</v>
      </c>
      <c r="B155" t="s">
        <v>56</v>
      </c>
      <c r="C155">
        <v>2021</v>
      </c>
      <c r="D155" s="1">
        <v>6080650.2907999996</v>
      </c>
      <c r="E155" s="2">
        <v>6.0807000000000002</v>
      </c>
      <c r="F155" t="s">
        <v>9</v>
      </c>
      <c r="G155" t="s">
        <v>34</v>
      </c>
      <c r="H155" t="s">
        <v>20</v>
      </c>
    </row>
    <row r="156" spans="1:8" x14ac:dyDescent="0.25">
      <c r="A156" t="s">
        <v>33</v>
      </c>
      <c r="B156" t="s">
        <v>56</v>
      </c>
      <c r="C156">
        <v>2022</v>
      </c>
      <c r="D156" s="1">
        <v>8961601.4647000004</v>
      </c>
      <c r="E156" s="2">
        <v>8.9616000000000007</v>
      </c>
      <c r="F156" t="s">
        <v>9</v>
      </c>
      <c r="G156" t="s">
        <v>34</v>
      </c>
      <c r="H156" t="s">
        <v>20</v>
      </c>
    </row>
    <row r="157" spans="1:8" x14ac:dyDescent="0.25">
      <c r="A157" t="s">
        <v>33</v>
      </c>
      <c r="B157" t="s">
        <v>56</v>
      </c>
      <c r="C157">
        <v>2023</v>
      </c>
      <c r="D157" s="1">
        <v>7052033.4127000002</v>
      </c>
      <c r="E157" s="2">
        <v>7.0519999999999996</v>
      </c>
      <c r="F157" t="s">
        <v>9</v>
      </c>
      <c r="G157" t="s">
        <v>34</v>
      </c>
      <c r="H157" t="s">
        <v>20</v>
      </c>
    </row>
    <row r="158" spans="1:8" x14ac:dyDescent="0.25">
      <c r="A158" t="s">
        <v>35</v>
      </c>
      <c r="B158" t="s">
        <v>56</v>
      </c>
      <c r="C158">
        <v>2018</v>
      </c>
      <c r="D158" s="1">
        <v>16685223.478599999</v>
      </c>
      <c r="E158" s="2">
        <v>16.685199999999998</v>
      </c>
      <c r="F158" t="s">
        <v>9</v>
      </c>
      <c r="G158" t="s">
        <v>36</v>
      </c>
      <c r="H158" t="s">
        <v>20</v>
      </c>
    </row>
    <row r="159" spans="1:8" x14ac:dyDescent="0.25">
      <c r="A159" t="s">
        <v>35</v>
      </c>
      <c r="B159" t="s">
        <v>56</v>
      </c>
      <c r="C159">
        <v>2019</v>
      </c>
      <c r="D159" s="1">
        <v>17231188.497699998</v>
      </c>
      <c r="E159" s="2">
        <v>17.231200000000001</v>
      </c>
      <c r="F159" t="s">
        <v>9</v>
      </c>
      <c r="G159" t="s">
        <v>36</v>
      </c>
      <c r="H159" t="s">
        <v>20</v>
      </c>
    </row>
    <row r="160" spans="1:8" x14ac:dyDescent="0.25">
      <c r="A160" t="s">
        <v>35</v>
      </c>
      <c r="B160" t="s">
        <v>56</v>
      </c>
      <c r="C160">
        <v>2020</v>
      </c>
      <c r="D160" s="1">
        <v>16958340.844599999</v>
      </c>
      <c r="E160" s="2">
        <v>16.958300000000001</v>
      </c>
      <c r="F160" t="s">
        <v>9</v>
      </c>
      <c r="G160" t="s">
        <v>36</v>
      </c>
      <c r="H160" t="s">
        <v>20</v>
      </c>
    </row>
    <row r="161" spans="1:8" x14ac:dyDescent="0.25">
      <c r="A161" t="s">
        <v>35</v>
      </c>
      <c r="B161" t="s">
        <v>56</v>
      </c>
      <c r="C161">
        <v>2021</v>
      </c>
      <c r="D161" s="1">
        <v>16659663.273800001</v>
      </c>
      <c r="E161" s="2">
        <v>16.659700000000001</v>
      </c>
      <c r="F161" t="s">
        <v>9</v>
      </c>
      <c r="G161" t="s">
        <v>36</v>
      </c>
      <c r="H161" t="s">
        <v>20</v>
      </c>
    </row>
    <row r="162" spans="1:8" x14ac:dyDescent="0.25">
      <c r="A162" t="s">
        <v>35</v>
      </c>
      <c r="B162" t="s">
        <v>56</v>
      </c>
      <c r="C162">
        <v>2022</v>
      </c>
      <c r="D162" s="1">
        <v>14758482.8402</v>
      </c>
      <c r="E162" s="2">
        <v>14.7585</v>
      </c>
      <c r="F162" t="s">
        <v>9</v>
      </c>
      <c r="G162" t="s">
        <v>36</v>
      </c>
      <c r="H162" t="s">
        <v>20</v>
      </c>
    </row>
    <row r="163" spans="1:8" x14ac:dyDescent="0.25">
      <c r="A163" t="s">
        <v>35</v>
      </c>
      <c r="B163" t="s">
        <v>56</v>
      </c>
      <c r="C163">
        <v>2023</v>
      </c>
      <c r="D163" s="1">
        <v>17481700.182799999</v>
      </c>
      <c r="E163" s="2">
        <v>17.4817</v>
      </c>
      <c r="F163" t="s">
        <v>9</v>
      </c>
      <c r="G163" t="s">
        <v>36</v>
      </c>
      <c r="H163" t="s">
        <v>20</v>
      </c>
    </row>
    <row r="164" spans="1:8" x14ac:dyDescent="0.25">
      <c r="A164" t="s">
        <v>37</v>
      </c>
      <c r="B164" t="s">
        <v>56</v>
      </c>
      <c r="C164">
        <v>2018</v>
      </c>
      <c r="D164" s="1">
        <v>42187926.955499999</v>
      </c>
      <c r="E164" s="2">
        <v>42.187899999999999</v>
      </c>
      <c r="F164" t="s">
        <v>9</v>
      </c>
      <c r="G164" t="s">
        <v>38</v>
      </c>
      <c r="H164" t="s">
        <v>39</v>
      </c>
    </row>
    <row r="165" spans="1:8" x14ac:dyDescent="0.25">
      <c r="A165" t="s">
        <v>37</v>
      </c>
      <c r="B165" t="s">
        <v>56</v>
      </c>
      <c r="C165">
        <v>2019</v>
      </c>
      <c r="D165" s="1">
        <v>31056588.095100001</v>
      </c>
      <c r="E165" s="2">
        <v>31.0566</v>
      </c>
      <c r="F165" t="s">
        <v>9</v>
      </c>
      <c r="G165" t="s">
        <v>38</v>
      </c>
      <c r="H165" t="s">
        <v>39</v>
      </c>
    </row>
    <row r="166" spans="1:8" x14ac:dyDescent="0.25">
      <c r="A166" t="s">
        <v>37</v>
      </c>
      <c r="B166" t="s">
        <v>56</v>
      </c>
      <c r="C166">
        <v>2020</v>
      </c>
      <c r="D166" s="1">
        <v>56296243.1413</v>
      </c>
      <c r="E166" s="2">
        <v>56.296199999999999</v>
      </c>
      <c r="F166" t="s">
        <v>9</v>
      </c>
      <c r="G166" t="s">
        <v>38</v>
      </c>
      <c r="H166" t="s">
        <v>39</v>
      </c>
    </row>
    <row r="167" spans="1:8" x14ac:dyDescent="0.25">
      <c r="A167" t="s">
        <v>37</v>
      </c>
      <c r="B167" t="s">
        <v>56</v>
      </c>
      <c r="C167">
        <v>2021</v>
      </c>
      <c r="D167" s="1">
        <v>94030814.183300003</v>
      </c>
      <c r="E167" s="2">
        <v>94.030799999999999</v>
      </c>
      <c r="F167" t="s">
        <v>9</v>
      </c>
      <c r="G167" t="s">
        <v>38</v>
      </c>
      <c r="H167" t="s">
        <v>39</v>
      </c>
    </row>
    <row r="168" spans="1:8" x14ac:dyDescent="0.25">
      <c r="A168" t="s">
        <v>37</v>
      </c>
      <c r="B168" t="s">
        <v>56</v>
      </c>
      <c r="C168">
        <v>2022</v>
      </c>
      <c r="D168" s="1">
        <v>86015966.934799999</v>
      </c>
      <c r="E168" s="2">
        <v>86.016000000000005</v>
      </c>
      <c r="F168" t="s">
        <v>9</v>
      </c>
      <c r="G168" t="s">
        <v>38</v>
      </c>
      <c r="H168" t="s">
        <v>39</v>
      </c>
    </row>
    <row r="169" spans="1:8" x14ac:dyDescent="0.25">
      <c r="A169" t="s">
        <v>37</v>
      </c>
      <c r="B169" t="s">
        <v>56</v>
      </c>
      <c r="C169">
        <v>2023</v>
      </c>
      <c r="D169" s="1">
        <v>146586418.42500001</v>
      </c>
      <c r="E169" s="2">
        <v>146.5864</v>
      </c>
      <c r="F169" t="s">
        <v>9</v>
      </c>
      <c r="G169" t="s">
        <v>38</v>
      </c>
      <c r="H169" t="s">
        <v>39</v>
      </c>
    </row>
    <row r="170" spans="1:8" x14ac:dyDescent="0.25">
      <c r="A170" t="s">
        <v>59</v>
      </c>
      <c r="B170" t="s">
        <v>56</v>
      </c>
      <c r="C170">
        <v>2018</v>
      </c>
      <c r="D170" s="1">
        <v>10513.688399999999</v>
      </c>
      <c r="E170" s="2">
        <v>1.0500000000000001E-2</v>
      </c>
      <c r="F170" t="s">
        <v>9</v>
      </c>
      <c r="G170" t="s">
        <v>60</v>
      </c>
      <c r="H170" t="s">
        <v>39</v>
      </c>
    </row>
    <row r="171" spans="1:8" x14ac:dyDescent="0.25">
      <c r="A171" t="s">
        <v>59</v>
      </c>
      <c r="B171" t="s">
        <v>56</v>
      </c>
      <c r="C171">
        <v>2019</v>
      </c>
      <c r="D171" s="1">
        <v>12134.639800000001</v>
      </c>
      <c r="E171" s="2">
        <v>1.21E-2</v>
      </c>
      <c r="F171" t="s">
        <v>9</v>
      </c>
      <c r="G171" t="s">
        <v>60</v>
      </c>
      <c r="H171" t="s">
        <v>39</v>
      </c>
    </row>
    <row r="172" spans="1:8" x14ac:dyDescent="0.25">
      <c r="A172" t="s">
        <v>59</v>
      </c>
      <c r="B172" t="s">
        <v>56</v>
      </c>
      <c r="C172">
        <v>2020</v>
      </c>
      <c r="D172" s="1">
        <v>13621.157300000001</v>
      </c>
      <c r="E172" s="2">
        <v>1.3599999999999999E-2</v>
      </c>
      <c r="F172" t="s">
        <v>9</v>
      </c>
      <c r="G172" t="s">
        <v>60</v>
      </c>
      <c r="H172" t="s">
        <v>39</v>
      </c>
    </row>
    <row r="173" spans="1:8" x14ac:dyDescent="0.25">
      <c r="A173" t="s">
        <v>59</v>
      </c>
      <c r="B173" t="s">
        <v>56</v>
      </c>
      <c r="C173">
        <v>2021</v>
      </c>
      <c r="D173" s="1">
        <v>13249.997300000001</v>
      </c>
      <c r="E173" s="2">
        <v>1.32E-2</v>
      </c>
      <c r="F173" t="s">
        <v>9</v>
      </c>
      <c r="G173" t="s">
        <v>60</v>
      </c>
      <c r="H173" t="s">
        <v>39</v>
      </c>
    </row>
    <row r="174" spans="1:8" x14ac:dyDescent="0.25">
      <c r="A174" t="s">
        <v>59</v>
      </c>
      <c r="B174" t="s">
        <v>56</v>
      </c>
      <c r="C174">
        <v>2022</v>
      </c>
      <c r="D174" s="1">
        <v>11976.047699999999</v>
      </c>
      <c r="E174" s="2">
        <v>1.2E-2</v>
      </c>
      <c r="F174" t="s">
        <v>9</v>
      </c>
      <c r="G174" t="s">
        <v>60</v>
      </c>
      <c r="H174" t="s">
        <v>39</v>
      </c>
    </row>
    <row r="175" spans="1:8" x14ac:dyDescent="0.25">
      <c r="A175" t="s">
        <v>59</v>
      </c>
      <c r="B175" t="s">
        <v>56</v>
      </c>
      <c r="C175">
        <v>2023</v>
      </c>
      <c r="D175" s="1">
        <v>4724.7838000000002</v>
      </c>
      <c r="E175" s="2">
        <v>4.7000000000000002E-3</v>
      </c>
      <c r="F175" t="s">
        <v>9</v>
      </c>
      <c r="G175" t="s">
        <v>60</v>
      </c>
      <c r="H175" t="s">
        <v>39</v>
      </c>
    </row>
    <row r="176" spans="1:8" x14ac:dyDescent="0.25">
      <c r="A176" t="s">
        <v>40</v>
      </c>
      <c r="B176" t="s">
        <v>56</v>
      </c>
      <c r="C176">
        <v>2018</v>
      </c>
      <c r="D176" s="1">
        <v>1376242700.8087001</v>
      </c>
      <c r="E176" s="2">
        <v>1376.2427</v>
      </c>
      <c r="F176" t="s">
        <v>9</v>
      </c>
      <c r="G176" t="s">
        <v>41</v>
      </c>
      <c r="H176" t="s">
        <v>39</v>
      </c>
    </row>
    <row r="177" spans="1:8" x14ac:dyDescent="0.25">
      <c r="A177" t="s">
        <v>40</v>
      </c>
      <c r="B177" t="s">
        <v>56</v>
      </c>
      <c r="C177">
        <v>2019</v>
      </c>
      <c r="D177" s="1">
        <v>1732400454.8807001</v>
      </c>
      <c r="E177" s="2">
        <v>1732.4005</v>
      </c>
      <c r="F177" t="s">
        <v>9</v>
      </c>
      <c r="G177" t="s">
        <v>41</v>
      </c>
      <c r="H177" t="s">
        <v>39</v>
      </c>
    </row>
    <row r="178" spans="1:8" x14ac:dyDescent="0.25">
      <c r="A178" t="s">
        <v>40</v>
      </c>
      <c r="B178" t="s">
        <v>56</v>
      </c>
      <c r="C178">
        <v>2020</v>
      </c>
      <c r="D178" s="1">
        <v>2762567444.5335002</v>
      </c>
      <c r="E178" s="2">
        <v>2762.5673999999999</v>
      </c>
      <c r="F178" t="s">
        <v>9</v>
      </c>
      <c r="G178" t="s">
        <v>41</v>
      </c>
      <c r="H178" t="s">
        <v>39</v>
      </c>
    </row>
    <row r="179" spans="1:8" x14ac:dyDescent="0.25">
      <c r="A179" t="s">
        <v>40</v>
      </c>
      <c r="B179" t="s">
        <v>56</v>
      </c>
      <c r="C179">
        <v>2021</v>
      </c>
      <c r="D179" s="1">
        <v>2316401053.8881001</v>
      </c>
      <c r="E179" s="2">
        <v>2316.4011</v>
      </c>
      <c r="F179" t="s">
        <v>9</v>
      </c>
      <c r="G179" t="s">
        <v>41</v>
      </c>
      <c r="H179" t="s">
        <v>39</v>
      </c>
    </row>
    <row r="180" spans="1:8" x14ac:dyDescent="0.25">
      <c r="A180" t="s">
        <v>40</v>
      </c>
      <c r="B180" t="s">
        <v>56</v>
      </c>
      <c r="C180">
        <v>2022</v>
      </c>
      <c r="D180" s="1">
        <v>2151739461.2055998</v>
      </c>
      <c r="E180" s="2">
        <v>2151.7395000000001</v>
      </c>
      <c r="F180" t="s">
        <v>9</v>
      </c>
      <c r="G180" t="s">
        <v>41</v>
      </c>
      <c r="H180" t="s">
        <v>39</v>
      </c>
    </row>
    <row r="181" spans="1:8" x14ac:dyDescent="0.25">
      <c r="A181" t="s">
        <v>40</v>
      </c>
      <c r="B181" t="s">
        <v>56</v>
      </c>
      <c r="C181">
        <v>2023</v>
      </c>
      <c r="D181" s="1">
        <v>2839935890.0602002</v>
      </c>
      <c r="E181" s="2">
        <v>2839.9358999999999</v>
      </c>
      <c r="F181" t="s">
        <v>9</v>
      </c>
      <c r="G181" t="s">
        <v>41</v>
      </c>
      <c r="H181" t="s">
        <v>39</v>
      </c>
    </row>
    <row r="182" spans="1:8" x14ac:dyDescent="0.25">
      <c r="A182" t="s">
        <v>42</v>
      </c>
      <c r="B182" t="s">
        <v>56</v>
      </c>
      <c r="C182">
        <v>2018</v>
      </c>
      <c r="D182" s="1">
        <v>11563442.373600001</v>
      </c>
      <c r="E182" s="2">
        <v>11.5634</v>
      </c>
      <c r="F182" t="s">
        <v>9</v>
      </c>
      <c r="G182" t="s">
        <v>43</v>
      </c>
      <c r="H182" t="s">
        <v>44</v>
      </c>
    </row>
    <row r="183" spans="1:8" x14ac:dyDescent="0.25">
      <c r="A183" t="s">
        <v>42</v>
      </c>
      <c r="B183" t="s">
        <v>56</v>
      </c>
      <c r="C183">
        <v>2019</v>
      </c>
      <c r="D183" s="1">
        <v>15961124.895300001</v>
      </c>
      <c r="E183" s="2">
        <v>15.9611</v>
      </c>
      <c r="F183" t="s">
        <v>9</v>
      </c>
      <c r="G183" t="s">
        <v>43</v>
      </c>
      <c r="H183" t="s">
        <v>44</v>
      </c>
    </row>
    <row r="184" spans="1:8" x14ac:dyDescent="0.25">
      <c r="A184" t="s">
        <v>42</v>
      </c>
      <c r="B184" t="s">
        <v>56</v>
      </c>
      <c r="C184">
        <v>2020</v>
      </c>
      <c r="D184" s="1">
        <v>26005034.1208</v>
      </c>
      <c r="E184" s="2">
        <v>26.004999999999999</v>
      </c>
      <c r="F184" t="s">
        <v>9</v>
      </c>
      <c r="G184" t="s">
        <v>43</v>
      </c>
      <c r="H184" t="s">
        <v>44</v>
      </c>
    </row>
    <row r="185" spans="1:8" x14ac:dyDescent="0.25">
      <c r="A185" t="s">
        <v>42</v>
      </c>
      <c r="B185" t="s">
        <v>56</v>
      </c>
      <c r="C185">
        <v>2021</v>
      </c>
      <c r="D185" s="1">
        <v>18777798.773800001</v>
      </c>
      <c r="E185" s="2">
        <v>18.777799999999999</v>
      </c>
      <c r="F185" t="s">
        <v>9</v>
      </c>
      <c r="G185" t="s">
        <v>43</v>
      </c>
      <c r="H185" t="s">
        <v>44</v>
      </c>
    </row>
    <row r="186" spans="1:8" x14ac:dyDescent="0.25">
      <c r="A186" t="s">
        <v>42</v>
      </c>
      <c r="B186" t="s">
        <v>56</v>
      </c>
      <c r="C186">
        <v>2022</v>
      </c>
      <c r="D186" s="1">
        <v>11222506.327099999</v>
      </c>
      <c r="E186" s="2">
        <v>11.2225</v>
      </c>
      <c r="F186" t="s">
        <v>9</v>
      </c>
      <c r="G186" t="s">
        <v>43</v>
      </c>
      <c r="H186" t="s">
        <v>44</v>
      </c>
    </row>
    <row r="187" spans="1:8" x14ac:dyDescent="0.25">
      <c r="A187" t="s">
        <v>42</v>
      </c>
      <c r="B187" t="s">
        <v>56</v>
      </c>
      <c r="C187">
        <v>2023</v>
      </c>
      <c r="D187" s="1">
        <v>30607931.550000001</v>
      </c>
      <c r="E187" s="2">
        <v>30.607900000000001</v>
      </c>
      <c r="F187" t="s">
        <v>9</v>
      </c>
      <c r="G187" t="s">
        <v>43</v>
      </c>
      <c r="H187" t="s">
        <v>44</v>
      </c>
    </row>
    <row r="188" spans="1:8" x14ac:dyDescent="0.25">
      <c r="A188" t="s">
        <v>61</v>
      </c>
      <c r="B188" t="s">
        <v>56</v>
      </c>
      <c r="C188">
        <v>2018</v>
      </c>
      <c r="D188" s="1">
        <v>651848.68030000001</v>
      </c>
      <c r="E188" s="2">
        <v>0.65180000000000005</v>
      </c>
      <c r="F188" t="s">
        <v>9</v>
      </c>
      <c r="G188" t="s">
        <v>62</v>
      </c>
      <c r="H188" t="s">
        <v>44</v>
      </c>
    </row>
    <row r="189" spans="1:8" x14ac:dyDescent="0.25">
      <c r="A189" t="s">
        <v>61</v>
      </c>
      <c r="B189" t="s">
        <v>56</v>
      </c>
      <c r="C189">
        <v>2019</v>
      </c>
      <c r="D189" s="1">
        <v>521789.51079999999</v>
      </c>
      <c r="E189" s="2">
        <v>0.52180000000000004</v>
      </c>
      <c r="F189" t="s">
        <v>9</v>
      </c>
      <c r="G189" t="s">
        <v>62</v>
      </c>
      <c r="H189" t="s">
        <v>44</v>
      </c>
    </row>
    <row r="190" spans="1:8" x14ac:dyDescent="0.25">
      <c r="A190" t="s">
        <v>61</v>
      </c>
      <c r="B190" t="s">
        <v>56</v>
      </c>
      <c r="C190">
        <v>2020</v>
      </c>
      <c r="D190" s="1">
        <v>375699.87</v>
      </c>
      <c r="E190" s="2">
        <v>0.37569999999999998</v>
      </c>
      <c r="F190" t="s">
        <v>9</v>
      </c>
      <c r="G190" t="s">
        <v>62</v>
      </c>
      <c r="H190" t="s">
        <v>44</v>
      </c>
    </row>
    <row r="191" spans="1:8" x14ac:dyDescent="0.25">
      <c r="A191" t="s">
        <v>61</v>
      </c>
      <c r="B191" t="s">
        <v>56</v>
      </c>
      <c r="C191">
        <v>2021</v>
      </c>
      <c r="D191" s="1">
        <v>66249.986499999999</v>
      </c>
      <c r="E191" s="2">
        <v>6.6199999999999995E-2</v>
      </c>
      <c r="F191" t="s">
        <v>9</v>
      </c>
      <c r="G191" t="s">
        <v>62</v>
      </c>
      <c r="H191" t="s">
        <v>44</v>
      </c>
    </row>
    <row r="192" spans="1:8" x14ac:dyDescent="0.25">
      <c r="A192" t="s">
        <v>61</v>
      </c>
      <c r="B192" t="s">
        <v>56</v>
      </c>
      <c r="C192">
        <v>2022</v>
      </c>
      <c r="D192" s="1">
        <v>59880.238700000002</v>
      </c>
      <c r="E192" s="2">
        <v>5.9900000000000002E-2</v>
      </c>
      <c r="F192" t="s">
        <v>9</v>
      </c>
      <c r="G192" t="s">
        <v>62</v>
      </c>
      <c r="H192" t="s">
        <v>44</v>
      </c>
    </row>
    <row r="193" spans="1:8" x14ac:dyDescent="0.25">
      <c r="A193" t="s">
        <v>61</v>
      </c>
      <c r="B193" t="s">
        <v>56</v>
      </c>
      <c r="C193">
        <v>2023</v>
      </c>
      <c r="D193" s="1">
        <v>99220.460500000001</v>
      </c>
      <c r="E193" s="2">
        <v>9.9199999999999997E-2</v>
      </c>
      <c r="F193" t="s">
        <v>9</v>
      </c>
      <c r="G193" t="s">
        <v>62</v>
      </c>
      <c r="H193" t="s">
        <v>44</v>
      </c>
    </row>
    <row r="194" spans="1:8" x14ac:dyDescent="0.25">
      <c r="A194" t="s">
        <v>63</v>
      </c>
      <c r="B194" t="s">
        <v>56</v>
      </c>
      <c r="C194">
        <v>2018</v>
      </c>
      <c r="D194" s="1">
        <v>15318443.987600001</v>
      </c>
      <c r="E194" s="2">
        <v>15.3184</v>
      </c>
      <c r="F194" t="s">
        <v>9</v>
      </c>
      <c r="G194" t="s">
        <v>64</v>
      </c>
      <c r="H194" t="s">
        <v>44</v>
      </c>
    </row>
    <row r="195" spans="1:8" x14ac:dyDescent="0.25">
      <c r="A195" t="s">
        <v>63</v>
      </c>
      <c r="B195" t="s">
        <v>56</v>
      </c>
      <c r="C195">
        <v>2019</v>
      </c>
      <c r="D195" s="1">
        <v>15245152.452500001</v>
      </c>
      <c r="E195" s="2">
        <v>15.245200000000001</v>
      </c>
      <c r="F195" t="s">
        <v>9</v>
      </c>
      <c r="G195" t="s">
        <v>64</v>
      </c>
      <c r="H195" t="s">
        <v>44</v>
      </c>
    </row>
    <row r="196" spans="1:8" x14ac:dyDescent="0.25">
      <c r="A196" t="s">
        <v>63</v>
      </c>
      <c r="B196" t="s">
        <v>56</v>
      </c>
      <c r="C196">
        <v>2020</v>
      </c>
      <c r="D196" s="1">
        <v>12667676.2936</v>
      </c>
      <c r="E196" s="2">
        <v>12.6677</v>
      </c>
      <c r="F196" t="s">
        <v>9</v>
      </c>
      <c r="G196" t="s">
        <v>64</v>
      </c>
      <c r="H196" t="s">
        <v>44</v>
      </c>
    </row>
    <row r="197" spans="1:8" x14ac:dyDescent="0.25">
      <c r="A197" t="s">
        <v>63</v>
      </c>
      <c r="B197" t="s">
        <v>56</v>
      </c>
      <c r="C197">
        <v>2021</v>
      </c>
      <c r="D197" s="1">
        <v>13506163.915999999</v>
      </c>
      <c r="E197" s="2">
        <v>13.5062</v>
      </c>
      <c r="F197" t="s">
        <v>9</v>
      </c>
      <c r="G197" t="s">
        <v>64</v>
      </c>
      <c r="H197" t="s">
        <v>44</v>
      </c>
    </row>
    <row r="198" spans="1:8" x14ac:dyDescent="0.25">
      <c r="A198" t="s">
        <v>63</v>
      </c>
      <c r="B198" t="s">
        <v>56</v>
      </c>
      <c r="C198">
        <v>2022</v>
      </c>
      <c r="D198" s="1">
        <v>8630738.4097000007</v>
      </c>
      <c r="E198" s="2">
        <v>8.6306999999999992</v>
      </c>
      <c r="F198" t="s">
        <v>9</v>
      </c>
      <c r="G198" t="s">
        <v>64</v>
      </c>
      <c r="H198" t="s">
        <v>44</v>
      </c>
    </row>
    <row r="199" spans="1:8" x14ac:dyDescent="0.25">
      <c r="A199" t="s">
        <v>63</v>
      </c>
      <c r="B199" t="s">
        <v>56</v>
      </c>
      <c r="C199">
        <v>2023</v>
      </c>
      <c r="D199" s="1">
        <v>10432322.7037</v>
      </c>
      <c r="E199" s="2">
        <v>10.4323</v>
      </c>
      <c r="F199" t="s">
        <v>9</v>
      </c>
      <c r="G199" t="s">
        <v>64</v>
      </c>
      <c r="H199" t="s">
        <v>44</v>
      </c>
    </row>
    <row r="200" spans="1:8" x14ac:dyDescent="0.25">
      <c r="A200" t="s">
        <v>45</v>
      </c>
      <c r="B200" t="s">
        <v>56</v>
      </c>
      <c r="C200">
        <v>2018</v>
      </c>
      <c r="D200" s="1">
        <v>21377833.064300001</v>
      </c>
      <c r="E200" s="2">
        <v>21.377800000000001</v>
      </c>
      <c r="F200" t="s">
        <v>9</v>
      </c>
      <c r="G200" t="s">
        <v>46</v>
      </c>
      <c r="H200" t="s">
        <v>47</v>
      </c>
    </row>
    <row r="201" spans="1:8" x14ac:dyDescent="0.25">
      <c r="A201" t="s">
        <v>45</v>
      </c>
      <c r="B201" t="s">
        <v>56</v>
      </c>
      <c r="C201">
        <v>2019</v>
      </c>
      <c r="D201" s="1">
        <v>24815338.364599999</v>
      </c>
      <c r="E201" s="2">
        <v>24.815300000000001</v>
      </c>
      <c r="F201" t="s">
        <v>9</v>
      </c>
      <c r="G201" t="s">
        <v>46</v>
      </c>
      <c r="H201" t="s">
        <v>47</v>
      </c>
    </row>
    <row r="202" spans="1:8" x14ac:dyDescent="0.25">
      <c r="A202" t="s">
        <v>45</v>
      </c>
      <c r="B202" t="s">
        <v>56</v>
      </c>
      <c r="C202">
        <v>2020</v>
      </c>
      <c r="D202" s="1">
        <v>25971006.594700001</v>
      </c>
      <c r="E202" s="2">
        <v>25.971</v>
      </c>
      <c r="F202" t="s">
        <v>9</v>
      </c>
      <c r="G202" t="s">
        <v>46</v>
      </c>
      <c r="H202" t="s">
        <v>47</v>
      </c>
    </row>
    <row r="203" spans="1:8" x14ac:dyDescent="0.25">
      <c r="A203" t="s">
        <v>45</v>
      </c>
      <c r="B203" t="s">
        <v>56</v>
      </c>
      <c r="C203">
        <v>2021</v>
      </c>
      <c r="D203" s="1">
        <v>36088575.983599998</v>
      </c>
      <c r="E203" s="2">
        <v>36.0886</v>
      </c>
      <c r="F203" t="s">
        <v>9</v>
      </c>
      <c r="G203" t="s">
        <v>46</v>
      </c>
      <c r="H203" t="s">
        <v>47</v>
      </c>
    </row>
    <row r="204" spans="1:8" x14ac:dyDescent="0.25">
      <c r="A204" t="s">
        <v>45</v>
      </c>
      <c r="B204" t="s">
        <v>56</v>
      </c>
      <c r="C204">
        <v>2022</v>
      </c>
      <c r="D204" s="1">
        <v>88634729.375499994</v>
      </c>
      <c r="E204" s="2">
        <v>88.634699999999995</v>
      </c>
      <c r="F204" t="s">
        <v>9</v>
      </c>
      <c r="G204" t="s">
        <v>46</v>
      </c>
      <c r="H204" t="s">
        <v>47</v>
      </c>
    </row>
    <row r="205" spans="1:8" x14ac:dyDescent="0.25">
      <c r="A205" t="s">
        <v>45</v>
      </c>
      <c r="B205" t="s">
        <v>56</v>
      </c>
      <c r="C205">
        <v>2023</v>
      </c>
      <c r="D205" s="1">
        <v>96484810.657800004</v>
      </c>
      <c r="E205" s="2">
        <v>96.484800000000007</v>
      </c>
      <c r="F205" t="s">
        <v>9</v>
      </c>
      <c r="G205" t="s">
        <v>46</v>
      </c>
      <c r="H205" t="s">
        <v>47</v>
      </c>
    </row>
    <row r="206" spans="1:8" x14ac:dyDescent="0.25">
      <c r="A206" t="s">
        <v>48</v>
      </c>
      <c r="B206" t="s">
        <v>56</v>
      </c>
      <c r="C206">
        <v>2018</v>
      </c>
      <c r="D206" s="1">
        <v>5460108.8383999998</v>
      </c>
      <c r="E206" s="2">
        <v>5.4600999999999997</v>
      </c>
      <c r="F206" t="s">
        <v>9</v>
      </c>
      <c r="G206" t="s">
        <v>49</v>
      </c>
      <c r="H206" t="s">
        <v>47</v>
      </c>
    </row>
    <row r="207" spans="1:8" x14ac:dyDescent="0.25">
      <c r="A207" t="s">
        <v>48</v>
      </c>
      <c r="B207" t="s">
        <v>56</v>
      </c>
      <c r="C207">
        <v>2019</v>
      </c>
      <c r="D207" s="1">
        <v>8020996.8992999997</v>
      </c>
      <c r="E207" s="2">
        <v>8.0210000000000008</v>
      </c>
      <c r="F207" t="s">
        <v>9</v>
      </c>
      <c r="G207" t="s">
        <v>49</v>
      </c>
      <c r="H207" t="s">
        <v>47</v>
      </c>
    </row>
    <row r="208" spans="1:8" x14ac:dyDescent="0.25">
      <c r="A208" t="s">
        <v>48</v>
      </c>
      <c r="B208" t="s">
        <v>56</v>
      </c>
      <c r="C208">
        <v>2020</v>
      </c>
      <c r="D208" s="1">
        <v>16231879.1217</v>
      </c>
      <c r="E208" s="2">
        <v>16.2319</v>
      </c>
      <c r="F208" t="s">
        <v>9</v>
      </c>
      <c r="G208" t="s">
        <v>49</v>
      </c>
      <c r="H208" t="s">
        <v>47</v>
      </c>
    </row>
    <row r="209" spans="1:8" x14ac:dyDescent="0.25">
      <c r="A209" t="s">
        <v>48</v>
      </c>
      <c r="B209" t="s">
        <v>56</v>
      </c>
      <c r="C209">
        <v>2021</v>
      </c>
      <c r="D209" s="1">
        <v>12896664.040200001</v>
      </c>
      <c r="E209" s="2">
        <v>12.896699999999999</v>
      </c>
      <c r="F209" t="s">
        <v>9</v>
      </c>
      <c r="G209" t="s">
        <v>49</v>
      </c>
      <c r="H209" t="s">
        <v>47</v>
      </c>
    </row>
    <row r="210" spans="1:8" x14ac:dyDescent="0.25">
      <c r="A210" t="s">
        <v>48</v>
      </c>
      <c r="B210" t="s">
        <v>56</v>
      </c>
      <c r="C210">
        <v>2022</v>
      </c>
      <c r="D210" s="1">
        <v>12031935.969799999</v>
      </c>
      <c r="E210" s="2">
        <v>12.0319</v>
      </c>
      <c r="F210" t="s">
        <v>9</v>
      </c>
      <c r="G210" t="s">
        <v>49</v>
      </c>
      <c r="H210" t="s">
        <v>47</v>
      </c>
    </row>
    <row r="211" spans="1:8" x14ac:dyDescent="0.25">
      <c r="A211" t="s">
        <v>48</v>
      </c>
      <c r="B211" t="s">
        <v>56</v>
      </c>
      <c r="C211">
        <v>2023</v>
      </c>
      <c r="D211" s="1">
        <v>23066394.673700001</v>
      </c>
      <c r="E211" s="2">
        <v>23.066400000000002</v>
      </c>
      <c r="F211" t="s">
        <v>9</v>
      </c>
      <c r="G211" t="s">
        <v>49</v>
      </c>
      <c r="H211" t="s">
        <v>47</v>
      </c>
    </row>
    <row r="212" spans="1:8" x14ac:dyDescent="0.25">
      <c r="A212" t="s">
        <v>50</v>
      </c>
      <c r="B212" t="s">
        <v>56</v>
      </c>
      <c r="C212">
        <v>2018</v>
      </c>
      <c r="D212" s="1">
        <v>490638.7916</v>
      </c>
      <c r="E212" s="2">
        <v>0.49059999999999998</v>
      </c>
      <c r="F212" t="s">
        <v>9</v>
      </c>
      <c r="G212" t="s">
        <v>51</v>
      </c>
      <c r="H212" t="s">
        <v>47</v>
      </c>
    </row>
    <row r="213" spans="1:8" x14ac:dyDescent="0.25">
      <c r="A213" t="s">
        <v>50</v>
      </c>
      <c r="B213" t="s">
        <v>56</v>
      </c>
      <c r="C213">
        <v>2019</v>
      </c>
      <c r="D213" s="1">
        <v>792796.46609999996</v>
      </c>
      <c r="E213" s="2">
        <v>0.79279999999999995</v>
      </c>
      <c r="F213" t="s">
        <v>9</v>
      </c>
      <c r="G213" t="s">
        <v>51</v>
      </c>
      <c r="H213" t="s">
        <v>47</v>
      </c>
    </row>
    <row r="214" spans="1:8" x14ac:dyDescent="0.25">
      <c r="A214" t="s">
        <v>54</v>
      </c>
      <c r="B214" t="s">
        <v>56</v>
      </c>
      <c r="C214">
        <v>2018</v>
      </c>
      <c r="D214" s="1">
        <v>1955118484.3058</v>
      </c>
      <c r="E214" s="2">
        <v>1955.1185</v>
      </c>
      <c r="F214" t="s">
        <v>9</v>
      </c>
      <c r="G214" t="s">
        <v>55</v>
      </c>
      <c r="H214" t="s">
        <v>55</v>
      </c>
    </row>
    <row r="215" spans="1:8" x14ac:dyDescent="0.25">
      <c r="A215" t="s">
        <v>54</v>
      </c>
      <c r="B215" t="s">
        <v>56</v>
      </c>
      <c r="C215">
        <v>2019</v>
      </c>
      <c r="D215" s="1">
        <v>2274435984.0971999</v>
      </c>
      <c r="E215" s="2">
        <v>2274.4360000000001</v>
      </c>
      <c r="F215" t="s">
        <v>9</v>
      </c>
      <c r="G215" t="s">
        <v>55</v>
      </c>
      <c r="H215" t="s">
        <v>55</v>
      </c>
    </row>
    <row r="216" spans="1:8" x14ac:dyDescent="0.25">
      <c r="A216" t="s">
        <v>54</v>
      </c>
      <c r="B216" t="s">
        <v>56</v>
      </c>
      <c r="C216">
        <v>2020</v>
      </c>
      <c r="D216" s="1">
        <v>3139081968.2508001</v>
      </c>
      <c r="E216" s="2">
        <v>3139.0819999999999</v>
      </c>
      <c r="F216" t="s">
        <v>9</v>
      </c>
      <c r="G216" t="s">
        <v>55</v>
      </c>
      <c r="H216" t="s">
        <v>55</v>
      </c>
    </row>
    <row r="217" spans="1:8" x14ac:dyDescent="0.25">
      <c r="A217" t="s">
        <v>54</v>
      </c>
      <c r="B217" t="s">
        <v>56</v>
      </c>
      <c r="C217">
        <v>2021</v>
      </c>
      <c r="D217" s="1">
        <v>2874180581.3182998</v>
      </c>
      <c r="E217" s="2">
        <v>2874.1806000000001</v>
      </c>
      <c r="F217" t="s">
        <v>9</v>
      </c>
      <c r="G217" t="s">
        <v>55</v>
      </c>
      <c r="H217" t="s">
        <v>55</v>
      </c>
    </row>
    <row r="218" spans="1:8" x14ac:dyDescent="0.25">
      <c r="A218" t="s">
        <v>54</v>
      </c>
      <c r="B218" t="s">
        <v>56</v>
      </c>
      <c r="C218">
        <v>2022</v>
      </c>
      <c r="D218" s="1">
        <v>3379972011.5226002</v>
      </c>
      <c r="E218" s="2">
        <v>3379.9720000000002</v>
      </c>
      <c r="F218" t="s">
        <v>9</v>
      </c>
      <c r="G218" t="s">
        <v>55</v>
      </c>
      <c r="H218" t="s">
        <v>55</v>
      </c>
    </row>
    <row r="219" spans="1:8" x14ac:dyDescent="0.25">
      <c r="A219" t="s">
        <v>54</v>
      </c>
      <c r="B219" t="s">
        <v>56</v>
      </c>
      <c r="C219">
        <v>2023</v>
      </c>
      <c r="D219" s="1">
        <v>3836047269.3902001</v>
      </c>
      <c r="E219" s="2">
        <v>3836.0473000000002</v>
      </c>
      <c r="F219" t="s">
        <v>9</v>
      </c>
      <c r="G219" t="s">
        <v>55</v>
      </c>
      <c r="H219" t="s">
        <v>55</v>
      </c>
    </row>
    <row r="220" spans="1:8" x14ac:dyDescent="0.25">
      <c r="A220" t="s">
        <v>7</v>
      </c>
      <c r="B220" t="s">
        <v>65</v>
      </c>
      <c r="C220">
        <v>2018</v>
      </c>
      <c r="D220" s="1">
        <v>144691385.00569999</v>
      </c>
      <c r="E220" s="2">
        <v>144.69139999999999</v>
      </c>
      <c r="F220" t="s">
        <v>9</v>
      </c>
      <c r="G220" t="s">
        <v>10</v>
      </c>
      <c r="H220" t="s">
        <v>11</v>
      </c>
    </row>
    <row r="221" spans="1:8" x14ac:dyDescent="0.25">
      <c r="A221" t="s">
        <v>7</v>
      </c>
      <c r="B221" t="s">
        <v>65</v>
      </c>
      <c r="C221">
        <v>2019</v>
      </c>
      <c r="D221" s="1">
        <v>178409937.9513</v>
      </c>
      <c r="E221" s="2">
        <v>178.40989999999999</v>
      </c>
      <c r="F221" t="s">
        <v>9</v>
      </c>
      <c r="G221" t="s">
        <v>10</v>
      </c>
      <c r="H221" t="s">
        <v>11</v>
      </c>
    </row>
    <row r="222" spans="1:8" x14ac:dyDescent="0.25">
      <c r="A222" t="s">
        <v>7</v>
      </c>
      <c r="B222" t="s">
        <v>65</v>
      </c>
      <c r="C222">
        <v>2020</v>
      </c>
      <c r="D222" s="1">
        <v>204976910.05219999</v>
      </c>
      <c r="E222" s="2">
        <v>204.9769</v>
      </c>
      <c r="F222" t="s">
        <v>9</v>
      </c>
      <c r="G222" t="s">
        <v>10</v>
      </c>
      <c r="H222" t="s">
        <v>11</v>
      </c>
    </row>
    <row r="223" spans="1:8" x14ac:dyDescent="0.25">
      <c r="A223" t="s">
        <v>7</v>
      </c>
      <c r="B223" t="s">
        <v>65</v>
      </c>
      <c r="C223">
        <v>2021</v>
      </c>
      <c r="D223" s="1">
        <v>187477956.3251</v>
      </c>
      <c r="E223" s="2">
        <v>187.47800000000001</v>
      </c>
      <c r="F223" t="s">
        <v>9</v>
      </c>
      <c r="G223" t="s">
        <v>10</v>
      </c>
      <c r="H223" t="s">
        <v>11</v>
      </c>
    </row>
    <row r="224" spans="1:8" x14ac:dyDescent="0.25">
      <c r="A224" t="s">
        <v>7</v>
      </c>
      <c r="B224" t="s">
        <v>65</v>
      </c>
      <c r="C224">
        <v>2022</v>
      </c>
      <c r="D224" s="1">
        <v>181060076.4341</v>
      </c>
      <c r="E224" s="2">
        <v>181.06010000000001</v>
      </c>
      <c r="F224" t="s">
        <v>9</v>
      </c>
      <c r="G224" t="s">
        <v>10</v>
      </c>
      <c r="H224" t="s">
        <v>11</v>
      </c>
    </row>
    <row r="225" spans="1:8" x14ac:dyDescent="0.25">
      <c r="A225" t="s">
        <v>7</v>
      </c>
      <c r="B225" t="s">
        <v>65</v>
      </c>
      <c r="C225">
        <v>2023</v>
      </c>
      <c r="D225" s="1">
        <v>198624396.69060001</v>
      </c>
      <c r="E225" s="2">
        <v>198.62440000000001</v>
      </c>
      <c r="F225" t="s">
        <v>9</v>
      </c>
      <c r="G225" t="s">
        <v>10</v>
      </c>
      <c r="H225" t="s">
        <v>11</v>
      </c>
    </row>
    <row r="226" spans="1:8" x14ac:dyDescent="0.25">
      <c r="A226" t="s">
        <v>12</v>
      </c>
      <c r="B226" t="s">
        <v>65</v>
      </c>
      <c r="C226">
        <v>2018</v>
      </c>
      <c r="D226" s="1">
        <v>11920141.351</v>
      </c>
      <c r="E226" s="2">
        <v>11.9201</v>
      </c>
      <c r="F226" t="s">
        <v>9</v>
      </c>
      <c r="G226" t="s">
        <v>13</v>
      </c>
      <c r="H226" t="s">
        <v>11</v>
      </c>
    </row>
    <row r="227" spans="1:8" x14ac:dyDescent="0.25">
      <c r="A227" t="s">
        <v>12</v>
      </c>
      <c r="B227" t="s">
        <v>65</v>
      </c>
      <c r="C227">
        <v>2019</v>
      </c>
      <c r="D227" s="1">
        <v>13497868.684699999</v>
      </c>
      <c r="E227" s="2">
        <v>13.4979</v>
      </c>
      <c r="F227" t="s">
        <v>9</v>
      </c>
      <c r="G227" t="s">
        <v>13</v>
      </c>
      <c r="H227" t="s">
        <v>11</v>
      </c>
    </row>
    <row r="228" spans="1:8" x14ac:dyDescent="0.25">
      <c r="A228" t="s">
        <v>12</v>
      </c>
      <c r="B228" t="s">
        <v>65</v>
      </c>
      <c r="C228">
        <v>2021</v>
      </c>
      <c r="D228" s="1">
        <v>7745465.8986</v>
      </c>
      <c r="E228" s="2">
        <v>7.7454999999999998</v>
      </c>
      <c r="F228" t="s">
        <v>9</v>
      </c>
      <c r="G228" t="s">
        <v>13</v>
      </c>
      <c r="H228" t="s">
        <v>11</v>
      </c>
    </row>
    <row r="229" spans="1:8" x14ac:dyDescent="0.25">
      <c r="A229" t="s">
        <v>12</v>
      </c>
      <c r="B229" t="s">
        <v>65</v>
      </c>
      <c r="C229">
        <v>2022</v>
      </c>
      <c r="D229" s="1">
        <v>6957569.0694000004</v>
      </c>
      <c r="E229" s="2">
        <v>6.9576000000000002</v>
      </c>
      <c r="F229" t="s">
        <v>9</v>
      </c>
      <c r="G229" t="s">
        <v>13</v>
      </c>
      <c r="H229" t="s">
        <v>11</v>
      </c>
    </row>
    <row r="230" spans="1:8" x14ac:dyDescent="0.25">
      <c r="A230" t="s">
        <v>12</v>
      </c>
      <c r="B230" t="s">
        <v>65</v>
      </c>
      <c r="C230">
        <v>2023</v>
      </c>
      <c r="D230" s="1">
        <v>6081635.8830000004</v>
      </c>
      <c r="E230" s="2">
        <v>6.0815999999999999</v>
      </c>
      <c r="F230" t="s">
        <v>9</v>
      </c>
      <c r="G230" t="s">
        <v>13</v>
      </c>
      <c r="H230" t="s">
        <v>11</v>
      </c>
    </row>
    <row r="231" spans="1:8" x14ac:dyDescent="0.25">
      <c r="A231" t="s">
        <v>66</v>
      </c>
      <c r="B231" t="s">
        <v>65</v>
      </c>
      <c r="C231">
        <v>2018</v>
      </c>
      <c r="D231" s="1">
        <v>15667495.8884</v>
      </c>
      <c r="E231" s="2">
        <v>15.6675</v>
      </c>
      <c r="F231" t="s">
        <v>9</v>
      </c>
      <c r="G231" t="s">
        <v>67</v>
      </c>
      <c r="H231" t="s">
        <v>11</v>
      </c>
    </row>
    <row r="232" spans="1:8" x14ac:dyDescent="0.25">
      <c r="A232" t="s">
        <v>66</v>
      </c>
      <c r="B232" t="s">
        <v>65</v>
      </c>
      <c r="C232">
        <v>2019</v>
      </c>
      <c r="D232" s="1">
        <v>20146991.8803</v>
      </c>
      <c r="E232" s="2">
        <v>20.146999999999998</v>
      </c>
      <c r="F232" t="s">
        <v>9</v>
      </c>
      <c r="G232" t="s">
        <v>67</v>
      </c>
      <c r="H232" t="s">
        <v>11</v>
      </c>
    </row>
    <row r="233" spans="1:8" x14ac:dyDescent="0.25">
      <c r="A233" t="s">
        <v>66</v>
      </c>
      <c r="B233" t="s">
        <v>65</v>
      </c>
      <c r="C233">
        <v>2020</v>
      </c>
      <c r="D233" s="1">
        <v>25829183.157400001</v>
      </c>
      <c r="E233" s="2">
        <v>25.8292</v>
      </c>
      <c r="F233" t="s">
        <v>9</v>
      </c>
      <c r="G233" t="s">
        <v>67</v>
      </c>
      <c r="H233" t="s">
        <v>11</v>
      </c>
    </row>
    <row r="234" spans="1:8" x14ac:dyDescent="0.25">
      <c r="A234" t="s">
        <v>66</v>
      </c>
      <c r="B234" t="s">
        <v>65</v>
      </c>
      <c r="C234">
        <v>2021</v>
      </c>
      <c r="D234" s="1">
        <v>5263321.5044</v>
      </c>
      <c r="E234" s="2">
        <v>5.2633000000000001</v>
      </c>
      <c r="F234" t="s">
        <v>9</v>
      </c>
      <c r="G234" t="s">
        <v>67</v>
      </c>
      <c r="H234" t="s">
        <v>11</v>
      </c>
    </row>
    <row r="235" spans="1:8" x14ac:dyDescent="0.25">
      <c r="A235" t="s">
        <v>66</v>
      </c>
      <c r="B235" t="s">
        <v>65</v>
      </c>
      <c r="C235">
        <v>2022</v>
      </c>
      <c r="D235" s="1">
        <v>4246808.2390000001</v>
      </c>
      <c r="E235" s="2">
        <v>4.2468000000000004</v>
      </c>
      <c r="F235" t="s">
        <v>9</v>
      </c>
      <c r="G235" t="s">
        <v>67</v>
      </c>
      <c r="H235" t="s">
        <v>11</v>
      </c>
    </row>
    <row r="236" spans="1:8" x14ac:dyDescent="0.25">
      <c r="A236" t="s">
        <v>66</v>
      </c>
      <c r="B236" t="s">
        <v>65</v>
      </c>
      <c r="C236">
        <v>2023</v>
      </c>
      <c r="D236" s="1">
        <v>5123331.5608000001</v>
      </c>
      <c r="E236" s="2">
        <v>5.1233000000000004</v>
      </c>
      <c r="F236" t="s">
        <v>9</v>
      </c>
      <c r="G236" t="s">
        <v>67</v>
      </c>
      <c r="H236" t="s">
        <v>11</v>
      </c>
    </row>
    <row r="237" spans="1:8" x14ac:dyDescent="0.25">
      <c r="A237" t="s">
        <v>14</v>
      </c>
      <c r="B237" t="s">
        <v>65</v>
      </c>
      <c r="C237">
        <v>2018</v>
      </c>
      <c r="D237" s="1">
        <v>67734696.537599996</v>
      </c>
      <c r="E237" s="2">
        <v>67.734700000000004</v>
      </c>
      <c r="F237" t="s">
        <v>9</v>
      </c>
      <c r="G237" t="s">
        <v>15</v>
      </c>
      <c r="H237" t="s">
        <v>11</v>
      </c>
    </row>
    <row r="238" spans="1:8" x14ac:dyDescent="0.25">
      <c r="A238" t="s">
        <v>14</v>
      </c>
      <c r="B238" t="s">
        <v>65</v>
      </c>
      <c r="C238">
        <v>2019</v>
      </c>
      <c r="D238" s="1">
        <v>68453285.098199993</v>
      </c>
      <c r="E238" s="2">
        <v>68.453299999999999</v>
      </c>
      <c r="F238" t="s">
        <v>9</v>
      </c>
      <c r="G238" t="s">
        <v>15</v>
      </c>
      <c r="H238" t="s">
        <v>11</v>
      </c>
    </row>
    <row r="239" spans="1:8" x14ac:dyDescent="0.25">
      <c r="A239" t="s">
        <v>14</v>
      </c>
      <c r="B239" t="s">
        <v>65</v>
      </c>
      <c r="C239">
        <v>2020</v>
      </c>
      <c r="D239" s="1">
        <v>79751405.137099996</v>
      </c>
      <c r="E239" s="2">
        <v>79.751400000000004</v>
      </c>
      <c r="F239" t="s">
        <v>9</v>
      </c>
      <c r="G239" t="s">
        <v>15</v>
      </c>
      <c r="H239" t="s">
        <v>11</v>
      </c>
    </row>
    <row r="240" spans="1:8" x14ac:dyDescent="0.25">
      <c r="A240" t="s">
        <v>14</v>
      </c>
      <c r="B240" t="s">
        <v>65</v>
      </c>
      <c r="C240">
        <v>2021</v>
      </c>
      <c r="D240" s="1">
        <v>83794328.074499995</v>
      </c>
      <c r="E240" s="2">
        <v>83.794300000000007</v>
      </c>
      <c r="F240" t="s">
        <v>9</v>
      </c>
      <c r="G240" t="s">
        <v>15</v>
      </c>
      <c r="H240" t="s">
        <v>11</v>
      </c>
    </row>
    <row r="241" spans="1:8" x14ac:dyDescent="0.25">
      <c r="A241" t="s">
        <v>14</v>
      </c>
      <c r="B241" t="s">
        <v>65</v>
      </c>
      <c r="C241">
        <v>2022</v>
      </c>
      <c r="D241" s="1">
        <v>75828198.312099993</v>
      </c>
      <c r="E241" s="2">
        <v>75.828199999999995</v>
      </c>
      <c r="F241" t="s">
        <v>9</v>
      </c>
      <c r="G241" t="s">
        <v>15</v>
      </c>
      <c r="H241" t="s">
        <v>11</v>
      </c>
    </row>
    <row r="242" spans="1:8" x14ac:dyDescent="0.25">
      <c r="A242" t="s">
        <v>14</v>
      </c>
      <c r="B242" t="s">
        <v>65</v>
      </c>
      <c r="C242">
        <v>2023</v>
      </c>
      <c r="D242" s="1">
        <v>108055997.9718</v>
      </c>
      <c r="E242" s="2">
        <v>108.056</v>
      </c>
      <c r="F242" t="s">
        <v>9</v>
      </c>
      <c r="G242" t="s">
        <v>15</v>
      </c>
      <c r="H242" t="s">
        <v>11</v>
      </c>
    </row>
    <row r="243" spans="1:8" x14ac:dyDescent="0.25">
      <c r="A243" t="s">
        <v>57</v>
      </c>
      <c r="B243" t="s">
        <v>65</v>
      </c>
      <c r="C243">
        <v>2018</v>
      </c>
      <c r="D243" s="1">
        <v>144562876.24599999</v>
      </c>
      <c r="E243" s="2">
        <v>144.56290000000001</v>
      </c>
      <c r="F243" t="s">
        <v>9</v>
      </c>
      <c r="G243" t="s">
        <v>58</v>
      </c>
      <c r="H243" t="s">
        <v>11</v>
      </c>
    </row>
    <row r="244" spans="1:8" x14ac:dyDescent="0.25">
      <c r="A244" t="s">
        <v>57</v>
      </c>
      <c r="B244" t="s">
        <v>65</v>
      </c>
      <c r="C244">
        <v>2019</v>
      </c>
      <c r="D244" s="1">
        <v>124204340.04260001</v>
      </c>
      <c r="E244" s="2">
        <v>124.2043</v>
      </c>
      <c r="F244" t="s">
        <v>9</v>
      </c>
      <c r="G244" t="s">
        <v>58</v>
      </c>
      <c r="H244" t="s">
        <v>11</v>
      </c>
    </row>
    <row r="245" spans="1:8" x14ac:dyDescent="0.25">
      <c r="A245" t="s">
        <v>57</v>
      </c>
      <c r="B245" t="s">
        <v>65</v>
      </c>
      <c r="C245">
        <v>2020</v>
      </c>
      <c r="D245" s="1">
        <v>173649322.42469999</v>
      </c>
      <c r="E245" s="2">
        <v>173.64930000000001</v>
      </c>
      <c r="F245" t="s">
        <v>9</v>
      </c>
      <c r="G245" t="s">
        <v>58</v>
      </c>
      <c r="H245" t="s">
        <v>11</v>
      </c>
    </row>
    <row r="246" spans="1:8" x14ac:dyDescent="0.25">
      <c r="A246" t="s">
        <v>57</v>
      </c>
      <c r="B246" t="s">
        <v>65</v>
      </c>
      <c r="C246">
        <v>2021</v>
      </c>
      <c r="D246" s="1">
        <v>220137198.78889999</v>
      </c>
      <c r="E246" s="2">
        <v>220.13720000000001</v>
      </c>
      <c r="F246" t="s">
        <v>9</v>
      </c>
      <c r="G246" t="s">
        <v>58</v>
      </c>
      <c r="H246" t="s">
        <v>11</v>
      </c>
    </row>
    <row r="247" spans="1:8" x14ac:dyDescent="0.25">
      <c r="A247" t="s">
        <v>57</v>
      </c>
      <c r="B247" t="s">
        <v>65</v>
      </c>
      <c r="C247">
        <v>2022</v>
      </c>
      <c r="D247" s="1">
        <v>179166454.81529999</v>
      </c>
      <c r="E247" s="2">
        <v>179.16650000000001</v>
      </c>
      <c r="F247" t="s">
        <v>9</v>
      </c>
      <c r="G247" t="s">
        <v>58</v>
      </c>
      <c r="H247" t="s">
        <v>11</v>
      </c>
    </row>
    <row r="248" spans="1:8" x14ac:dyDescent="0.25">
      <c r="A248" t="s">
        <v>57</v>
      </c>
      <c r="B248" t="s">
        <v>65</v>
      </c>
      <c r="C248">
        <v>2023</v>
      </c>
      <c r="D248" s="1">
        <v>190342154.3673</v>
      </c>
      <c r="E248" s="2">
        <v>190.34219999999999</v>
      </c>
      <c r="F248" t="s">
        <v>9</v>
      </c>
      <c r="G248" t="s">
        <v>58</v>
      </c>
      <c r="H248" t="s">
        <v>11</v>
      </c>
    </row>
    <row r="249" spans="1:8" x14ac:dyDescent="0.25">
      <c r="A249" t="s">
        <v>68</v>
      </c>
      <c r="B249" t="s">
        <v>65</v>
      </c>
      <c r="C249">
        <v>2018</v>
      </c>
      <c r="D249" s="1">
        <v>1095858.5245999999</v>
      </c>
      <c r="E249" s="2">
        <v>1.0959000000000001</v>
      </c>
      <c r="F249" t="s">
        <v>9</v>
      </c>
      <c r="G249" t="s">
        <v>69</v>
      </c>
      <c r="H249" t="s">
        <v>11</v>
      </c>
    </row>
    <row r="250" spans="1:8" x14ac:dyDescent="0.25">
      <c r="A250" t="s">
        <v>68</v>
      </c>
      <c r="B250" t="s">
        <v>65</v>
      </c>
      <c r="C250">
        <v>2019</v>
      </c>
      <c r="D250" s="1">
        <v>1162926.4635999999</v>
      </c>
      <c r="E250" s="2">
        <v>1.1629</v>
      </c>
      <c r="F250" t="s">
        <v>9</v>
      </c>
      <c r="G250" t="s">
        <v>69</v>
      </c>
      <c r="H250" t="s">
        <v>11</v>
      </c>
    </row>
    <row r="251" spans="1:8" x14ac:dyDescent="0.25">
      <c r="A251" t="s">
        <v>68</v>
      </c>
      <c r="B251" t="s">
        <v>65</v>
      </c>
      <c r="C251">
        <v>2020</v>
      </c>
      <c r="D251" s="1">
        <v>1516692.5412000001</v>
      </c>
      <c r="E251" s="2">
        <v>1.5166999999999999</v>
      </c>
      <c r="F251" t="s">
        <v>9</v>
      </c>
      <c r="G251" t="s">
        <v>69</v>
      </c>
      <c r="H251" t="s">
        <v>11</v>
      </c>
    </row>
    <row r="252" spans="1:8" x14ac:dyDescent="0.25">
      <c r="A252" t="s">
        <v>68</v>
      </c>
      <c r="B252" t="s">
        <v>65</v>
      </c>
      <c r="C252">
        <v>2021</v>
      </c>
      <c r="D252" s="1">
        <v>1408737.9395999999</v>
      </c>
      <c r="E252" s="2">
        <v>1.4087000000000001</v>
      </c>
      <c r="F252" t="s">
        <v>9</v>
      </c>
      <c r="G252" t="s">
        <v>69</v>
      </c>
      <c r="H252" t="s">
        <v>11</v>
      </c>
    </row>
    <row r="253" spans="1:8" x14ac:dyDescent="0.25">
      <c r="A253" t="s">
        <v>68</v>
      </c>
      <c r="B253" t="s">
        <v>65</v>
      </c>
      <c r="C253">
        <v>2022</v>
      </c>
      <c r="D253" s="1">
        <v>1345553.3402</v>
      </c>
      <c r="E253" s="2">
        <v>1.3455999999999999</v>
      </c>
      <c r="F253" t="s">
        <v>9</v>
      </c>
      <c r="G253" t="s">
        <v>69</v>
      </c>
      <c r="H253" t="s">
        <v>11</v>
      </c>
    </row>
    <row r="254" spans="1:8" x14ac:dyDescent="0.25">
      <c r="A254" t="s">
        <v>68</v>
      </c>
      <c r="B254" t="s">
        <v>65</v>
      </c>
      <c r="C254">
        <v>2023</v>
      </c>
      <c r="D254" s="1">
        <v>1566729.0177</v>
      </c>
      <c r="E254" s="2">
        <v>1.5667</v>
      </c>
      <c r="F254" t="s">
        <v>9</v>
      </c>
      <c r="G254" t="s">
        <v>69</v>
      </c>
      <c r="H254" t="s">
        <v>11</v>
      </c>
    </row>
    <row r="255" spans="1:8" x14ac:dyDescent="0.25">
      <c r="A255" t="s">
        <v>16</v>
      </c>
      <c r="B255" t="s">
        <v>65</v>
      </c>
      <c r="C255">
        <v>2018</v>
      </c>
      <c r="D255" s="1">
        <v>874891941.50460005</v>
      </c>
      <c r="E255" s="2">
        <v>874.89189999999996</v>
      </c>
      <c r="F255" t="s">
        <v>9</v>
      </c>
      <c r="G255" t="s">
        <v>17</v>
      </c>
      <c r="H255" t="s">
        <v>11</v>
      </c>
    </row>
    <row r="256" spans="1:8" x14ac:dyDescent="0.25">
      <c r="A256" t="s">
        <v>16</v>
      </c>
      <c r="B256" t="s">
        <v>65</v>
      </c>
      <c r="C256">
        <v>2019</v>
      </c>
      <c r="D256" s="1">
        <v>979860497.24759996</v>
      </c>
      <c r="E256" s="2">
        <v>979.8605</v>
      </c>
      <c r="F256" t="s">
        <v>9</v>
      </c>
      <c r="G256" t="s">
        <v>17</v>
      </c>
      <c r="H256" t="s">
        <v>11</v>
      </c>
    </row>
    <row r="257" spans="1:8" x14ac:dyDescent="0.25">
      <c r="A257" t="s">
        <v>16</v>
      </c>
      <c r="B257" t="s">
        <v>65</v>
      </c>
      <c r="C257">
        <v>2020</v>
      </c>
      <c r="D257" s="1">
        <v>1475890544.1459</v>
      </c>
      <c r="E257" s="2">
        <v>1475.8905</v>
      </c>
      <c r="F257" t="s">
        <v>9</v>
      </c>
      <c r="G257" t="s">
        <v>17</v>
      </c>
      <c r="H257" t="s">
        <v>11</v>
      </c>
    </row>
    <row r="258" spans="1:8" x14ac:dyDescent="0.25">
      <c r="A258" t="s">
        <v>16</v>
      </c>
      <c r="B258" t="s">
        <v>65</v>
      </c>
      <c r="C258">
        <v>2021</v>
      </c>
      <c r="D258" s="1">
        <v>1241222800.3334999</v>
      </c>
      <c r="E258" s="2">
        <v>1241.2228</v>
      </c>
      <c r="F258" t="s">
        <v>9</v>
      </c>
      <c r="G258" t="s">
        <v>17</v>
      </c>
      <c r="H258" t="s">
        <v>11</v>
      </c>
    </row>
    <row r="259" spans="1:8" x14ac:dyDescent="0.25">
      <c r="A259" t="s">
        <v>16</v>
      </c>
      <c r="B259" t="s">
        <v>65</v>
      </c>
      <c r="C259">
        <v>2022</v>
      </c>
      <c r="D259" s="1">
        <v>1055331588.1041</v>
      </c>
      <c r="E259" s="2">
        <v>1055.3316</v>
      </c>
      <c r="F259" t="s">
        <v>9</v>
      </c>
      <c r="G259" t="s">
        <v>17</v>
      </c>
      <c r="H259" t="s">
        <v>11</v>
      </c>
    </row>
    <row r="260" spans="1:8" x14ac:dyDescent="0.25">
      <c r="A260" t="s">
        <v>16</v>
      </c>
      <c r="B260" t="s">
        <v>65</v>
      </c>
      <c r="C260">
        <v>2023</v>
      </c>
      <c r="D260" s="1">
        <v>1225478949.0611</v>
      </c>
      <c r="E260" s="2">
        <v>1225.4789000000001</v>
      </c>
      <c r="F260" t="s">
        <v>9</v>
      </c>
      <c r="G260" t="s">
        <v>17</v>
      </c>
      <c r="H260" t="s">
        <v>11</v>
      </c>
    </row>
    <row r="261" spans="1:8" x14ac:dyDescent="0.25">
      <c r="A261" t="s">
        <v>18</v>
      </c>
      <c r="B261" t="s">
        <v>65</v>
      </c>
      <c r="C261">
        <v>2020</v>
      </c>
      <c r="D261" s="1">
        <v>285036483.46329999</v>
      </c>
      <c r="E261" s="2">
        <v>285.03649999999999</v>
      </c>
      <c r="F261" t="s">
        <v>9</v>
      </c>
      <c r="G261" t="s">
        <v>19</v>
      </c>
      <c r="H261" t="s">
        <v>20</v>
      </c>
    </row>
    <row r="262" spans="1:8" x14ac:dyDescent="0.25">
      <c r="A262" t="s">
        <v>18</v>
      </c>
      <c r="B262" t="s">
        <v>65</v>
      </c>
      <c r="C262">
        <v>2021</v>
      </c>
      <c r="D262" s="1">
        <v>302896020.8272</v>
      </c>
      <c r="E262" s="2">
        <v>302.89600000000002</v>
      </c>
      <c r="F262" t="s">
        <v>9</v>
      </c>
      <c r="G262" t="s">
        <v>19</v>
      </c>
      <c r="H262" t="s">
        <v>20</v>
      </c>
    </row>
    <row r="263" spans="1:8" x14ac:dyDescent="0.25">
      <c r="A263" t="s">
        <v>18</v>
      </c>
      <c r="B263" t="s">
        <v>65</v>
      </c>
      <c r="C263">
        <v>2022</v>
      </c>
      <c r="D263" s="1">
        <v>292538039.04650003</v>
      </c>
      <c r="E263" s="2">
        <v>292.53800000000001</v>
      </c>
      <c r="F263" t="s">
        <v>9</v>
      </c>
      <c r="G263" t="s">
        <v>19</v>
      </c>
      <c r="H263" t="s">
        <v>20</v>
      </c>
    </row>
    <row r="264" spans="1:8" x14ac:dyDescent="0.25">
      <c r="A264" t="s">
        <v>18</v>
      </c>
      <c r="B264" t="s">
        <v>65</v>
      </c>
      <c r="C264">
        <v>2023</v>
      </c>
      <c r="D264" s="1">
        <v>329449955.05199999</v>
      </c>
      <c r="E264" s="2">
        <v>329.45</v>
      </c>
      <c r="F264" t="s">
        <v>9</v>
      </c>
      <c r="G264" t="s">
        <v>19</v>
      </c>
      <c r="H264" t="s">
        <v>20</v>
      </c>
    </row>
    <row r="265" spans="1:8" x14ac:dyDescent="0.25">
      <c r="A265" t="s">
        <v>21</v>
      </c>
      <c r="B265" t="s">
        <v>65</v>
      </c>
      <c r="C265">
        <v>2018</v>
      </c>
      <c r="D265" s="1">
        <v>134100539.8505</v>
      </c>
      <c r="E265" s="2">
        <v>134.10050000000001</v>
      </c>
      <c r="F265" t="s">
        <v>9</v>
      </c>
      <c r="G265" t="s">
        <v>22</v>
      </c>
      <c r="H265" t="s">
        <v>20</v>
      </c>
    </row>
    <row r="266" spans="1:8" x14ac:dyDescent="0.25">
      <c r="A266" t="s">
        <v>21</v>
      </c>
      <c r="B266" t="s">
        <v>65</v>
      </c>
      <c r="C266">
        <v>2019</v>
      </c>
      <c r="D266" s="1">
        <v>101720825.9869</v>
      </c>
      <c r="E266" s="2">
        <v>101.7208</v>
      </c>
      <c r="F266" t="s">
        <v>9</v>
      </c>
      <c r="G266" t="s">
        <v>22</v>
      </c>
      <c r="H266" t="s">
        <v>20</v>
      </c>
    </row>
    <row r="267" spans="1:8" x14ac:dyDescent="0.25">
      <c r="A267" t="s">
        <v>21</v>
      </c>
      <c r="B267" t="s">
        <v>65</v>
      </c>
      <c r="C267">
        <v>2020</v>
      </c>
      <c r="D267" s="1">
        <v>159024610.18349999</v>
      </c>
      <c r="E267" s="2">
        <v>159.02459999999999</v>
      </c>
      <c r="F267" t="s">
        <v>9</v>
      </c>
      <c r="G267" t="s">
        <v>22</v>
      </c>
      <c r="H267" t="s">
        <v>20</v>
      </c>
    </row>
    <row r="268" spans="1:8" x14ac:dyDescent="0.25">
      <c r="A268" t="s">
        <v>21</v>
      </c>
      <c r="B268" t="s">
        <v>65</v>
      </c>
      <c r="C268">
        <v>2021</v>
      </c>
      <c r="D268" s="1">
        <v>172796627.58829999</v>
      </c>
      <c r="E268" s="2">
        <v>172.79660000000001</v>
      </c>
      <c r="F268" t="s">
        <v>9</v>
      </c>
      <c r="G268" t="s">
        <v>22</v>
      </c>
      <c r="H268" t="s">
        <v>20</v>
      </c>
    </row>
    <row r="269" spans="1:8" x14ac:dyDescent="0.25">
      <c r="A269" t="s">
        <v>21</v>
      </c>
      <c r="B269" t="s">
        <v>65</v>
      </c>
      <c r="C269">
        <v>2022</v>
      </c>
      <c r="D269" s="1">
        <v>123043270.00849999</v>
      </c>
      <c r="E269" s="2">
        <v>123.0433</v>
      </c>
      <c r="F269" t="s">
        <v>9</v>
      </c>
      <c r="G269" t="s">
        <v>22</v>
      </c>
      <c r="H269" t="s">
        <v>20</v>
      </c>
    </row>
    <row r="270" spans="1:8" x14ac:dyDescent="0.25">
      <c r="A270" t="s">
        <v>21</v>
      </c>
      <c r="B270" t="s">
        <v>65</v>
      </c>
      <c r="C270">
        <v>2023</v>
      </c>
      <c r="D270" s="1">
        <v>163773276.66150001</v>
      </c>
      <c r="E270" s="2">
        <v>163.77330000000001</v>
      </c>
      <c r="F270" t="s">
        <v>9</v>
      </c>
      <c r="G270" t="s">
        <v>22</v>
      </c>
      <c r="H270" t="s">
        <v>20</v>
      </c>
    </row>
    <row r="271" spans="1:8" x14ac:dyDescent="0.25">
      <c r="A271" t="s">
        <v>23</v>
      </c>
      <c r="B271" t="s">
        <v>65</v>
      </c>
      <c r="C271">
        <v>2018</v>
      </c>
      <c r="D271" s="1">
        <v>24116936.423599999</v>
      </c>
      <c r="E271" s="2">
        <v>24.116900000000001</v>
      </c>
      <c r="F271" t="s">
        <v>9</v>
      </c>
      <c r="G271" t="s">
        <v>24</v>
      </c>
      <c r="H271" t="s">
        <v>20</v>
      </c>
    </row>
    <row r="272" spans="1:8" x14ac:dyDescent="0.25">
      <c r="A272" t="s">
        <v>23</v>
      </c>
      <c r="B272" t="s">
        <v>65</v>
      </c>
      <c r="C272">
        <v>2019</v>
      </c>
      <c r="D272" s="1">
        <v>22322347.846099999</v>
      </c>
      <c r="E272" s="2">
        <v>22.322299999999998</v>
      </c>
      <c r="F272" t="s">
        <v>9</v>
      </c>
      <c r="G272" t="s">
        <v>24</v>
      </c>
      <c r="H272" t="s">
        <v>20</v>
      </c>
    </row>
    <row r="273" spans="1:8" x14ac:dyDescent="0.25">
      <c r="A273" t="s">
        <v>23</v>
      </c>
      <c r="B273" t="s">
        <v>65</v>
      </c>
      <c r="C273">
        <v>2020</v>
      </c>
      <c r="D273" s="1">
        <v>33689717.210900001</v>
      </c>
      <c r="E273" s="2">
        <v>33.689700000000002</v>
      </c>
      <c r="F273" t="s">
        <v>9</v>
      </c>
      <c r="G273" t="s">
        <v>24</v>
      </c>
      <c r="H273" t="s">
        <v>20</v>
      </c>
    </row>
    <row r="274" spans="1:8" x14ac:dyDescent="0.25">
      <c r="A274" t="s">
        <v>23</v>
      </c>
      <c r="B274" t="s">
        <v>65</v>
      </c>
      <c r="C274">
        <v>2021</v>
      </c>
      <c r="D274" s="1">
        <v>28947411.4219</v>
      </c>
      <c r="E274" s="2">
        <v>28.947399999999998</v>
      </c>
      <c r="F274" t="s">
        <v>9</v>
      </c>
      <c r="G274" t="s">
        <v>24</v>
      </c>
      <c r="H274" t="s">
        <v>20</v>
      </c>
    </row>
    <row r="275" spans="1:8" x14ac:dyDescent="0.25">
      <c r="A275" t="s">
        <v>23</v>
      </c>
      <c r="B275" t="s">
        <v>65</v>
      </c>
      <c r="C275">
        <v>2022</v>
      </c>
      <c r="D275" s="1">
        <v>21548308.7654</v>
      </c>
      <c r="E275" s="2">
        <v>21.548300000000001</v>
      </c>
      <c r="F275" t="s">
        <v>9</v>
      </c>
      <c r="G275" t="s">
        <v>24</v>
      </c>
      <c r="H275" t="s">
        <v>20</v>
      </c>
    </row>
    <row r="276" spans="1:8" x14ac:dyDescent="0.25">
      <c r="A276" t="s">
        <v>23</v>
      </c>
      <c r="B276" t="s">
        <v>65</v>
      </c>
      <c r="C276">
        <v>2023</v>
      </c>
      <c r="D276" s="1">
        <v>31303785.9333</v>
      </c>
      <c r="E276" s="2">
        <v>31.303799999999999</v>
      </c>
      <c r="F276" t="s">
        <v>9</v>
      </c>
      <c r="G276" t="s">
        <v>24</v>
      </c>
      <c r="H276" t="s">
        <v>20</v>
      </c>
    </row>
    <row r="277" spans="1:8" x14ac:dyDescent="0.25">
      <c r="A277" t="s">
        <v>25</v>
      </c>
      <c r="B277" t="s">
        <v>65</v>
      </c>
      <c r="C277">
        <v>2018</v>
      </c>
      <c r="D277" s="1">
        <v>3996274.4999000002</v>
      </c>
      <c r="E277" s="2">
        <v>3.9963000000000002</v>
      </c>
      <c r="F277" t="s">
        <v>9</v>
      </c>
      <c r="G277" t="s">
        <v>26</v>
      </c>
      <c r="H277" t="s">
        <v>20</v>
      </c>
    </row>
    <row r="278" spans="1:8" x14ac:dyDescent="0.25">
      <c r="A278" t="s">
        <v>25</v>
      </c>
      <c r="B278" t="s">
        <v>65</v>
      </c>
      <c r="C278">
        <v>2019</v>
      </c>
      <c r="D278" s="1">
        <v>4329773.7724000001</v>
      </c>
      <c r="E278" s="2">
        <v>4.3297999999999996</v>
      </c>
      <c r="F278" t="s">
        <v>9</v>
      </c>
      <c r="G278" t="s">
        <v>26</v>
      </c>
      <c r="H278" t="s">
        <v>20</v>
      </c>
    </row>
    <row r="279" spans="1:8" x14ac:dyDescent="0.25">
      <c r="A279" t="s">
        <v>25</v>
      </c>
      <c r="B279" t="s">
        <v>65</v>
      </c>
      <c r="C279">
        <v>2020</v>
      </c>
      <c r="D279" s="1">
        <v>5718021.7004000004</v>
      </c>
      <c r="E279" s="2">
        <v>5.718</v>
      </c>
      <c r="F279" t="s">
        <v>9</v>
      </c>
      <c r="G279" t="s">
        <v>26</v>
      </c>
      <c r="H279" t="s">
        <v>20</v>
      </c>
    </row>
    <row r="280" spans="1:8" x14ac:dyDescent="0.25">
      <c r="A280" t="s">
        <v>25</v>
      </c>
      <c r="B280" t="s">
        <v>65</v>
      </c>
      <c r="C280">
        <v>2021</v>
      </c>
      <c r="D280" s="1">
        <v>6582715.9035999998</v>
      </c>
      <c r="E280" s="2">
        <v>6.5827</v>
      </c>
      <c r="F280" t="s">
        <v>9</v>
      </c>
      <c r="G280" t="s">
        <v>26</v>
      </c>
      <c r="H280" t="s">
        <v>20</v>
      </c>
    </row>
    <row r="281" spans="1:8" x14ac:dyDescent="0.25">
      <c r="A281" t="s">
        <v>25</v>
      </c>
      <c r="B281" t="s">
        <v>65</v>
      </c>
      <c r="C281">
        <v>2022</v>
      </c>
      <c r="D281" s="1">
        <v>2185440.3054</v>
      </c>
      <c r="E281" s="2">
        <v>2.1854</v>
      </c>
      <c r="F281" t="s">
        <v>9</v>
      </c>
      <c r="G281" t="s">
        <v>26</v>
      </c>
      <c r="H281" t="s">
        <v>20</v>
      </c>
    </row>
    <row r="282" spans="1:8" x14ac:dyDescent="0.25">
      <c r="A282" t="s">
        <v>25</v>
      </c>
      <c r="B282" t="s">
        <v>65</v>
      </c>
      <c r="C282">
        <v>2023</v>
      </c>
      <c r="D282" s="1">
        <v>1033142.0779</v>
      </c>
      <c r="E282" s="2">
        <v>1.0330999999999999</v>
      </c>
      <c r="F282" t="s">
        <v>9</v>
      </c>
      <c r="G282" t="s">
        <v>26</v>
      </c>
      <c r="H282" t="s">
        <v>20</v>
      </c>
    </row>
    <row r="283" spans="1:8" x14ac:dyDescent="0.25">
      <c r="A283" t="s">
        <v>27</v>
      </c>
      <c r="B283" t="s">
        <v>65</v>
      </c>
      <c r="C283">
        <v>2018</v>
      </c>
      <c r="D283" s="1">
        <v>2426637.6192000001</v>
      </c>
      <c r="E283" s="2">
        <v>2.4266000000000001</v>
      </c>
      <c r="F283" t="s">
        <v>9</v>
      </c>
      <c r="G283" t="s">
        <v>28</v>
      </c>
      <c r="H283" t="s">
        <v>20</v>
      </c>
    </row>
    <row r="284" spans="1:8" x14ac:dyDescent="0.25">
      <c r="A284" t="s">
        <v>27</v>
      </c>
      <c r="B284" t="s">
        <v>65</v>
      </c>
      <c r="C284">
        <v>2019</v>
      </c>
      <c r="D284" s="1">
        <v>2836406.0088</v>
      </c>
      <c r="E284" s="2">
        <v>2.8363999999999998</v>
      </c>
      <c r="F284" t="s">
        <v>9</v>
      </c>
      <c r="G284" t="s">
        <v>28</v>
      </c>
      <c r="H284" t="s">
        <v>20</v>
      </c>
    </row>
    <row r="285" spans="1:8" x14ac:dyDescent="0.25">
      <c r="A285" t="s">
        <v>27</v>
      </c>
      <c r="B285" t="s">
        <v>65</v>
      </c>
      <c r="C285">
        <v>2020</v>
      </c>
      <c r="D285" s="1">
        <v>4408398.5599999996</v>
      </c>
      <c r="E285" s="2">
        <v>4.4084000000000003</v>
      </c>
      <c r="F285" t="s">
        <v>9</v>
      </c>
      <c r="G285" t="s">
        <v>28</v>
      </c>
      <c r="H285" t="s">
        <v>20</v>
      </c>
    </row>
    <row r="286" spans="1:8" x14ac:dyDescent="0.25">
      <c r="A286" t="s">
        <v>27</v>
      </c>
      <c r="B286" t="s">
        <v>65</v>
      </c>
      <c r="C286">
        <v>2021</v>
      </c>
      <c r="D286" s="1">
        <v>7287192.2188999997</v>
      </c>
      <c r="E286" s="2">
        <v>7.2872000000000003</v>
      </c>
      <c r="F286" t="s">
        <v>9</v>
      </c>
      <c r="G286" t="s">
        <v>28</v>
      </c>
      <c r="H286" t="s">
        <v>20</v>
      </c>
    </row>
    <row r="287" spans="1:8" x14ac:dyDescent="0.25">
      <c r="A287" t="s">
        <v>27</v>
      </c>
      <c r="B287" t="s">
        <v>65</v>
      </c>
      <c r="C287">
        <v>2022</v>
      </c>
      <c r="D287" s="1">
        <v>7401744.8880000003</v>
      </c>
      <c r="E287" s="2">
        <v>7.4016999999999999</v>
      </c>
      <c r="F287" t="s">
        <v>9</v>
      </c>
      <c r="G287" t="s">
        <v>28</v>
      </c>
      <c r="H287" t="s">
        <v>20</v>
      </c>
    </row>
    <row r="288" spans="1:8" x14ac:dyDescent="0.25">
      <c r="A288" t="s">
        <v>27</v>
      </c>
      <c r="B288" t="s">
        <v>65</v>
      </c>
      <c r="C288">
        <v>2023</v>
      </c>
      <c r="D288" s="1">
        <v>6443688.7843000004</v>
      </c>
      <c r="E288" s="2">
        <v>6.4436999999999998</v>
      </c>
      <c r="F288" t="s">
        <v>9</v>
      </c>
      <c r="G288" t="s">
        <v>28</v>
      </c>
      <c r="H288" t="s">
        <v>20</v>
      </c>
    </row>
    <row r="289" spans="1:8" x14ac:dyDescent="0.25">
      <c r="A289" t="s">
        <v>29</v>
      </c>
      <c r="B289" t="s">
        <v>65</v>
      </c>
      <c r="C289">
        <v>2018</v>
      </c>
      <c r="D289" s="1">
        <v>4025147.4191000001</v>
      </c>
      <c r="E289" s="2">
        <v>4.0251000000000001</v>
      </c>
      <c r="F289" t="s">
        <v>9</v>
      </c>
      <c r="G289" t="s">
        <v>30</v>
      </c>
      <c r="H289" t="s">
        <v>20</v>
      </c>
    </row>
    <row r="290" spans="1:8" x14ac:dyDescent="0.25">
      <c r="A290" t="s">
        <v>29</v>
      </c>
      <c r="B290" t="s">
        <v>65</v>
      </c>
      <c r="C290">
        <v>2019</v>
      </c>
      <c r="D290" s="1">
        <v>4285809.4791999999</v>
      </c>
      <c r="E290" s="2">
        <v>4.2858000000000001</v>
      </c>
      <c r="F290" t="s">
        <v>9</v>
      </c>
      <c r="G290" t="s">
        <v>30</v>
      </c>
      <c r="H290" t="s">
        <v>20</v>
      </c>
    </row>
    <row r="291" spans="1:8" x14ac:dyDescent="0.25">
      <c r="A291" t="s">
        <v>29</v>
      </c>
      <c r="B291" t="s">
        <v>65</v>
      </c>
      <c r="C291">
        <v>2020</v>
      </c>
      <c r="D291" s="1">
        <v>6578994.4722999996</v>
      </c>
      <c r="E291" s="2">
        <v>6.5789999999999997</v>
      </c>
      <c r="F291" t="s">
        <v>9</v>
      </c>
      <c r="G291" t="s">
        <v>30</v>
      </c>
      <c r="H291" t="s">
        <v>20</v>
      </c>
    </row>
    <row r="292" spans="1:8" x14ac:dyDescent="0.25">
      <c r="A292" t="s">
        <v>29</v>
      </c>
      <c r="B292" t="s">
        <v>65</v>
      </c>
      <c r="C292">
        <v>2021</v>
      </c>
      <c r="D292" s="1">
        <v>9976975.9353999998</v>
      </c>
      <c r="E292" s="2">
        <v>9.9770000000000003</v>
      </c>
      <c r="F292" t="s">
        <v>9</v>
      </c>
      <c r="G292" t="s">
        <v>30</v>
      </c>
      <c r="H292" t="s">
        <v>20</v>
      </c>
    </row>
    <row r="293" spans="1:8" x14ac:dyDescent="0.25">
      <c r="A293" t="s">
        <v>29</v>
      </c>
      <c r="B293" t="s">
        <v>65</v>
      </c>
      <c r="C293">
        <v>2022</v>
      </c>
      <c r="D293" s="1">
        <v>7275059.1834000004</v>
      </c>
      <c r="E293" s="2">
        <v>7.2751000000000001</v>
      </c>
      <c r="F293" t="s">
        <v>9</v>
      </c>
      <c r="G293" t="s">
        <v>30</v>
      </c>
      <c r="H293" t="s">
        <v>20</v>
      </c>
    </row>
    <row r="294" spans="1:8" x14ac:dyDescent="0.25">
      <c r="A294" t="s">
        <v>29</v>
      </c>
      <c r="B294" t="s">
        <v>65</v>
      </c>
      <c r="C294">
        <v>2023</v>
      </c>
      <c r="D294" s="1">
        <v>8787544.1295999996</v>
      </c>
      <c r="E294" s="2">
        <v>8.7874999999999996</v>
      </c>
      <c r="F294" t="s">
        <v>9</v>
      </c>
      <c r="G294" t="s">
        <v>30</v>
      </c>
      <c r="H294" t="s">
        <v>20</v>
      </c>
    </row>
    <row r="295" spans="1:8" x14ac:dyDescent="0.25">
      <c r="A295" t="s">
        <v>31</v>
      </c>
      <c r="B295" t="s">
        <v>65</v>
      </c>
      <c r="C295">
        <v>2018</v>
      </c>
      <c r="D295" s="1">
        <v>22108228.2502</v>
      </c>
      <c r="E295" s="2">
        <v>22.1082</v>
      </c>
      <c r="F295" t="s">
        <v>9</v>
      </c>
      <c r="G295" t="s">
        <v>32</v>
      </c>
      <c r="H295" t="s">
        <v>20</v>
      </c>
    </row>
    <row r="296" spans="1:8" x14ac:dyDescent="0.25">
      <c r="A296" t="s">
        <v>31</v>
      </c>
      <c r="B296" t="s">
        <v>65</v>
      </c>
      <c r="C296">
        <v>2019</v>
      </c>
      <c r="D296" s="1">
        <v>25667058.491700001</v>
      </c>
      <c r="E296" s="2">
        <v>25.667100000000001</v>
      </c>
      <c r="F296" t="s">
        <v>9</v>
      </c>
      <c r="G296" t="s">
        <v>32</v>
      </c>
      <c r="H296" t="s">
        <v>20</v>
      </c>
    </row>
    <row r="297" spans="1:8" x14ac:dyDescent="0.25">
      <c r="A297" t="s">
        <v>31</v>
      </c>
      <c r="B297" t="s">
        <v>65</v>
      </c>
      <c r="C297">
        <v>2020</v>
      </c>
      <c r="D297" s="1">
        <v>23925576.897799999</v>
      </c>
      <c r="E297" s="2">
        <v>23.925599999999999</v>
      </c>
      <c r="F297" t="s">
        <v>9</v>
      </c>
      <c r="G297" t="s">
        <v>32</v>
      </c>
      <c r="H297" t="s">
        <v>20</v>
      </c>
    </row>
    <row r="298" spans="1:8" x14ac:dyDescent="0.25">
      <c r="A298" t="s">
        <v>31</v>
      </c>
      <c r="B298" t="s">
        <v>65</v>
      </c>
      <c r="C298">
        <v>2021</v>
      </c>
      <c r="D298" s="1">
        <v>33745245.431699999</v>
      </c>
      <c r="E298" s="2">
        <v>33.745199999999997</v>
      </c>
      <c r="F298" t="s">
        <v>9</v>
      </c>
      <c r="G298" t="s">
        <v>32</v>
      </c>
      <c r="H298" t="s">
        <v>20</v>
      </c>
    </row>
    <row r="299" spans="1:8" x14ac:dyDescent="0.25">
      <c r="A299" t="s">
        <v>31</v>
      </c>
      <c r="B299" t="s">
        <v>65</v>
      </c>
      <c r="C299">
        <v>2022</v>
      </c>
      <c r="D299" s="1">
        <v>20969602.4747</v>
      </c>
      <c r="E299" s="2">
        <v>20.9696</v>
      </c>
      <c r="F299" t="s">
        <v>9</v>
      </c>
      <c r="G299" t="s">
        <v>32</v>
      </c>
      <c r="H299" t="s">
        <v>20</v>
      </c>
    </row>
    <row r="300" spans="1:8" x14ac:dyDescent="0.25">
      <c r="A300" t="s">
        <v>31</v>
      </c>
      <c r="B300" t="s">
        <v>65</v>
      </c>
      <c r="C300">
        <v>2023</v>
      </c>
      <c r="D300" s="1">
        <v>29316517.395300001</v>
      </c>
      <c r="E300" s="2">
        <v>29.316500000000001</v>
      </c>
      <c r="F300" t="s">
        <v>9</v>
      </c>
      <c r="G300" t="s">
        <v>32</v>
      </c>
      <c r="H300" t="s">
        <v>20</v>
      </c>
    </row>
    <row r="301" spans="1:8" x14ac:dyDescent="0.25">
      <c r="A301" t="s">
        <v>33</v>
      </c>
      <c r="B301" t="s">
        <v>65</v>
      </c>
      <c r="C301">
        <v>2018</v>
      </c>
      <c r="D301" s="1">
        <v>23522370.9452</v>
      </c>
      <c r="E301" s="2">
        <v>23.522400000000001</v>
      </c>
      <c r="F301" t="s">
        <v>9</v>
      </c>
      <c r="G301" t="s">
        <v>34</v>
      </c>
      <c r="H301" t="s">
        <v>20</v>
      </c>
    </row>
    <row r="302" spans="1:8" x14ac:dyDescent="0.25">
      <c r="A302" t="s">
        <v>33</v>
      </c>
      <c r="B302" t="s">
        <v>65</v>
      </c>
      <c r="C302">
        <v>2019</v>
      </c>
      <c r="D302" s="1">
        <v>39958800.6787</v>
      </c>
      <c r="E302" s="2">
        <v>39.958799999999997</v>
      </c>
      <c r="F302" t="s">
        <v>9</v>
      </c>
      <c r="G302" t="s">
        <v>34</v>
      </c>
      <c r="H302" t="s">
        <v>20</v>
      </c>
    </row>
    <row r="303" spans="1:8" x14ac:dyDescent="0.25">
      <c r="A303" t="s">
        <v>33</v>
      </c>
      <c r="B303" t="s">
        <v>65</v>
      </c>
      <c r="C303">
        <v>2020</v>
      </c>
      <c r="D303" s="1">
        <v>44494789.648900002</v>
      </c>
      <c r="E303" s="2">
        <v>44.494799999999998</v>
      </c>
      <c r="F303" t="s">
        <v>9</v>
      </c>
      <c r="G303" t="s">
        <v>34</v>
      </c>
      <c r="H303" t="s">
        <v>20</v>
      </c>
    </row>
    <row r="304" spans="1:8" x14ac:dyDescent="0.25">
      <c r="A304" t="s">
        <v>33</v>
      </c>
      <c r="B304" t="s">
        <v>65</v>
      </c>
      <c r="C304">
        <v>2021</v>
      </c>
      <c r="D304" s="1">
        <v>56835268.032099999</v>
      </c>
      <c r="E304" s="2">
        <v>56.835299999999997</v>
      </c>
      <c r="F304" t="s">
        <v>9</v>
      </c>
      <c r="G304" t="s">
        <v>34</v>
      </c>
      <c r="H304" t="s">
        <v>20</v>
      </c>
    </row>
    <row r="305" spans="1:8" x14ac:dyDescent="0.25">
      <c r="A305" t="s">
        <v>33</v>
      </c>
      <c r="B305" t="s">
        <v>65</v>
      </c>
      <c r="C305">
        <v>2022</v>
      </c>
      <c r="D305" s="1">
        <v>50991804.970100001</v>
      </c>
      <c r="E305" s="2">
        <v>50.991799999999998</v>
      </c>
      <c r="F305" t="s">
        <v>9</v>
      </c>
      <c r="G305" t="s">
        <v>34</v>
      </c>
      <c r="H305" t="s">
        <v>20</v>
      </c>
    </row>
    <row r="306" spans="1:8" x14ac:dyDescent="0.25">
      <c r="A306" t="s">
        <v>33</v>
      </c>
      <c r="B306" t="s">
        <v>65</v>
      </c>
      <c r="C306">
        <v>2023</v>
      </c>
      <c r="D306" s="1">
        <v>60128880.605899997</v>
      </c>
      <c r="E306" s="2">
        <v>60.128900000000002</v>
      </c>
      <c r="F306" t="s">
        <v>9</v>
      </c>
      <c r="G306" t="s">
        <v>34</v>
      </c>
      <c r="H306" t="s">
        <v>20</v>
      </c>
    </row>
    <row r="307" spans="1:8" x14ac:dyDescent="0.25">
      <c r="A307" t="s">
        <v>35</v>
      </c>
      <c r="B307" t="s">
        <v>65</v>
      </c>
      <c r="C307">
        <v>2018</v>
      </c>
      <c r="D307" s="1">
        <v>10895276.433700001</v>
      </c>
      <c r="E307" s="2">
        <v>10.895300000000001</v>
      </c>
      <c r="F307" t="s">
        <v>9</v>
      </c>
      <c r="G307" t="s">
        <v>36</v>
      </c>
      <c r="H307" t="s">
        <v>20</v>
      </c>
    </row>
    <row r="308" spans="1:8" x14ac:dyDescent="0.25">
      <c r="A308" t="s">
        <v>35</v>
      </c>
      <c r="B308" t="s">
        <v>65</v>
      </c>
      <c r="C308">
        <v>2021</v>
      </c>
      <c r="D308" s="1">
        <v>1296384.6070000001</v>
      </c>
      <c r="E308" s="2">
        <v>1.2964</v>
      </c>
      <c r="F308" t="s">
        <v>9</v>
      </c>
      <c r="G308" t="s">
        <v>36</v>
      </c>
      <c r="H308" t="s">
        <v>20</v>
      </c>
    </row>
    <row r="309" spans="1:8" x14ac:dyDescent="0.25">
      <c r="A309" t="s">
        <v>35</v>
      </c>
      <c r="B309" t="s">
        <v>65</v>
      </c>
      <c r="C309">
        <v>2022</v>
      </c>
      <c r="D309" s="1">
        <v>1133893.2642000001</v>
      </c>
      <c r="E309" s="2">
        <v>1.1338999999999999</v>
      </c>
      <c r="F309" t="s">
        <v>9</v>
      </c>
      <c r="G309" t="s">
        <v>36</v>
      </c>
      <c r="H309" t="s">
        <v>20</v>
      </c>
    </row>
    <row r="310" spans="1:8" x14ac:dyDescent="0.25">
      <c r="A310" t="s">
        <v>35</v>
      </c>
      <c r="B310" t="s">
        <v>65</v>
      </c>
      <c r="C310">
        <v>2023</v>
      </c>
      <c r="D310" s="1">
        <v>1367924.0549999999</v>
      </c>
      <c r="E310" s="2">
        <v>1.3678999999999999</v>
      </c>
      <c r="F310" t="s">
        <v>9</v>
      </c>
      <c r="G310" t="s">
        <v>36</v>
      </c>
      <c r="H310" t="s">
        <v>20</v>
      </c>
    </row>
    <row r="311" spans="1:8" x14ac:dyDescent="0.25">
      <c r="A311" t="s">
        <v>37</v>
      </c>
      <c r="B311" t="s">
        <v>65</v>
      </c>
      <c r="C311">
        <v>2018</v>
      </c>
      <c r="D311" s="1">
        <v>15534673.028000001</v>
      </c>
      <c r="E311" s="2">
        <v>15.534700000000001</v>
      </c>
      <c r="F311" t="s">
        <v>9</v>
      </c>
      <c r="G311" t="s">
        <v>38</v>
      </c>
      <c r="H311" t="s">
        <v>39</v>
      </c>
    </row>
    <row r="312" spans="1:8" x14ac:dyDescent="0.25">
      <c r="A312" t="s">
        <v>37</v>
      </c>
      <c r="B312" t="s">
        <v>65</v>
      </c>
      <c r="C312">
        <v>2019</v>
      </c>
      <c r="D312" s="1">
        <v>14117154.2983</v>
      </c>
      <c r="E312" s="2">
        <v>14.1172</v>
      </c>
      <c r="F312" t="s">
        <v>9</v>
      </c>
      <c r="G312" t="s">
        <v>38</v>
      </c>
      <c r="H312" t="s">
        <v>39</v>
      </c>
    </row>
    <row r="313" spans="1:8" x14ac:dyDescent="0.25">
      <c r="A313" t="s">
        <v>37</v>
      </c>
      <c r="B313" t="s">
        <v>65</v>
      </c>
      <c r="C313">
        <v>2020</v>
      </c>
      <c r="D313" s="1">
        <v>14255179.536800001</v>
      </c>
      <c r="E313" s="2">
        <v>14.2552</v>
      </c>
      <c r="F313" t="s">
        <v>9</v>
      </c>
      <c r="G313" t="s">
        <v>38</v>
      </c>
      <c r="H313" t="s">
        <v>39</v>
      </c>
    </row>
    <row r="314" spans="1:8" x14ac:dyDescent="0.25">
      <c r="A314" t="s">
        <v>37</v>
      </c>
      <c r="B314" t="s">
        <v>65</v>
      </c>
      <c r="C314">
        <v>2021</v>
      </c>
      <c r="D314" s="1">
        <v>15184378.115</v>
      </c>
      <c r="E314" s="2">
        <v>15.1844</v>
      </c>
      <c r="F314" t="s">
        <v>9</v>
      </c>
      <c r="G314" t="s">
        <v>38</v>
      </c>
      <c r="H314" t="s">
        <v>39</v>
      </c>
    </row>
    <row r="315" spans="1:8" x14ac:dyDescent="0.25">
      <c r="A315" t="s">
        <v>37</v>
      </c>
      <c r="B315" t="s">
        <v>65</v>
      </c>
      <c r="C315">
        <v>2022</v>
      </c>
      <c r="D315" s="1">
        <v>16749966.425100001</v>
      </c>
      <c r="E315" s="2">
        <v>16.75</v>
      </c>
      <c r="F315" t="s">
        <v>9</v>
      </c>
      <c r="G315" t="s">
        <v>38</v>
      </c>
      <c r="H315" t="s">
        <v>39</v>
      </c>
    </row>
    <row r="316" spans="1:8" x14ac:dyDescent="0.25">
      <c r="A316" t="s">
        <v>37</v>
      </c>
      <c r="B316" t="s">
        <v>65</v>
      </c>
      <c r="C316">
        <v>2023</v>
      </c>
      <c r="D316" s="1">
        <v>19211819.573100001</v>
      </c>
      <c r="E316" s="2">
        <v>19.2118</v>
      </c>
      <c r="F316" t="s">
        <v>9</v>
      </c>
      <c r="G316" t="s">
        <v>38</v>
      </c>
      <c r="H316" t="s">
        <v>39</v>
      </c>
    </row>
    <row r="317" spans="1:8" x14ac:dyDescent="0.25">
      <c r="A317" t="s">
        <v>59</v>
      </c>
      <c r="B317" t="s">
        <v>65</v>
      </c>
      <c r="C317">
        <v>2018</v>
      </c>
      <c r="D317" s="1">
        <v>532836.6</v>
      </c>
      <c r="E317" s="2">
        <v>0.53280000000000005</v>
      </c>
      <c r="F317" t="s">
        <v>9</v>
      </c>
      <c r="G317" t="s">
        <v>60</v>
      </c>
      <c r="H317" t="s">
        <v>39</v>
      </c>
    </row>
    <row r="318" spans="1:8" x14ac:dyDescent="0.25">
      <c r="A318" t="s">
        <v>59</v>
      </c>
      <c r="B318" t="s">
        <v>65</v>
      </c>
      <c r="C318">
        <v>2019</v>
      </c>
      <c r="D318" s="1">
        <v>502043.86359999998</v>
      </c>
      <c r="E318" s="2">
        <v>0.502</v>
      </c>
      <c r="F318" t="s">
        <v>9</v>
      </c>
      <c r="G318" t="s">
        <v>60</v>
      </c>
      <c r="H318" t="s">
        <v>39</v>
      </c>
    </row>
    <row r="319" spans="1:8" x14ac:dyDescent="0.25">
      <c r="A319" t="s">
        <v>59</v>
      </c>
      <c r="B319" t="s">
        <v>65</v>
      </c>
      <c r="C319">
        <v>2020</v>
      </c>
      <c r="D319" s="1">
        <v>619391.80429999996</v>
      </c>
      <c r="E319" s="2">
        <v>0.61939999999999995</v>
      </c>
      <c r="F319" t="s">
        <v>9</v>
      </c>
      <c r="G319" t="s">
        <v>60</v>
      </c>
      <c r="H319" t="s">
        <v>39</v>
      </c>
    </row>
    <row r="320" spans="1:8" x14ac:dyDescent="0.25">
      <c r="A320" t="s">
        <v>59</v>
      </c>
      <c r="B320" t="s">
        <v>65</v>
      </c>
      <c r="C320">
        <v>2021</v>
      </c>
      <c r="D320" s="1">
        <v>641278.25230000005</v>
      </c>
      <c r="E320" s="2">
        <v>0.64129999999999998</v>
      </c>
      <c r="F320" t="s">
        <v>9</v>
      </c>
      <c r="G320" t="s">
        <v>60</v>
      </c>
      <c r="H320" t="s">
        <v>39</v>
      </c>
    </row>
    <row r="321" spans="1:8" x14ac:dyDescent="0.25">
      <c r="A321" t="s">
        <v>59</v>
      </c>
      <c r="B321" t="s">
        <v>65</v>
      </c>
      <c r="C321">
        <v>2022</v>
      </c>
      <c r="D321" s="1">
        <v>563922.91669999994</v>
      </c>
      <c r="E321" s="2">
        <v>0.56389999999999996</v>
      </c>
      <c r="F321" t="s">
        <v>9</v>
      </c>
      <c r="G321" t="s">
        <v>60</v>
      </c>
      <c r="H321" t="s">
        <v>39</v>
      </c>
    </row>
    <row r="322" spans="1:8" x14ac:dyDescent="0.25">
      <c r="A322" t="s">
        <v>59</v>
      </c>
      <c r="B322" t="s">
        <v>65</v>
      </c>
      <c r="C322">
        <v>2023</v>
      </c>
      <c r="D322" s="1">
        <v>736855.09100000001</v>
      </c>
      <c r="E322" s="2">
        <v>0.7369</v>
      </c>
      <c r="F322" t="s">
        <v>9</v>
      </c>
      <c r="G322" t="s">
        <v>60</v>
      </c>
      <c r="H322" t="s">
        <v>39</v>
      </c>
    </row>
    <row r="323" spans="1:8" x14ac:dyDescent="0.25">
      <c r="A323" t="s">
        <v>70</v>
      </c>
      <c r="B323" t="s">
        <v>65</v>
      </c>
      <c r="C323">
        <v>2018</v>
      </c>
      <c r="D323" s="1">
        <v>497765.6949</v>
      </c>
      <c r="E323" s="2">
        <v>0.49780000000000002</v>
      </c>
      <c r="F323" t="s">
        <v>9</v>
      </c>
      <c r="G323" t="s">
        <v>71</v>
      </c>
      <c r="H323" t="s">
        <v>39</v>
      </c>
    </row>
    <row r="324" spans="1:8" x14ac:dyDescent="0.25">
      <c r="A324" t="s">
        <v>70</v>
      </c>
      <c r="B324" t="s">
        <v>65</v>
      </c>
      <c r="C324">
        <v>2019</v>
      </c>
      <c r="D324" s="1">
        <v>791346.66330000001</v>
      </c>
      <c r="E324" s="2">
        <v>0.7913</v>
      </c>
      <c r="F324" t="s">
        <v>9</v>
      </c>
      <c r="G324" t="s">
        <v>71</v>
      </c>
      <c r="H324" t="s">
        <v>39</v>
      </c>
    </row>
    <row r="325" spans="1:8" x14ac:dyDescent="0.25">
      <c r="A325" t="s">
        <v>70</v>
      </c>
      <c r="B325" t="s">
        <v>65</v>
      </c>
      <c r="C325">
        <v>2020</v>
      </c>
      <c r="D325" s="1">
        <v>216045.89420000001</v>
      </c>
      <c r="E325" s="2">
        <v>0.216</v>
      </c>
      <c r="F325" t="s">
        <v>9</v>
      </c>
      <c r="G325" t="s">
        <v>71</v>
      </c>
      <c r="H325" t="s">
        <v>39</v>
      </c>
    </row>
    <row r="326" spans="1:8" x14ac:dyDescent="0.25">
      <c r="A326" t="s">
        <v>70</v>
      </c>
      <c r="B326" t="s">
        <v>65</v>
      </c>
      <c r="C326">
        <v>2021</v>
      </c>
      <c r="D326" s="1">
        <v>1366302.0141</v>
      </c>
      <c r="E326" s="2">
        <v>1.3663000000000001</v>
      </c>
      <c r="F326" t="s">
        <v>9</v>
      </c>
      <c r="G326" t="s">
        <v>71</v>
      </c>
      <c r="H326" t="s">
        <v>39</v>
      </c>
    </row>
    <row r="327" spans="1:8" x14ac:dyDescent="0.25">
      <c r="A327" t="s">
        <v>70</v>
      </c>
      <c r="B327" t="s">
        <v>65</v>
      </c>
      <c r="C327">
        <v>2022</v>
      </c>
      <c r="D327" s="1">
        <v>1225670.4754000001</v>
      </c>
      <c r="E327" s="2">
        <v>1.2257</v>
      </c>
      <c r="F327" t="s">
        <v>9</v>
      </c>
      <c r="G327" t="s">
        <v>71</v>
      </c>
      <c r="H327" t="s">
        <v>39</v>
      </c>
    </row>
    <row r="328" spans="1:8" x14ac:dyDescent="0.25">
      <c r="A328" t="s">
        <v>70</v>
      </c>
      <c r="B328" t="s">
        <v>65</v>
      </c>
      <c r="C328">
        <v>2023</v>
      </c>
      <c r="D328" s="1">
        <v>1273112.6505</v>
      </c>
      <c r="E328" s="2">
        <v>1.2730999999999999</v>
      </c>
      <c r="F328" t="s">
        <v>9</v>
      </c>
      <c r="G328" t="s">
        <v>71</v>
      </c>
      <c r="H328" t="s">
        <v>39</v>
      </c>
    </row>
    <row r="329" spans="1:8" x14ac:dyDescent="0.25">
      <c r="A329" t="s">
        <v>40</v>
      </c>
      <c r="B329" t="s">
        <v>65</v>
      </c>
      <c r="C329">
        <v>2018</v>
      </c>
      <c r="D329" s="1">
        <v>62880795.570299998</v>
      </c>
      <c r="E329" s="2">
        <v>62.880800000000001</v>
      </c>
      <c r="F329" t="s">
        <v>9</v>
      </c>
      <c r="G329" t="s">
        <v>41</v>
      </c>
      <c r="H329" t="s">
        <v>39</v>
      </c>
    </row>
    <row r="330" spans="1:8" x14ac:dyDescent="0.25">
      <c r="A330" t="s">
        <v>40</v>
      </c>
      <c r="B330" t="s">
        <v>65</v>
      </c>
      <c r="C330">
        <v>2019</v>
      </c>
      <c r="D330" s="1">
        <v>63133105.271499999</v>
      </c>
      <c r="E330" s="2">
        <v>63.133099999999999</v>
      </c>
      <c r="F330" t="s">
        <v>9</v>
      </c>
      <c r="G330" t="s">
        <v>41</v>
      </c>
      <c r="H330" t="s">
        <v>39</v>
      </c>
    </row>
    <row r="331" spans="1:8" x14ac:dyDescent="0.25">
      <c r="A331" t="s">
        <v>40</v>
      </c>
      <c r="B331" t="s">
        <v>65</v>
      </c>
      <c r="C331">
        <v>2020</v>
      </c>
      <c r="D331" s="1">
        <v>102638004.369</v>
      </c>
      <c r="E331" s="2">
        <v>102.63800000000001</v>
      </c>
      <c r="F331" t="s">
        <v>9</v>
      </c>
      <c r="G331" t="s">
        <v>41</v>
      </c>
      <c r="H331" t="s">
        <v>39</v>
      </c>
    </row>
    <row r="332" spans="1:8" x14ac:dyDescent="0.25">
      <c r="A332" t="s">
        <v>40</v>
      </c>
      <c r="B332" t="s">
        <v>65</v>
      </c>
      <c r="C332">
        <v>2021</v>
      </c>
      <c r="D332" s="1">
        <v>67056482.6096</v>
      </c>
      <c r="E332" s="2">
        <v>67.0565</v>
      </c>
      <c r="F332" t="s">
        <v>9</v>
      </c>
      <c r="G332" t="s">
        <v>41</v>
      </c>
      <c r="H332" t="s">
        <v>39</v>
      </c>
    </row>
    <row r="333" spans="1:8" x14ac:dyDescent="0.25">
      <c r="A333" t="s">
        <v>40</v>
      </c>
      <c r="B333" t="s">
        <v>65</v>
      </c>
      <c r="C333">
        <v>2022</v>
      </c>
      <c r="D333" s="1">
        <v>48779440.447300002</v>
      </c>
      <c r="E333" s="2">
        <v>48.779400000000003</v>
      </c>
      <c r="F333" t="s">
        <v>9</v>
      </c>
      <c r="G333" t="s">
        <v>41</v>
      </c>
      <c r="H333" t="s">
        <v>39</v>
      </c>
    </row>
    <row r="334" spans="1:8" x14ac:dyDescent="0.25">
      <c r="A334" t="s">
        <v>40</v>
      </c>
      <c r="B334" t="s">
        <v>65</v>
      </c>
      <c r="C334">
        <v>2023</v>
      </c>
      <c r="D334" s="1">
        <v>90706803.715599999</v>
      </c>
      <c r="E334" s="2">
        <v>90.706800000000001</v>
      </c>
      <c r="F334" t="s">
        <v>9</v>
      </c>
      <c r="G334" t="s">
        <v>41</v>
      </c>
      <c r="H334" t="s">
        <v>39</v>
      </c>
    </row>
    <row r="335" spans="1:8" x14ac:dyDescent="0.25">
      <c r="A335" t="s">
        <v>42</v>
      </c>
      <c r="B335" t="s">
        <v>65</v>
      </c>
      <c r="C335">
        <v>2018</v>
      </c>
      <c r="D335" s="1">
        <v>194442510.4585</v>
      </c>
      <c r="E335" s="2">
        <v>194.4425</v>
      </c>
      <c r="F335" t="s">
        <v>9</v>
      </c>
      <c r="G335" t="s">
        <v>43</v>
      </c>
      <c r="H335" t="s">
        <v>44</v>
      </c>
    </row>
    <row r="336" spans="1:8" x14ac:dyDescent="0.25">
      <c r="A336" t="s">
        <v>42</v>
      </c>
      <c r="B336" t="s">
        <v>65</v>
      </c>
      <c r="C336">
        <v>2019</v>
      </c>
      <c r="D336" s="1">
        <v>202035373.1205</v>
      </c>
      <c r="E336" s="2">
        <v>202.03540000000001</v>
      </c>
      <c r="F336" t="s">
        <v>9</v>
      </c>
      <c r="G336" t="s">
        <v>43</v>
      </c>
      <c r="H336" t="s">
        <v>44</v>
      </c>
    </row>
    <row r="337" spans="1:8" x14ac:dyDescent="0.25">
      <c r="A337" t="s">
        <v>42</v>
      </c>
      <c r="B337" t="s">
        <v>65</v>
      </c>
      <c r="C337">
        <v>2020</v>
      </c>
      <c r="D337" s="1">
        <v>329628242.3689</v>
      </c>
      <c r="E337" s="2">
        <v>329.62819999999999</v>
      </c>
      <c r="F337" t="s">
        <v>9</v>
      </c>
      <c r="G337" t="s">
        <v>43</v>
      </c>
      <c r="H337" t="s">
        <v>44</v>
      </c>
    </row>
    <row r="338" spans="1:8" x14ac:dyDescent="0.25">
      <c r="A338" t="s">
        <v>42</v>
      </c>
      <c r="B338" t="s">
        <v>65</v>
      </c>
      <c r="C338">
        <v>2021</v>
      </c>
      <c r="D338" s="1">
        <v>280036386.9612</v>
      </c>
      <c r="E338" s="2">
        <v>280.03640000000001</v>
      </c>
      <c r="F338" t="s">
        <v>9</v>
      </c>
      <c r="G338" t="s">
        <v>43</v>
      </c>
      <c r="H338" t="s">
        <v>44</v>
      </c>
    </row>
    <row r="339" spans="1:8" x14ac:dyDescent="0.25">
      <c r="A339" t="s">
        <v>42</v>
      </c>
      <c r="B339" t="s">
        <v>65</v>
      </c>
      <c r="C339">
        <v>2022</v>
      </c>
      <c r="D339" s="1">
        <v>216916338.68340001</v>
      </c>
      <c r="E339" s="2">
        <v>216.91630000000001</v>
      </c>
      <c r="F339" t="s">
        <v>9</v>
      </c>
      <c r="G339" t="s">
        <v>43</v>
      </c>
      <c r="H339" t="s">
        <v>44</v>
      </c>
    </row>
    <row r="340" spans="1:8" x14ac:dyDescent="0.25">
      <c r="A340" t="s">
        <v>42</v>
      </c>
      <c r="B340" t="s">
        <v>65</v>
      </c>
      <c r="C340">
        <v>2023</v>
      </c>
      <c r="D340" s="1">
        <v>298347087.75279999</v>
      </c>
      <c r="E340" s="2">
        <v>298.34710000000001</v>
      </c>
      <c r="F340" t="s">
        <v>9</v>
      </c>
      <c r="G340" t="s">
        <v>43</v>
      </c>
      <c r="H340" t="s">
        <v>44</v>
      </c>
    </row>
    <row r="341" spans="1:8" x14ac:dyDescent="0.25">
      <c r="A341" t="s">
        <v>61</v>
      </c>
      <c r="B341" t="s">
        <v>65</v>
      </c>
      <c r="C341">
        <v>2018</v>
      </c>
      <c r="D341" s="1">
        <v>1290806592.3252001</v>
      </c>
      <c r="E341" s="2">
        <v>1290.8065999999999</v>
      </c>
      <c r="F341" t="s">
        <v>9</v>
      </c>
      <c r="G341" t="s">
        <v>62</v>
      </c>
      <c r="H341" t="s">
        <v>44</v>
      </c>
    </row>
    <row r="342" spans="1:8" x14ac:dyDescent="0.25">
      <c r="A342" t="s">
        <v>61</v>
      </c>
      <c r="B342" t="s">
        <v>65</v>
      </c>
      <c r="C342">
        <v>2019</v>
      </c>
      <c r="D342" s="1">
        <v>1338233966.8267</v>
      </c>
      <c r="E342" s="2">
        <v>1338.2339999999999</v>
      </c>
      <c r="F342" t="s">
        <v>9</v>
      </c>
      <c r="G342" t="s">
        <v>62</v>
      </c>
      <c r="H342" t="s">
        <v>44</v>
      </c>
    </row>
    <row r="343" spans="1:8" x14ac:dyDescent="0.25">
      <c r="A343" t="s">
        <v>61</v>
      </c>
      <c r="B343" t="s">
        <v>65</v>
      </c>
      <c r="C343">
        <v>2020</v>
      </c>
      <c r="D343" s="1">
        <v>2111890947.5416999</v>
      </c>
      <c r="E343" s="2">
        <v>2111.8908999999999</v>
      </c>
      <c r="F343" t="s">
        <v>9</v>
      </c>
      <c r="G343" t="s">
        <v>62</v>
      </c>
      <c r="H343" t="s">
        <v>44</v>
      </c>
    </row>
    <row r="344" spans="1:8" x14ac:dyDescent="0.25">
      <c r="A344" t="s">
        <v>61</v>
      </c>
      <c r="B344" t="s">
        <v>65</v>
      </c>
      <c r="C344">
        <v>2021</v>
      </c>
      <c r="D344" s="1">
        <v>1951386449.7755001</v>
      </c>
      <c r="E344" s="2">
        <v>1951.3864000000001</v>
      </c>
      <c r="F344" t="s">
        <v>9</v>
      </c>
      <c r="G344" t="s">
        <v>62</v>
      </c>
      <c r="H344" t="s">
        <v>44</v>
      </c>
    </row>
    <row r="345" spans="1:8" x14ac:dyDescent="0.25">
      <c r="A345" t="s">
        <v>61</v>
      </c>
      <c r="B345" t="s">
        <v>65</v>
      </c>
      <c r="C345">
        <v>2022</v>
      </c>
      <c r="D345" s="1">
        <v>1575689385.1587</v>
      </c>
      <c r="E345" s="2">
        <v>1575.6894</v>
      </c>
      <c r="F345" t="s">
        <v>9</v>
      </c>
      <c r="G345" t="s">
        <v>62</v>
      </c>
      <c r="H345" t="s">
        <v>44</v>
      </c>
    </row>
    <row r="346" spans="1:8" x14ac:dyDescent="0.25">
      <c r="A346" t="s">
        <v>61</v>
      </c>
      <c r="B346" t="s">
        <v>65</v>
      </c>
      <c r="C346">
        <v>2023</v>
      </c>
      <c r="D346" s="1">
        <v>1987370882.1310999</v>
      </c>
      <c r="E346" s="2">
        <v>1987.3708999999999</v>
      </c>
      <c r="F346" t="s">
        <v>9</v>
      </c>
      <c r="G346" t="s">
        <v>62</v>
      </c>
      <c r="H346" t="s">
        <v>44</v>
      </c>
    </row>
    <row r="347" spans="1:8" x14ac:dyDescent="0.25">
      <c r="A347" t="s">
        <v>63</v>
      </c>
      <c r="B347" t="s">
        <v>65</v>
      </c>
      <c r="C347">
        <v>2018</v>
      </c>
      <c r="D347" s="1">
        <v>10835560827.118601</v>
      </c>
      <c r="E347" s="2">
        <v>10835.560799999999</v>
      </c>
      <c r="F347" t="s">
        <v>9</v>
      </c>
      <c r="G347" t="s">
        <v>64</v>
      </c>
      <c r="H347" t="s">
        <v>44</v>
      </c>
    </row>
    <row r="348" spans="1:8" x14ac:dyDescent="0.25">
      <c r="A348" t="s">
        <v>63</v>
      </c>
      <c r="B348" t="s">
        <v>65</v>
      </c>
      <c r="C348">
        <v>2019</v>
      </c>
      <c r="D348" s="1">
        <v>9875095630.4286995</v>
      </c>
      <c r="E348" s="2">
        <v>9875.0956000000006</v>
      </c>
      <c r="F348" t="s">
        <v>9</v>
      </c>
      <c r="G348" t="s">
        <v>64</v>
      </c>
      <c r="H348" t="s">
        <v>44</v>
      </c>
    </row>
    <row r="349" spans="1:8" x14ac:dyDescent="0.25">
      <c r="A349" t="s">
        <v>63</v>
      </c>
      <c r="B349" t="s">
        <v>65</v>
      </c>
      <c r="C349">
        <v>2020</v>
      </c>
      <c r="D349" s="1">
        <v>15161450048.0261</v>
      </c>
      <c r="E349" s="2">
        <v>15161.45</v>
      </c>
      <c r="F349" t="s">
        <v>9</v>
      </c>
      <c r="G349" t="s">
        <v>64</v>
      </c>
      <c r="H349" t="s">
        <v>44</v>
      </c>
    </row>
    <row r="350" spans="1:8" x14ac:dyDescent="0.25">
      <c r="A350" t="s">
        <v>63</v>
      </c>
      <c r="B350" t="s">
        <v>65</v>
      </c>
      <c r="C350">
        <v>2021</v>
      </c>
      <c r="D350" s="1">
        <v>13365260577.002001</v>
      </c>
      <c r="E350" s="2">
        <v>13365.2606</v>
      </c>
      <c r="F350" t="s">
        <v>9</v>
      </c>
      <c r="G350" t="s">
        <v>64</v>
      </c>
      <c r="H350" t="s">
        <v>44</v>
      </c>
    </row>
    <row r="351" spans="1:8" x14ac:dyDescent="0.25">
      <c r="A351" t="s">
        <v>63</v>
      </c>
      <c r="B351" t="s">
        <v>65</v>
      </c>
      <c r="C351">
        <v>2022</v>
      </c>
      <c r="D351" s="1">
        <v>10571420604.798401</v>
      </c>
      <c r="E351" s="2">
        <v>10571.420599999999</v>
      </c>
      <c r="F351" t="s">
        <v>9</v>
      </c>
      <c r="G351" t="s">
        <v>64</v>
      </c>
      <c r="H351" t="s">
        <v>44</v>
      </c>
    </row>
    <row r="352" spans="1:8" x14ac:dyDescent="0.25">
      <c r="A352" t="s">
        <v>63</v>
      </c>
      <c r="B352" t="s">
        <v>65</v>
      </c>
      <c r="C352">
        <v>2023</v>
      </c>
      <c r="D352" s="1">
        <v>11856315622.871799</v>
      </c>
      <c r="E352" s="2">
        <v>11856.3156</v>
      </c>
      <c r="F352" t="s">
        <v>9</v>
      </c>
      <c r="G352" t="s">
        <v>64</v>
      </c>
      <c r="H352" t="s">
        <v>44</v>
      </c>
    </row>
    <row r="353" spans="1:8" x14ac:dyDescent="0.25">
      <c r="A353" t="s">
        <v>45</v>
      </c>
      <c r="B353" t="s">
        <v>65</v>
      </c>
      <c r="C353">
        <v>2018</v>
      </c>
      <c r="D353" s="1">
        <v>102114160.1957</v>
      </c>
      <c r="E353" s="2">
        <v>102.1142</v>
      </c>
      <c r="F353" t="s">
        <v>9</v>
      </c>
      <c r="G353" t="s">
        <v>46</v>
      </c>
      <c r="H353" t="s">
        <v>47</v>
      </c>
    </row>
    <row r="354" spans="1:8" x14ac:dyDescent="0.25">
      <c r="A354" t="s">
        <v>45</v>
      </c>
      <c r="B354" t="s">
        <v>65</v>
      </c>
      <c r="C354">
        <v>2019</v>
      </c>
      <c r="D354" s="1">
        <v>74242543.810800001</v>
      </c>
      <c r="E354" s="2">
        <v>74.242500000000007</v>
      </c>
      <c r="F354" t="s">
        <v>9</v>
      </c>
      <c r="G354" t="s">
        <v>46</v>
      </c>
      <c r="H354" t="s">
        <v>47</v>
      </c>
    </row>
    <row r="355" spans="1:8" x14ac:dyDescent="0.25">
      <c r="A355" t="s">
        <v>45</v>
      </c>
      <c r="B355" t="s">
        <v>65</v>
      </c>
      <c r="C355">
        <v>2020</v>
      </c>
      <c r="D355" s="1">
        <v>95807152.150800005</v>
      </c>
      <c r="E355" s="2">
        <v>95.807199999999995</v>
      </c>
      <c r="F355" t="s">
        <v>9</v>
      </c>
      <c r="G355" t="s">
        <v>46</v>
      </c>
      <c r="H355" t="s">
        <v>47</v>
      </c>
    </row>
    <row r="356" spans="1:8" x14ac:dyDescent="0.25">
      <c r="A356" t="s">
        <v>45</v>
      </c>
      <c r="B356" t="s">
        <v>65</v>
      </c>
      <c r="C356">
        <v>2021</v>
      </c>
      <c r="D356" s="1">
        <v>112204627.189</v>
      </c>
      <c r="E356" s="2">
        <v>112.2046</v>
      </c>
      <c r="F356" t="s">
        <v>9</v>
      </c>
      <c r="G356" t="s">
        <v>46</v>
      </c>
      <c r="H356" t="s">
        <v>47</v>
      </c>
    </row>
    <row r="357" spans="1:8" x14ac:dyDescent="0.25">
      <c r="A357" t="s">
        <v>45</v>
      </c>
      <c r="B357" t="s">
        <v>65</v>
      </c>
      <c r="C357">
        <v>2022</v>
      </c>
      <c r="D357" s="1">
        <v>91000897.315099999</v>
      </c>
      <c r="E357" s="2">
        <v>91.000900000000001</v>
      </c>
      <c r="F357" t="s">
        <v>9</v>
      </c>
      <c r="G357" t="s">
        <v>46</v>
      </c>
      <c r="H357" t="s">
        <v>47</v>
      </c>
    </row>
    <row r="358" spans="1:8" x14ac:dyDescent="0.25">
      <c r="A358" t="s">
        <v>45</v>
      </c>
      <c r="B358" t="s">
        <v>65</v>
      </c>
      <c r="C358">
        <v>2023</v>
      </c>
      <c r="D358" s="1">
        <v>72554063.592600003</v>
      </c>
      <c r="E358" s="2">
        <v>72.554100000000005</v>
      </c>
      <c r="F358" t="s">
        <v>9</v>
      </c>
      <c r="G358" t="s">
        <v>46</v>
      </c>
      <c r="H358" t="s">
        <v>47</v>
      </c>
    </row>
    <row r="359" spans="1:8" x14ac:dyDescent="0.25">
      <c r="A359" t="s">
        <v>48</v>
      </c>
      <c r="B359" t="s">
        <v>65</v>
      </c>
      <c r="C359">
        <v>2018</v>
      </c>
      <c r="D359" s="1">
        <v>564975028.61469996</v>
      </c>
      <c r="E359" s="2">
        <v>564.97500000000002</v>
      </c>
      <c r="F359" t="s">
        <v>9</v>
      </c>
      <c r="G359" t="s">
        <v>49</v>
      </c>
      <c r="H359" t="s">
        <v>47</v>
      </c>
    </row>
    <row r="360" spans="1:8" x14ac:dyDescent="0.25">
      <c r="A360" t="s">
        <v>48</v>
      </c>
      <c r="B360" t="s">
        <v>65</v>
      </c>
      <c r="C360">
        <v>2019</v>
      </c>
      <c r="D360" s="1">
        <v>638677809.85539997</v>
      </c>
      <c r="E360" s="2">
        <v>638.67780000000005</v>
      </c>
      <c r="F360" t="s">
        <v>9</v>
      </c>
      <c r="G360" t="s">
        <v>49</v>
      </c>
      <c r="H360" t="s">
        <v>47</v>
      </c>
    </row>
    <row r="361" spans="1:8" x14ac:dyDescent="0.25">
      <c r="A361" t="s">
        <v>48</v>
      </c>
      <c r="B361" t="s">
        <v>65</v>
      </c>
      <c r="C361">
        <v>2020</v>
      </c>
      <c r="D361" s="1">
        <v>732218578.81350005</v>
      </c>
      <c r="E361" s="2">
        <v>732.21860000000004</v>
      </c>
      <c r="F361" t="s">
        <v>9</v>
      </c>
      <c r="G361" t="s">
        <v>49</v>
      </c>
      <c r="H361" t="s">
        <v>47</v>
      </c>
    </row>
    <row r="362" spans="1:8" x14ac:dyDescent="0.25">
      <c r="A362" t="s">
        <v>48</v>
      </c>
      <c r="B362" t="s">
        <v>65</v>
      </c>
      <c r="C362">
        <v>2021</v>
      </c>
      <c r="D362" s="1">
        <v>605795442.53310001</v>
      </c>
      <c r="E362" s="2">
        <v>605.79539999999997</v>
      </c>
      <c r="F362" t="s">
        <v>9</v>
      </c>
      <c r="G362" t="s">
        <v>49</v>
      </c>
      <c r="H362" t="s">
        <v>47</v>
      </c>
    </row>
    <row r="363" spans="1:8" x14ac:dyDescent="0.25">
      <c r="A363" t="s">
        <v>48</v>
      </c>
      <c r="B363" t="s">
        <v>65</v>
      </c>
      <c r="C363">
        <v>2022</v>
      </c>
      <c r="D363" s="1">
        <v>463655945.05409998</v>
      </c>
      <c r="E363" s="2">
        <v>463.65589999999997</v>
      </c>
      <c r="F363" t="s">
        <v>9</v>
      </c>
      <c r="G363" t="s">
        <v>49</v>
      </c>
      <c r="H363" t="s">
        <v>47</v>
      </c>
    </row>
    <row r="364" spans="1:8" x14ac:dyDescent="0.25">
      <c r="A364" t="s">
        <v>48</v>
      </c>
      <c r="B364" t="s">
        <v>65</v>
      </c>
      <c r="C364">
        <v>2023</v>
      </c>
      <c r="D364" s="1">
        <v>645658259.00240004</v>
      </c>
      <c r="E364" s="2">
        <v>645.65830000000005</v>
      </c>
      <c r="F364" t="s">
        <v>9</v>
      </c>
      <c r="G364" t="s">
        <v>49</v>
      </c>
      <c r="H364" t="s">
        <v>47</v>
      </c>
    </row>
    <row r="365" spans="1:8" x14ac:dyDescent="0.25">
      <c r="A365" t="s">
        <v>50</v>
      </c>
      <c r="B365" t="s">
        <v>65</v>
      </c>
      <c r="C365">
        <v>2018</v>
      </c>
      <c r="D365" s="1">
        <v>169977675.0424</v>
      </c>
      <c r="E365" s="2">
        <v>169.9777</v>
      </c>
      <c r="F365" t="s">
        <v>9</v>
      </c>
      <c r="G365" t="s">
        <v>51</v>
      </c>
      <c r="H365" t="s">
        <v>47</v>
      </c>
    </row>
    <row r="366" spans="1:8" x14ac:dyDescent="0.25">
      <c r="A366" t="s">
        <v>50</v>
      </c>
      <c r="B366" t="s">
        <v>65</v>
      </c>
      <c r="C366">
        <v>2019</v>
      </c>
      <c r="D366" s="1">
        <v>122797451.40279999</v>
      </c>
      <c r="E366" s="2">
        <v>122.7975</v>
      </c>
      <c r="F366" t="s">
        <v>9</v>
      </c>
      <c r="G366" t="s">
        <v>51</v>
      </c>
      <c r="H366" t="s">
        <v>47</v>
      </c>
    </row>
    <row r="367" spans="1:8" x14ac:dyDescent="0.25">
      <c r="A367" t="s">
        <v>50</v>
      </c>
      <c r="B367" t="s">
        <v>65</v>
      </c>
      <c r="C367">
        <v>2020</v>
      </c>
      <c r="D367" s="1">
        <v>193118235.52110001</v>
      </c>
      <c r="E367" s="2">
        <v>193.1182</v>
      </c>
      <c r="F367" t="s">
        <v>9</v>
      </c>
      <c r="G367" t="s">
        <v>51</v>
      </c>
      <c r="H367" t="s">
        <v>47</v>
      </c>
    </row>
    <row r="368" spans="1:8" x14ac:dyDescent="0.25">
      <c r="A368" t="s">
        <v>50</v>
      </c>
      <c r="B368" t="s">
        <v>65</v>
      </c>
      <c r="C368">
        <v>2021</v>
      </c>
      <c r="D368" s="1">
        <v>231176220.43560001</v>
      </c>
      <c r="E368" s="2">
        <v>231.17619999999999</v>
      </c>
      <c r="F368" t="s">
        <v>9</v>
      </c>
      <c r="G368" t="s">
        <v>51</v>
      </c>
      <c r="H368" t="s">
        <v>47</v>
      </c>
    </row>
    <row r="369" spans="1:8" x14ac:dyDescent="0.25">
      <c r="A369" t="s">
        <v>50</v>
      </c>
      <c r="B369" t="s">
        <v>65</v>
      </c>
      <c r="C369">
        <v>2022</v>
      </c>
      <c r="D369" s="1">
        <v>165342343.15490001</v>
      </c>
      <c r="E369" s="2">
        <v>165.34229999999999</v>
      </c>
      <c r="F369" t="s">
        <v>9</v>
      </c>
      <c r="G369" t="s">
        <v>51</v>
      </c>
      <c r="H369" t="s">
        <v>47</v>
      </c>
    </row>
    <row r="370" spans="1:8" x14ac:dyDescent="0.25">
      <c r="A370" t="s">
        <v>50</v>
      </c>
      <c r="B370" t="s">
        <v>65</v>
      </c>
      <c r="C370">
        <v>2023</v>
      </c>
      <c r="D370" s="1">
        <v>175419178.26069999</v>
      </c>
      <c r="E370" s="2">
        <v>175.41919999999999</v>
      </c>
      <c r="F370" t="s">
        <v>9</v>
      </c>
      <c r="G370" t="s">
        <v>51</v>
      </c>
      <c r="H370" t="s">
        <v>47</v>
      </c>
    </row>
    <row r="371" spans="1:8" x14ac:dyDescent="0.25">
      <c r="A371" t="s">
        <v>54</v>
      </c>
      <c r="B371" t="s">
        <v>65</v>
      </c>
      <c r="C371">
        <v>2018</v>
      </c>
      <c r="D371" s="1">
        <v>15402853272.917601</v>
      </c>
      <c r="E371" s="2">
        <v>15402.853300000001</v>
      </c>
      <c r="F371" t="s">
        <v>9</v>
      </c>
      <c r="G371" t="s">
        <v>55</v>
      </c>
      <c r="H371" t="s">
        <v>55</v>
      </c>
    </row>
    <row r="372" spans="1:8" x14ac:dyDescent="0.25">
      <c r="A372" t="s">
        <v>54</v>
      </c>
      <c r="B372" t="s">
        <v>65</v>
      </c>
      <c r="C372">
        <v>2019</v>
      </c>
      <c r="D372" s="1">
        <v>14549563327.4056</v>
      </c>
      <c r="E372" s="2">
        <v>14549.5633</v>
      </c>
      <c r="F372" t="s">
        <v>9</v>
      </c>
      <c r="G372" t="s">
        <v>55</v>
      </c>
      <c r="H372" t="s">
        <v>55</v>
      </c>
    </row>
    <row r="373" spans="1:8" x14ac:dyDescent="0.25">
      <c r="A373" t="s">
        <v>54</v>
      </c>
      <c r="B373" t="s">
        <v>65</v>
      </c>
      <c r="C373">
        <v>2020</v>
      </c>
      <c r="D373" s="1">
        <v>20064269319.685398</v>
      </c>
      <c r="E373" s="2">
        <v>20064.2693</v>
      </c>
      <c r="F373" t="s">
        <v>9</v>
      </c>
      <c r="G373" t="s">
        <v>55</v>
      </c>
      <c r="H373" t="s">
        <v>55</v>
      </c>
    </row>
    <row r="374" spans="1:8" x14ac:dyDescent="0.25">
      <c r="A374" t="s">
        <v>54</v>
      </c>
      <c r="B374" t="s">
        <v>65</v>
      </c>
      <c r="C374">
        <v>2021</v>
      </c>
      <c r="D374" s="1">
        <v>20085823570.104801</v>
      </c>
      <c r="E374" s="2">
        <v>20085.8236</v>
      </c>
      <c r="F374" t="s">
        <v>9</v>
      </c>
      <c r="G374" t="s">
        <v>55</v>
      </c>
      <c r="H374" t="s">
        <v>55</v>
      </c>
    </row>
    <row r="375" spans="1:8" x14ac:dyDescent="0.25">
      <c r="A375" t="s">
        <v>54</v>
      </c>
      <c r="B375" t="s">
        <v>65</v>
      </c>
      <c r="C375">
        <v>2022</v>
      </c>
      <c r="D375" s="1">
        <v>16113752642.5646</v>
      </c>
      <c r="E375" s="2">
        <v>16113.7526</v>
      </c>
      <c r="F375" t="s">
        <v>9</v>
      </c>
      <c r="G375" t="s">
        <v>55</v>
      </c>
      <c r="H375" t="s">
        <v>55</v>
      </c>
    </row>
    <row r="376" spans="1:8" x14ac:dyDescent="0.25">
      <c r="A376" t="s">
        <v>54</v>
      </c>
      <c r="B376" t="s">
        <v>65</v>
      </c>
      <c r="C376">
        <v>2023</v>
      </c>
      <c r="D376" s="1">
        <v>18441597015.9772</v>
      </c>
      <c r="E376" s="2">
        <v>18441.597000000002</v>
      </c>
      <c r="F376" t="s">
        <v>9</v>
      </c>
      <c r="G376" t="s">
        <v>55</v>
      </c>
      <c r="H376" t="s">
        <v>55</v>
      </c>
    </row>
    <row r="377" spans="1:8" x14ac:dyDescent="0.25">
      <c r="A377" t="s">
        <v>7</v>
      </c>
      <c r="B377" t="s">
        <v>72</v>
      </c>
      <c r="C377">
        <v>2018</v>
      </c>
      <c r="D377" s="1">
        <v>368581001.57499999</v>
      </c>
      <c r="E377" s="2">
        <v>368.58100000000002</v>
      </c>
      <c r="F377" t="s">
        <v>9</v>
      </c>
      <c r="G377" t="s">
        <v>10</v>
      </c>
      <c r="H377" t="s">
        <v>11</v>
      </c>
    </row>
    <row r="378" spans="1:8" x14ac:dyDescent="0.25">
      <c r="A378" t="s">
        <v>7</v>
      </c>
      <c r="B378" t="s">
        <v>72</v>
      </c>
      <c r="C378">
        <v>2019</v>
      </c>
      <c r="D378" s="1">
        <v>251130542.28920001</v>
      </c>
      <c r="E378" s="2">
        <v>251.13050000000001</v>
      </c>
      <c r="F378" t="s">
        <v>9</v>
      </c>
      <c r="G378" t="s">
        <v>10</v>
      </c>
      <c r="H378" t="s">
        <v>11</v>
      </c>
    </row>
    <row r="379" spans="1:8" x14ac:dyDescent="0.25">
      <c r="A379" t="s">
        <v>7</v>
      </c>
      <c r="B379" t="s">
        <v>72</v>
      </c>
      <c r="C379">
        <v>2020</v>
      </c>
      <c r="D379" s="1">
        <v>231930173.16800001</v>
      </c>
      <c r="E379" s="2">
        <v>231.93020000000001</v>
      </c>
      <c r="F379" t="s">
        <v>9</v>
      </c>
      <c r="G379" t="s">
        <v>10</v>
      </c>
      <c r="H379" t="s">
        <v>11</v>
      </c>
    </row>
    <row r="380" spans="1:8" x14ac:dyDescent="0.25">
      <c r="A380" t="s">
        <v>7</v>
      </c>
      <c r="B380" t="s">
        <v>72</v>
      </c>
      <c r="C380">
        <v>2021</v>
      </c>
      <c r="D380" s="1">
        <v>192701753.35879999</v>
      </c>
      <c r="E380" s="2">
        <v>192.70179999999999</v>
      </c>
      <c r="F380" t="s">
        <v>9</v>
      </c>
      <c r="G380" t="s">
        <v>10</v>
      </c>
      <c r="H380" t="s">
        <v>11</v>
      </c>
    </row>
    <row r="381" spans="1:8" x14ac:dyDescent="0.25">
      <c r="A381" t="s">
        <v>7</v>
      </c>
      <c r="B381" t="s">
        <v>72</v>
      </c>
      <c r="C381">
        <v>2022</v>
      </c>
      <c r="D381" s="1">
        <v>196807743.51640001</v>
      </c>
      <c r="E381" s="2">
        <v>196.80770000000001</v>
      </c>
      <c r="F381" t="s">
        <v>9</v>
      </c>
      <c r="G381" t="s">
        <v>10</v>
      </c>
      <c r="H381" t="s">
        <v>11</v>
      </c>
    </row>
    <row r="382" spans="1:8" x14ac:dyDescent="0.25">
      <c r="A382" t="s">
        <v>7</v>
      </c>
      <c r="B382" t="s">
        <v>72</v>
      </c>
      <c r="C382">
        <v>2023</v>
      </c>
      <c r="D382" s="1">
        <v>261599015.97420001</v>
      </c>
      <c r="E382" s="2">
        <v>261.59899999999999</v>
      </c>
      <c r="F382" t="s">
        <v>9</v>
      </c>
      <c r="G382" t="s">
        <v>10</v>
      </c>
      <c r="H382" t="s">
        <v>11</v>
      </c>
    </row>
    <row r="383" spans="1:8" x14ac:dyDescent="0.25">
      <c r="A383" t="s">
        <v>12</v>
      </c>
      <c r="B383" t="s">
        <v>72</v>
      </c>
      <c r="C383">
        <v>2018</v>
      </c>
      <c r="D383" s="1">
        <v>176835699.32519999</v>
      </c>
      <c r="E383" s="2">
        <v>176.8357</v>
      </c>
      <c r="F383" t="s">
        <v>9</v>
      </c>
      <c r="G383" t="s">
        <v>13</v>
      </c>
      <c r="H383" t="s">
        <v>11</v>
      </c>
    </row>
    <row r="384" spans="1:8" x14ac:dyDescent="0.25">
      <c r="A384" t="s">
        <v>12</v>
      </c>
      <c r="B384" t="s">
        <v>72</v>
      </c>
      <c r="C384">
        <v>2019</v>
      </c>
      <c r="D384" s="1">
        <v>197521328.53659999</v>
      </c>
      <c r="E384" s="2">
        <v>197.5213</v>
      </c>
      <c r="F384" t="s">
        <v>9</v>
      </c>
      <c r="G384" t="s">
        <v>13</v>
      </c>
      <c r="H384" t="s">
        <v>11</v>
      </c>
    </row>
    <row r="385" spans="1:8" x14ac:dyDescent="0.25">
      <c r="A385" t="s">
        <v>12</v>
      </c>
      <c r="B385" t="s">
        <v>72</v>
      </c>
      <c r="C385">
        <v>2020</v>
      </c>
      <c r="D385" s="1">
        <v>165309872.2947</v>
      </c>
      <c r="E385" s="2">
        <v>165.3099</v>
      </c>
      <c r="F385" t="s">
        <v>9</v>
      </c>
      <c r="G385" t="s">
        <v>13</v>
      </c>
      <c r="H385" t="s">
        <v>11</v>
      </c>
    </row>
    <row r="386" spans="1:8" x14ac:dyDescent="0.25">
      <c r="A386" t="s">
        <v>12</v>
      </c>
      <c r="B386" t="s">
        <v>72</v>
      </c>
      <c r="C386">
        <v>2021</v>
      </c>
      <c r="D386" s="1">
        <v>139265144.69589999</v>
      </c>
      <c r="E386" s="2">
        <v>139.26509999999999</v>
      </c>
      <c r="F386" t="s">
        <v>9</v>
      </c>
      <c r="G386" t="s">
        <v>13</v>
      </c>
      <c r="H386" t="s">
        <v>11</v>
      </c>
    </row>
    <row r="387" spans="1:8" x14ac:dyDescent="0.25">
      <c r="A387" t="s">
        <v>12</v>
      </c>
      <c r="B387" t="s">
        <v>72</v>
      </c>
      <c r="C387">
        <v>2022</v>
      </c>
      <c r="D387" s="1">
        <v>124825923.1548</v>
      </c>
      <c r="E387" s="2">
        <v>124.8259</v>
      </c>
      <c r="F387" t="s">
        <v>9</v>
      </c>
      <c r="G387" t="s">
        <v>13</v>
      </c>
      <c r="H387" t="s">
        <v>11</v>
      </c>
    </row>
    <row r="388" spans="1:8" x14ac:dyDescent="0.25">
      <c r="A388" t="s">
        <v>12</v>
      </c>
      <c r="B388" t="s">
        <v>72</v>
      </c>
      <c r="C388">
        <v>2023</v>
      </c>
      <c r="D388" s="1">
        <v>165619397.9145</v>
      </c>
      <c r="E388" s="2">
        <v>165.61940000000001</v>
      </c>
      <c r="F388" t="s">
        <v>9</v>
      </c>
      <c r="G388" t="s">
        <v>13</v>
      </c>
      <c r="H388" t="s">
        <v>11</v>
      </c>
    </row>
    <row r="389" spans="1:8" x14ac:dyDescent="0.25">
      <c r="A389" t="s">
        <v>66</v>
      </c>
      <c r="B389" t="s">
        <v>72</v>
      </c>
      <c r="C389">
        <v>2018</v>
      </c>
      <c r="D389" s="1">
        <v>569716596.74479997</v>
      </c>
      <c r="E389" s="2">
        <v>569.71659999999997</v>
      </c>
      <c r="F389" t="s">
        <v>9</v>
      </c>
      <c r="G389" t="s">
        <v>67</v>
      </c>
      <c r="H389" t="s">
        <v>11</v>
      </c>
    </row>
    <row r="390" spans="1:8" x14ac:dyDescent="0.25">
      <c r="A390" t="s">
        <v>66</v>
      </c>
      <c r="B390" t="s">
        <v>72</v>
      </c>
      <c r="C390">
        <v>2019</v>
      </c>
      <c r="D390" s="1">
        <v>386618362.06199998</v>
      </c>
      <c r="E390" s="2">
        <v>386.61840000000001</v>
      </c>
      <c r="F390" t="s">
        <v>9</v>
      </c>
      <c r="G390" t="s">
        <v>67</v>
      </c>
      <c r="H390" t="s">
        <v>11</v>
      </c>
    </row>
    <row r="391" spans="1:8" x14ac:dyDescent="0.25">
      <c r="A391" t="s">
        <v>66</v>
      </c>
      <c r="B391" t="s">
        <v>72</v>
      </c>
      <c r="C391">
        <v>2020</v>
      </c>
      <c r="D391" s="1">
        <v>401617568.39770001</v>
      </c>
      <c r="E391" s="2">
        <v>401.61759999999998</v>
      </c>
      <c r="F391" t="s">
        <v>9</v>
      </c>
      <c r="G391" t="s">
        <v>67</v>
      </c>
      <c r="H391" t="s">
        <v>11</v>
      </c>
    </row>
    <row r="392" spans="1:8" x14ac:dyDescent="0.25">
      <c r="A392" t="s">
        <v>66</v>
      </c>
      <c r="B392" t="s">
        <v>72</v>
      </c>
      <c r="C392">
        <v>2021</v>
      </c>
      <c r="D392" s="1">
        <v>485246764.47170001</v>
      </c>
      <c r="E392" s="2">
        <v>485.24680000000001</v>
      </c>
      <c r="F392" t="s">
        <v>9</v>
      </c>
      <c r="G392" t="s">
        <v>67</v>
      </c>
      <c r="H392" t="s">
        <v>11</v>
      </c>
    </row>
    <row r="393" spans="1:8" x14ac:dyDescent="0.25">
      <c r="A393" t="s">
        <v>66</v>
      </c>
      <c r="B393" t="s">
        <v>72</v>
      </c>
      <c r="C393">
        <v>2022</v>
      </c>
      <c r="D393" s="1">
        <v>594744891.67229998</v>
      </c>
      <c r="E393" s="2">
        <v>594.74490000000003</v>
      </c>
      <c r="F393" t="s">
        <v>9</v>
      </c>
      <c r="G393" t="s">
        <v>67</v>
      </c>
      <c r="H393" t="s">
        <v>11</v>
      </c>
    </row>
    <row r="394" spans="1:8" x14ac:dyDescent="0.25">
      <c r="A394" t="s">
        <v>66</v>
      </c>
      <c r="B394" t="s">
        <v>72</v>
      </c>
      <c r="C394">
        <v>2023</v>
      </c>
      <c r="D394" s="1">
        <v>702615827.90690005</v>
      </c>
      <c r="E394" s="2">
        <v>702.61580000000004</v>
      </c>
      <c r="F394" t="s">
        <v>9</v>
      </c>
      <c r="G394" t="s">
        <v>67</v>
      </c>
      <c r="H394" t="s">
        <v>11</v>
      </c>
    </row>
    <row r="395" spans="1:8" x14ac:dyDescent="0.25">
      <c r="A395" t="s">
        <v>14</v>
      </c>
      <c r="B395" t="s">
        <v>72</v>
      </c>
      <c r="C395">
        <v>2018</v>
      </c>
      <c r="D395" s="1">
        <v>193713215.62470001</v>
      </c>
      <c r="E395" s="2">
        <v>193.7132</v>
      </c>
      <c r="F395" t="s">
        <v>9</v>
      </c>
      <c r="G395" t="s">
        <v>15</v>
      </c>
      <c r="H395" t="s">
        <v>11</v>
      </c>
    </row>
    <row r="396" spans="1:8" x14ac:dyDescent="0.25">
      <c r="A396" t="s">
        <v>14</v>
      </c>
      <c r="B396" t="s">
        <v>72</v>
      </c>
      <c r="C396">
        <v>2019</v>
      </c>
      <c r="D396" s="1">
        <v>254000331.69260001</v>
      </c>
      <c r="E396" s="2">
        <v>254.00030000000001</v>
      </c>
      <c r="F396" t="s">
        <v>9</v>
      </c>
      <c r="G396" t="s">
        <v>15</v>
      </c>
      <c r="H396" t="s">
        <v>11</v>
      </c>
    </row>
    <row r="397" spans="1:8" x14ac:dyDescent="0.25">
      <c r="A397" t="s">
        <v>14</v>
      </c>
      <c r="B397" t="s">
        <v>72</v>
      </c>
      <c r="C397">
        <v>2020</v>
      </c>
      <c r="D397" s="1">
        <v>147399254.7845</v>
      </c>
      <c r="E397" s="2">
        <v>147.39930000000001</v>
      </c>
      <c r="F397" t="s">
        <v>9</v>
      </c>
      <c r="G397" t="s">
        <v>15</v>
      </c>
      <c r="H397" t="s">
        <v>11</v>
      </c>
    </row>
    <row r="398" spans="1:8" x14ac:dyDescent="0.25">
      <c r="A398" t="s">
        <v>14</v>
      </c>
      <c r="B398" t="s">
        <v>72</v>
      </c>
      <c r="C398">
        <v>2021</v>
      </c>
      <c r="D398" s="1">
        <v>123122978.0951</v>
      </c>
      <c r="E398" s="2">
        <v>123.123</v>
      </c>
      <c r="F398" t="s">
        <v>9</v>
      </c>
      <c r="G398" t="s">
        <v>15</v>
      </c>
      <c r="H398" t="s">
        <v>11</v>
      </c>
    </row>
    <row r="399" spans="1:8" x14ac:dyDescent="0.25">
      <c r="A399" t="s">
        <v>14</v>
      </c>
      <c r="B399" t="s">
        <v>72</v>
      </c>
      <c r="C399">
        <v>2022</v>
      </c>
      <c r="D399" s="1">
        <v>174629189.9991</v>
      </c>
      <c r="E399" s="2">
        <v>174.6292</v>
      </c>
      <c r="F399" t="s">
        <v>9</v>
      </c>
      <c r="G399" t="s">
        <v>15</v>
      </c>
      <c r="H399" t="s">
        <v>11</v>
      </c>
    </row>
    <row r="400" spans="1:8" x14ac:dyDescent="0.25">
      <c r="A400" t="s">
        <v>14</v>
      </c>
      <c r="B400" t="s">
        <v>72</v>
      </c>
      <c r="C400">
        <v>2023</v>
      </c>
      <c r="D400" s="1">
        <v>220161032.25130001</v>
      </c>
      <c r="E400" s="2">
        <v>220.161</v>
      </c>
      <c r="F400" t="s">
        <v>9</v>
      </c>
      <c r="G400" t="s">
        <v>15</v>
      </c>
      <c r="H400" t="s">
        <v>11</v>
      </c>
    </row>
    <row r="401" spans="1:8" x14ac:dyDescent="0.25">
      <c r="A401" t="s">
        <v>57</v>
      </c>
      <c r="B401" t="s">
        <v>72</v>
      </c>
      <c r="C401">
        <v>2018</v>
      </c>
      <c r="D401" s="1">
        <v>981919963.91139996</v>
      </c>
      <c r="E401" s="2">
        <v>981.92</v>
      </c>
      <c r="F401" t="s">
        <v>9</v>
      </c>
      <c r="G401" t="s">
        <v>58</v>
      </c>
      <c r="H401" t="s">
        <v>11</v>
      </c>
    </row>
    <row r="402" spans="1:8" x14ac:dyDescent="0.25">
      <c r="A402" t="s">
        <v>57</v>
      </c>
      <c r="B402" t="s">
        <v>72</v>
      </c>
      <c r="C402">
        <v>2019</v>
      </c>
      <c r="D402" s="1">
        <v>980325031.65620005</v>
      </c>
      <c r="E402" s="2">
        <v>980.32500000000005</v>
      </c>
      <c r="F402" t="s">
        <v>9</v>
      </c>
      <c r="G402" t="s">
        <v>58</v>
      </c>
      <c r="H402" t="s">
        <v>11</v>
      </c>
    </row>
    <row r="403" spans="1:8" x14ac:dyDescent="0.25">
      <c r="A403" t="s">
        <v>57</v>
      </c>
      <c r="B403" t="s">
        <v>72</v>
      </c>
      <c r="C403">
        <v>2020</v>
      </c>
      <c r="D403" s="1">
        <v>961530856.52059996</v>
      </c>
      <c r="E403" s="2">
        <v>961.53089999999997</v>
      </c>
      <c r="F403" t="s">
        <v>9</v>
      </c>
      <c r="G403" t="s">
        <v>58</v>
      </c>
      <c r="H403" t="s">
        <v>11</v>
      </c>
    </row>
    <row r="404" spans="1:8" x14ac:dyDescent="0.25">
      <c r="A404" t="s">
        <v>57</v>
      </c>
      <c r="B404" t="s">
        <v>72</v>
      </c>
      <c r="C404">
        <v>2021</v>
      </c>
      <c r="D404" s="1">
        <v>858663145.72679996</v>
      </c>
      <c r="E404" s="2">
        <v>858.66309999999999</v>
      </c>
      <c r="F404" t="s">
        <v>9</v>
      </c>
      <c r="G404" t="s">
        <v>58</v>
      </c>
      <c r="H404" t="s">
        <v>11</v>
      </c>
    </row>
    <row r="405" spans="1:8" x14ac:dyDescent="0.25">
      <c r="A405" t="s">
        <v>57</v>
      </c>
      <c r="B405" t="s">
        <v>72</v>
      </c>
      <c r="C405">
        <v>2022</v>
      </c>
      <c r="D405" s="1">
        <v>1029987054.5506999</v>
      </c>
      <c r="E405" s="2">
        <v>1029.9871000000001</v>
      </c>
      <c r="F405" t="s">
        <v>9</v>
      </c>
      <c r="G405" t="s">
        <v>58</v>
      </c>
      <c r="H405" t="s">
        <v>11</v>
      </c>
    </row>
    <row r="406" spans="1:8" x14ac:dyDescent="0.25">
      <c r="A406" t="s">
        <v>57</v>
      </c>
      <c r="B406" t="s">
        <v>72</v>
      </c>
      <c r="C406">
        <v>2023</v>
      </c>
      <c r="D406" s="1">
        <v>1163273666.3821001</v>
      </c>
      <c r="E406" s="2">
        <v>1163.2737</v>
      </c>
      <c r="F406" t="s">
        <v>9</v>
      </c>
      <c r="G406" t="s">
        <v>58</v>
      </c>
      <c r="H406" t="s">
        <v>11</v>
      </c>
    </row>
    <row r="407" spans="1:8" x14ac:dyDescent="0.25">
      <c r="A407" t="s">
        <v>68</v>
      </c>
      <c r="B407" t="s">
        <v>72</v>
      </c>
      <c r="C407">
        <v>2018</v>
      </c>
      <c r="D407" s="1">
        <v>64616441.666299999</v>
      </c>
      <c r="E407" s="2">
        <v>64.616399999999999</v>
      </c>
      <c r="F407" t="s">
        <v>9</v>
      </c>
      <c r="G407" t="s">
        <v>69</v>
      </c>
      <c r="H407" t="s">
        <v>11</v>
      </c>
    </row>
    <row r="408" spans="1:8" x14ac:dyDescent="0.25">
      <c r="A408" t="s">
        <v>68</v>
      </c>
      <c r="B408" t="s">
        <v>72</v>
      </c>
      <c r="C408">
        <v>2019</v>
      </c>
      <c r="D408" s="1">
        <v>73118108.674099997</v>
      </c>
      <c r="E408" s="2">
        <v>73.118099999999998</v>
      </c>
      <c r="F408" t="s">
        <v>9</v>
      </c>
      <c r="G408" t="s">
        <v>69</v>
      </c>
      <c r="H408" t="s">
        <v>11</v>
      </c>
    </row>
    <row r="409" spans="1:8" x14ac:dyDescent="0.25">
      <c r="A409" t="s">
        <v>68</v>
      </c>
      <c r="B409" t="s">
        <v>72</v>
      </c>
      <c r="C409">
        <v>2020</v>
      </c>
      <c r="D409" s="1">
        <v>61848237.976400003</v>
      </c>
      <c r="E409" s="2">
        <v>61.848199999999999</v>
      </c>
      <c r="F409" t="s">
        <v>9</v>
      </c>
      <c r="G409" t="s">
        <v>69</v>
      </c>
      <c r="H409" t="s">
        <v>11</v>
      </c>
    </row>
    <row r="410" spans="1:8" x14ac:dyDescent="0.25">
      <c r="A410" t="s">
        <v>68</v>
      </c>
      <c r="B410" t="s">
        <v>72</v>
      </c>
      <c r="C410">
        <v>2021</v>
      </c>
      <c r="D410" s="1">
        <v>47654981.492299996</v>
      </c>
      <c r="E410" s="2">
        <v>47.655000000000001</v>
      </c>
      <c r="F410" t="s">
        <v>9</v>
      </c>
      <c r="G410" t="s">
        <v>69</v>
      </c>
      <c r="H410" t="s">
        <v>11</v>
      </c>
    </row>
    <row r="411" spans="1:8" x14ac:dyDescent="0.25">
      <c r="A411" t="s">
        <v>68</v>
      </c>
      <c r="B411" t="s">
        <v>72</v>
      </c>
      <c r="C411">
        <v>2022</v>
      </c>
      <c r="D411" s="1">
        <v>41698833.957199998</v>
      </c>
      <c r="E411" s="2">
        <v>41.698799999999999</v>
      </c>
      <c r="F411" t="s">
        <v>9</v>
      </c>
      <c r="G411" t="s">
        <v>69</v>
      </c>
      <c r="H411" t="s">
        <v>11</v>
      </c>
    </row>
    <row r="412" spans="1:8" x14ac:dyDescent="0.25">
      <c r="A412" t="s">
        <v>68</v>
      </c>
      <c r="B412" t="s">
        <v>72</v>
      </c>
      <c r="C412">
        <v>2023</v>
      </c>
      <c r="D412" s="1">
        <v>49991040.409599997</v>
      </c>
      <c r="E412" s="2">
        <v>49.991</v>
      </c>
      <c r="F412" t="s">
        <v>9</v>
      </c>
      <c r="G412" t="s">
        <v>69</v>
      </c>
      <c r="H412" t="s">
        <v>11</v>
      </c>
    </row>
    <row r="413" spans="1:8" x14ac:dyDescent="0.25">
      <c r="A413" t="s">
        <v>16</v>
      </c>
      <c r="B413" t="s">
        <v>72</v>
      </c>
      <c r="C413">
        <v>2018</v>
      </c>
      <c r="D413" s="1">
        <v>86687002.766499996</v>
      </c>
      <c r="E413" s="2">
        <v>86.686999999999998</v>
      </c>
      <c r="F413" t="s">
        <v>9</v>
      </c>
      <c r="G413" t="s">
        <v>17</v>
      </c>
      <c r="H413" t="s">
        <v>11</v>
      </c>
    </row>
    <row r="414" spans="1:8" x14ac:dyDescent="0.25">
      <c r="A414" t="s">
        <v>16</v>
      </c>
      <c r="B414" t="s">
        <v>72</v>
      </c>
      <c r="C414">
        <v>2019</v>
      </c>
      <c r="D414" s="1">
        <v>68273893.906399995</v>
      </c>
      <c r="E414" s="2">
        <v>68.273899999999998</v>
      </c>
      <c r="F414" t="s">
        <v>9</v>
      </c>
      <c r="G414" t="s">
        <v>17</v>
      </c>
      <c r="H414" t="s">
        <v>11</v>
      </c>
    </row>
    <row r="415" spans="1:8" x14ac:dyDescent="0.25">
      <c r="A415" t="s">
        <v>16</v>
      </c>
      <c r="B415" t="s">
        <v>72</v>
      </c>
      <c r="C415">
        <v>2020</v>
      </c>
      <c r="D415" s="1">
        <v>53174358.118199997</v>
      </c>
      <c r="E415" s="2">
        <v>53.174399999999999</v>
      </c>
      <c r="F415" t="s">
        <v>9</v>
      </c>
      <c r="G415" t="s">
        <v>17</v>
      </c>
      <c r="H415" t="s">
        <v>11</v>
      </c>
    </row>
    <row r="416" spans="1:8" x14ac:dyDescent="0.25">
      <c r="A416" t="s">
        <v>16</v>
      </c>
      <c r="B416" t="s">
        <v>72</v>
      </c>
      <c r="C416">
        <v>2021</v>
      </c>
      <c r="D416" s="1">
        <v>55616098.358099997</v>
      </c>
      <c r="E416" s="2">
        <v>55.616100000000003</v>
      </c>
      <c r="F416" t="s">
        <v>9</v>
      </c>
      <c r="G416" t="s">
        <v>17</v>
      </c>
      <c r="H416" t="s">
        <v>11</v>
      </c>
    </row>
    <row r="417" spans="1:8" x14ac:dyDescent="0.25">
      <c r="A417" t="s">
        <v>16</v>
      </c>
      <c r="B417" t="s">
        <v>72</v>
      </c>
      <c r="C417">
        <v>2022</v>
      </c>
      <c r="D417" s="1">
        <v>53718239.562600002</v>
      </c>
      <c r="E417" s="2">
        <v>53.718200000000003</v>
      </c>
      <c r="F417" t="s">
        <v>9</v>
      </c>
      <c r="G417" t="s">
        <v>17</v>
      </c>
      <c r="H417" t="s">
        <v>11</v>
      </c>
    </row>
    <row r="418" spans="1:8" x14ac:dyDescent="0.25">
      <c r="A418" t="s">
        <v>16</v>
      </c>
      <c r="B418" t="s">
        <v>72</v>
      </c>
      <c r="C418">
        <v>2023</v>
      </c>
      <c r="D418" s="1">
        <v>73431103.369800001</v>
      </c>
      <c r="E418" s="2">
        <v>73.431100000000001</v>
      </c>
      <c r="F418" t="s">
        <v>9</v>
      </c>
      <c r="G418" t="s">
        <v>17</v>
      </c>
      <c r="H418" t="s">
        <v>11</v>
      </c>
    </row>
    <row r="419" spans="1:8" x14ac:dyDescent="0.25">
      <c r="A419" t="s">
        <v>18</v>
      </c>
      <c r="B419" t="s">
        <v>72</v>
      </c>
      <c r="C419">
        <v>2018</v>
      </c>
      <c r="D419" s="1">
        <v>161348682.7771</v>
      </c>
      <c r="E419" s="2">
        <v>161.34870000000001</v>
      </c>
      <c r="F419" t="s">
        <v>9</v>
      </c>
      <c r="G419" t="s">
        <v>19</v>
      </c>
      <c r="H419" t="s">
        <v>20</v>
      </c>
    </row>
    <row r="420" spans="1:8" x14ac:dyDescent="0.25">
      <c r="A420" t="s">
        <v>18</v>
      </c>
      <c r="B420" t="s">
        <v>72</v>
      </c>
      <c r="C420">
        <v>2019</v>
      </c>
      <c r="D420" s="1">
        <v>169380891.04879999</v>
      </c>
      <c r="E420" s="2">
        <v>169.3809</v>
      </c>
      <c r="F420" t="s">
        <v>9</v>
      </c>
      <c r="G420" t="s">
        <v>19</v>
      </c>
      <c r="H420" t="s">
        <v>20</v>
      </c>
    </row>
    <row r="421" spans="1:8" x14ac:dyDescent="0.25">
      <c r="A421" t="s">
        <v>18</v>
      </c>
      <c r="B421" t="s">
        <v>72</v>
      </c>
      <c r="C421">
        <v>2020</v>
      </c>
      <c r="D421" s="1">
        <v>158336513.73500001</v>
      </c>
      <c r="E421" s="2">
        <v>158.3365</v>
      </c>
      <c r="F421" t="s">
        <v>9</v>
      </c>
      <c r="G421" t="s">
        <v>19</v>
      </c>
      <c r="H421" t="s">
        <v>20</v>
      </c>
    </row>
    <row r="422" spans="1:8" x14ac:dyDescent="0.25">
      <c r="A422" t="s">
        <v>18</v>
      </c>
      <c r="B422" t="s">
        <v>72</v>
      </c>
      <c r="C422">
        <v>2021</v>
      </c>
      <c r="D422" s="1">
        <v>121560423.0895</v>
      </c>
      <c r="E422" s="2">
        <v>121.5604</v>
      </c>
      <c r="F422" t="s">
        <v>9</v>
      </c>
      <c r="G422" t="s">
        <v>19</v>
      </c>
      <c r="H422" t="s">
        <v>20</v>
      </c>
    </row>
    <row r="423" spans="1:8" x14ac:dyDescent="0.25">
      <c r="A423" t="s">
        <v>18</v>
      </c>
      <c r="B423" t="s">
        <v>72</v>
      </c>
      <c r="C423">
        <v>2022</v>
      </c>
      <c r="D423" s="1">
        <v>161405879.80070001</v>
      </c>
      <c r="E423" s="2">
        <v>161.4059</v>
      </c>
      <c r="F423" t="s">
        <v>9</v>
      </c>
      <c r="G423" t="s">
        <v>19</v>
      </c>
      <c r="H423" t="s">
        <v>20</v>
      </c>
    </row>
    <row r="424" spans="1:8" x14ac:dyDescent="0.25">
      <c r="A424" t="s">
        <v>18</v>
      </c>
      <c r="B424" t="s">
        <v>72</v>
      </c>
      <c r="C424">
        <v>2023</v>
      </c>
      <c r="D424" s="1">
        <v>214564621.80669999</v>
      </c>
      <c r="E424" s="2">
        <v>214.56460000000001</v>
      </c>
      <c r="F424" t="s">
        <v>9</v>
      </c>
      <c r="G424" t="s">
        <v>19</v>
      </c>
      <c r="H424" t="s">
        <v>20</v>
      </c>
    </row>
    <row r="425" spans="1:8" x14ac:dyDescent="0.25">
      <c r="A425" t="s">
        <v>21</v>
      </c>
      <c r="B425" t="s">
        <v>72</v>
      </c>
      <c r="C425">
        <v>2018</v>
      </c>
      <c r="D425" s="1">
        <v>69013843.895799994</v>
      </c>
      <c r="E425" s="2">
        <v>69.013800000000003</v>
      </c>
      <c r="F425" t="s">
        <v>9</v>
      </c>
      <c r="G425" t="s">
        <v>22</v>
      </c>
      <c r="H425" t="s">
        <v>20</v>
      </c>
    </row>
    <row r="426" spans="1:8" x14ac:dyDescent="0.25">
      <c r="A426" t="s">
        <v>21</v>
      </c>
      <c r="B426" t="s">
        <v>72</v>
      </c>
      <c r="C426">
        <v>2019</v>
      </c>
      <c r="D426" s="1">
        <v>82447458.5317</v>
      </c>
      <c r="E426" s="2">
        <v>82.447500000000005</v>
      </c>
      <c r="F426" t="s">
        <v>9</v>
      </c>
      <c r="G426" t="s">
        <v>22</v>
      </c>
      <c r="H426" t="s">
        <v>20</v>
      </c>
    </row>
    <row r="427" spans="1:8" x14ac:dyDescent="0.25">
      <c r="A427" t="s">
        <v>21</v>
      </c>
      <c r="B427" t="s">
        <v>72</v>
      </c>
      <c r="C427">
        <v>2020</v>
      </c>
      <c r="D427" s="1">
        <v>79059195.122999996</v>
      </c>
      <c r="E427" s="2">
        <v>79.059200000000004</v>
      </c>
      <c r="F427" t="s">
        <v>9</v>
      </c>
      <c r="G427" t="s">
        <v>22</v>
      </c>
      <c r="H427" t="s">
        <v>20</v>
      </c>
    </row>
    <row r="428" spans="1:8" x14ac:dyDescent="0.25">
      <c r="A428" t="s">
        <v>21</v>
      </c>
      <c r="B428" t="s">
        <v>72</v>
      </c>
      <c r="C428">
        <v>2021</v>
      </c>
      <c r="D428" s="1">
        <v>68508340.751699999</v>
      </c>
      <c r="E428" s="2">
        <v>68.508300000000006</v>
      </c>
      <c r="F428" t="s">
        <v>9</v>
      </c>
      <c r="G428" t="s">
        <v>22</v>
      </c>
      <c r="H428" t="s">
        <v>20</v>
      </c>
    </row>
    <row r="429" spans="1:8" x14ac:dyDescent="0.25">
      <c r="A429" t="s">
        <v>21</v>
      </c>
      <c r="B429" t="s">
        <v>72</v>
      </c>
      <c r="C429">
        <v>2022</v>
      </c>
      <c r="D429" s="1">
        <v>78218385.386999995</v>
      </c>
      <c r="E429" s="2">
        <v>78.218400000000003</v>
      </c>
      <c r="F429" t="s">
        <v>9</v>
      </c>
      <c r="G429" t="s">
        <v>22</v>
      </c>
      <c r="H429" t="s">
        <v>20</v>
      </c>
    </row>
    <row r="430" spans="1:8" x14ac:dyDescent="0.25">
      <c r="A430" t="s">
        <v>21</v>
      </c>
      <c r="B430" t="s">
        <v>72</v>
      </c>
      <c r="C430">
        <v>2023</v>
      </c>
      <c r="D430" s="1">
        <v>102373517.2959</v>
      </c>
      <c r="E430" s="2">
        <v>102.37350000000001</v>
      </c>
      <c r="F430" t="s">
        <v>9</v>
      </c>
      <c r="G430" t="s">
        <v>22</v>
      </c>
      <c r="H430" t="s">
        <v>20</v>
      </c>
    </row>
    <row r="431" spans="1:8" x14ac:dyDescent="0.25">
      <c r="A431" t="s">
        <v>23</v>
      </c>
      <c r="B431" t="s">
        <v>72</v>
      </c>
      <c r="C431">
        <v>2018</v>
      </c>
      <c r="D431" s="1">
        <v>541991711.57700002</v>
      </c>
      <c r="E431" s="2">
        <v>541.99170000000004</v>
      </c>
      <c r="F431" t="s">
        <v>9</v>
      </c>
      <c r="G431" t="s">
        <v>24</v>
      </c>
      <c r="H431" t="s">
        <v>20</v>
      </c>
    </row>
    <row r="432" spans="1:8" x14ac:dyDescent="0.25">
      <c r="A432" t="s">
        <v>23</v>
      </c>
      <c r="B432" t="s">
        <v>72</v>
      </c>
      <c r="C432">
        <v>2019</v>
      </c>
      <c r="D432" s="1">
        <v>487945506.2166</v>
      </c>
      <c r="E432" s="2">
        <v>487.94549999999998</v>
      </c>
      <c r="F432" t="s">
        <v>9</v>
      </c>
      <c r="G432" t="s">
        <v>24</v>
      </c>
      <c r="H432" t="s">
        <v>20</v>
      </c>
    </row>
    <row r="433" spans="1:8" x14ac:dyDescent="0.25">
      <c r="A433" t="s">
        <v>23</v>
      </c>
      <c r="B433" t="s">
        <v>72</v>
      </c>
      <c r="C433">
        <v>2020</v>
      </c>
      <c r="D433" s="1">
        <v>464798427.67760003</v>
      </c>
      <c r="E433" s="2">
        <v>464.79840000000002</v>
      </c>
      <c r="F433" t="s">
        <v>9</v>
      </c>
      <c r="G433" t="s">
        <v>24</v>
      </c>
      <c r="H433" t="s">
        <v>20</v>
      </c>
    </row>
    <row r="434" spans="1:8" x14ac:dyDescent="0.25">
      <c r="A434" t="s">
        <v>23</v>
      </c>
      <c r="B434" t="s">
        <v>72</v>
      </c>
      <c r="C434">
        <v>2021</v>
      </c>
      <c r="D434" s="1">
        <v>419414401.77749997</v>
      </c>
      <c r="E434" s="2">
        <v>419.4144</v>
      </c>
      <c r="F434" t="s">
        <v>9</v>
      </c>
      <c r="G434" t="s">
        <v>24</v>
      </c>
      <c r="H434" t="s">
        <v>20</v>
      </c>
    </row>
    <row r="435" spans="1:8" x14ac:dyDescent="0.25">
      <c r="A435" t="s">
        <v>23</v>
      </c>
      <c r="B435" t="s">
        <v>72</v>
      </c>
      <c r="C435">
        <v>2022</v>
      </c>
      <c r="D435" s="1">
        <v>446021264.3251</v>
      </c>
      <c r="E435" s="2">
        <v>446.0213</v>
      </c>
      <c r="F435" t="s">
        <v>9</v>
      </c>
      <c r="G435" t="s">
        <v>24</v>
      </c>
      <c r="H435" t="s">
        <v>20</v>
      </c>
    </row>
    <row r="436" spans="1:8" x14ac:dyDescent="0.25">
      <c r="A436" t="s">
        <v>23</v>
      </c>
      <c r="B436" t="s">
        <v>72</v>
      </c>
      <c r="C436">
        <v>2023</v>
      </c>
      <c r="D436" s="1">
        <v>584812143.14789999</v>
      </c>
      <c r="E436" s="2">
        <v>584.81209999999999</v>
      </c>
      <c r="F436" t="s">
        <v>9</v>
      </c>
      <c r="G436" t="s">
        <v>24</v>
      </c>
      <c r="H436" t="s">
        <v>20</v>
      </c>
    </row>
    <row r="437" spans="1:8" x14ac:dyDescent="0.25">
      <c r="A437" t="s">
        <v>25</v>
      </c>
      <c r="B437" t="s">
        <v>72</v>
      </c>
      <c r="C437">
        <v>2018</v>
      </c>
      <c r="D437" s="1">
        <v>512239061.92470002</v>
      </c>
      <c r="E437" s="2">
        <v>512.23910000000001</v>
      </c>
      <c r="F437" t="s">
        <v>9</v>
      </c>
      <c r="G437" t="s">
        <v>26</v>
      </c>
      <c r="H437" t="s">
        <v>20</v>
      </c>
    </row>
    <row r="438" spans="1:8" x14ac:dyDescent="0.25">
      <c r="A438" t="s">
        <v>25</v>
      </c>
      <c r="B438" t="s">
        <v>72</v>
      </c>
      <c r="C438">
        <v>2019</v>
      </c>
      <c r="D438" s="1">
        <v>561178056.37039995</v>
      </c>
      <c r="E438" s="2">
        <v>561.17809999999997</v>
      </c>
      <c r="F438" t="s">
        <v>9</v>
      </c>
      <c r="G438" t="s">
        <v>26</v>
      </c>
      <c r="H438" t="s">
        <v>20</v>
      </c>
    </row>
    <row r="439" spans="1:8" x14ac:dyDescent="0.25">
      <c r="A439" t="s">
        <v>25</v>
      </c>
      <c r="B439" t="s">
        <v>72</v>
      </c>
      <c r="C439">
        <v>2020</v>
      </c>
      <c r="D439" s="1">
        <v>453801621.35430002</v>
      </c>
      <c r="E439" s="2">
        <v>453.80160000000001</v>
      </c>
      <c r="F439" t="s">
        <v>9</v>
      </c>
      <c r="G439" t="s">
        <v>26</v>
      </c>
      <c r="H439" t="s">
        <v>20</v>
      </c>
    </row>
    <row r="440" spans="1:8" x14ac:dyDescent="0.25">
      <c r="A440" t="s">
        <v>25</v>
      </c>
      <c r="B440" t="s">
        <v>72</v>
      </c>
      <c r="C440">
        <v>2021</v>
      </c>
      <c r="D440" s="1">
        <v>429666897.35159999</v>
      </c>
      <c r="E440" s="2">
        <v>429.6669</v>
      </c>
      <c r="F440" t="s">
        <v>9</v>
      </c>
      <c r="G440" t="s">
        <v>26</v>
      </c>
      <c r="H440" t="s">
        <v>20</v>
      </c>
    </row>
    <row r="441" spans="1:8" x14ac:dyDescent="0.25">
      <c r="A441" t="s">
        <v>25</v>
      </c>
      <c r="B441" t="s">
        <v>72</v>
      </c>
      <c r="C441">
        <v>2022</v>
      </c>
      <c r="D441" s="1">
        <v>508948112.25440001</v>
      </c>
      <c r="E441" s="2">
        <v>508.94810000000001</v>
      </c>
      <c r="F441" t="s">
        <v>9</v>
      </c>
      <c r="G441" t="s">
        <v>26</v>
      </c>
      <c r="H441" t="s">
        <v>20</v>
      </c>
    </row>
    <row r="442" spans="1:8" x14ac:dyDescent="0.25">
      <c r="A442" t="s">
        <v>25</v>
      </c>
      <c r="B442" t="s">
        <v>72</v>
      </c>
      <c r="C442">
        <v>2023</v>
      </c>
      <c r="D442" s="1">
        <v>512126549.83649999</v>
      </c>
      <c r="E442" s="2">
        <v>512.12649999999996</v>
      </c>
      <c r="F442" t="s">
        <v>9</v>
      </c>
      <c r="G442" t="s">
        <v>26</v>
      </c>
      <c r="H442" t="s">
        <v>20</v>
      </c>
    </row>
    <row r="443" spans="1:8" x14ac:dyDescent="0.25">
      <c r="A443" t="s">
        <v>27</v>
      </c>
      <c r="B443" t="s">
        <v>72</v>
      </c>
      <c r="C443">
        <v>2018</v>
      </c>
      <c r="D443" s="1">
        <v>310997406.3021</v>
      </c>
      <c r="E443" s="2">
        <v>310.99740000000003</v>
      </c>
      <c r="F443" t="s">
        <v>9</v>
      </c>
      <c r="G443" t="s">
        <v>28</v>
      </c>
      <c r="H443" t="s">
        <v>20</v>
      </c>
    </row>
    <row r="444" spans="1:8" x14ac:dyDescent="0.25">
      <c r="A444" t="s">
        <v>27</v>
      </c>
      <c r="B444" t="s">
        <v>72</v>
      </c>
      <c r="C444">
        <v>2019</v>
      </c>
      <c r="D444" s="1">
        <v>349464104.28920001</v>
      </c>
      <c r="E444" s="2">
        <v>349.46409999999997</v>
      </c>
      <c r="F444" t="s">
        <v>9</v>
      </c>
      <c r="G444" t="s">
        <v>28</v>
      </c>
      <c r="H444" t="s">
        <v>20</v>
      </c>
    </row>
    <row r="445" spans="1:8" x14ac:dyDescent="0.25">
      <c r="A445" t="s">
        <v>27</v>
      </c>
      <c r="B445" t="s">
        <v>72</v>
      </c>
      <c r="C445">
        <v>2020</v>
      </c>
      <c r="D445" s="1">
        <v>232331239.18740001</v>
      </c>
      <c r="E445" s="2">
        <v>232.3312</v>
      </c>
      <c r="F445" t="s">
        <v>9</v>
      </c>
      <c r="G445" t="s">
        <v>28</v>
      </c>
      <c r="H445" t="s">
        <v>20</v>
      </c>
    </row>
    <row r="446" spans="1:8" x14ac:dyDescent="0.25">
      <c r="A446" t="s">
        <v>27</v>
      </c>
      <c r="B446" t="s">
        <v>72</v>
      </c>
      <c r="C446">
        <v>2021</v>
      </c>
      <c r="D446" s="1">
        <v>152927017.9754</v>
      </c>
      <c r="E446" s="2">
        <v>152.92699999999999</v>
      </c>
      <c r="F446" t="s">
        <v>9</v>
      </c>
      <c r="G446" t="s">
        <v>28</v>
      </c>
      <c r="H446" t="s">
        <v>20</v>
      </c>
    </row>
    <row r="447" spans="1:8" x14ac:dyDescent="0.25">
      <c r="A447" t="s">
        <v>27</v>
      </c>
      <c r="B447" t="s">
        <v>72</v>
      </c>
      <c r="C447">
        <v>2022</v>
      </c>
      <c r="D447" s="1">
        <v>254410571.4684</v>
      </c>
      <c r="E447" s="2">
        <v>254.41059999999999</v>
      </c>
      <c r="F447" t="s">
        <v>9</v>
      </c>
      <c r="G447" t="s">
        <v>28</v>
      </c>
      <c r="H447" t="s">
        <v>20</v>
      </c>
    </row>
    <row r="448" spans="1:8" x14ac:dyDescent="0.25">
      <c r="A448" t="s">
        <v>27</v>
      </c>
      <c r="B448" t="s">
        <v>72</v>
      </c>
      <c r="C448">
        <v>2023</v>
      </c>
      <c r="D448" s="1">
        <v>289233843.7719</v>
      </c>
      <c r="E448" s="2">
        <v>289.23379999999997</v>
      </c>
      <c r="F448" t="s">
        <v>9</v>
      </c>
      <c r="G448" t="s">
        <v>28</v>
      </c>
      <c r="H448" t="s">
        <v>20</v>
      </c>
    </row>
    <row r="449" spans="1:8" x14ac:dyDescent="0.25">
      <c r="A449" t="s">
        <v>29</v>
      </c>
      <c r="B449" t="s">
        <v>72</v>
      </c>
      <c r="C449">
        <v>2020</v>
      </c>
      <c r="D449" s="1">
        <v>817450284.85309994</v>
      </c>
      <c r="E449" s="2">
        <v>817.45029999999997</v>
      </c>
      <c r="F449" t="s">
        <v>9</v>
      </c>
      <c r="G449" t="s">
        <v>30</v>
      </c>
      <c r="H449" t="s">
        <v>20</v>
      </c>
    </row>
    <row r="450" spans="1:8" x14ac:dyDescent="0.25">
      <c r="A450" t="s">
        <v>29</v>
      </c>
      <c r="B450" t="s">
        <v>72</v>
      </c>
      <c r="C450">
        <v>2021</v>
      </c>
      <c r="D450" s="1">
        <v>624868838.99740005</v>
      </c>
      <c r="E450" s="2">
        <v>624.86879999999996</v>
      </c>
      <c r="F450" t="s">
        <v>9</v>
      </c>
      <c r="G450" t="s">
        <v>30</v>
      </c>
      <c r="H450" t="s">
        <v>20</v>
      </c>
    </row>
    <row r="451" spans="1:8" x14ac:dyDescent="0.25">
      <c r="A451" t="s">
        <v>29</v>
      </c>
      <c r="B451" t="s">
        <v>72</v>
      </c>
      <c r="C451">
        <v>2022</v>
      </c>
      <c r="D451" s="1">
        <v>610448786.87259996</v>
      </c>
      <c r="E451" s="2">
        <v>610.44880000000001</v>
      </c>
      <c r="F451" t="s">
        <v>9</v>
      </c>
      <c r="G451" t="s">
        <v>30</v>
      </c>
      <c r="H451" t="s">
        <v>20</v>
      </c>
    </row>
    <row r="452" spans="1:8" x14ac:dyDescent="0.25">
      <c r="A452" t="s">
        <v>29</v>
      </c>
      <c r="B452" t="s">
        <v>72</v>
      </c>
      <c r="C452">
        <v>2023</v>
      </c>
      <c r="D452" s="1">
        <v>898488397.83809996</v>
      </c>
      <c r="E452" s="2">
        <v>898.48839999999996</v>
      </c>
      <c r="F452" t="s">
        <v>9</v>
      </c>
      <c r="G452" t="s">
        <v>30</v>
      </c>
      <c r="H452" t="s">
        <v>20</v>
      </c>
    </row>
    <row r="453" spans="1:8" x14ac:dyDescent="0.25">
      <c r="A453" t="s">
        <v>31</v>
      </c>
      <c r="B453" t="s">
        <v>72</v>
      </c>
      <c r="C453">
        <v>2018</v>
      </c>
      <c r="D453" s="1">
        <v>125905487.8908</v>
      </c>
      <c r="E453" s="2">
        <v>125.9055</v>
      </c>
      <c r="F453" t="s">
        <v>9</v>
      </c>
      <c r="G453" t="s">
        <v>32</v>
      </c>
      <c r="H453" t="s">
        <v>20</v>
      </c>
    </row>
    <row r="454" spans="1:8" x14ac:dyDescent="0.25">
      <c r="A454" t="s">
        <v>31</v>
      </c>
      <c r="B454" t="s">
        <v>72</v>
      </c>
      <c r="C454">
        <v>2019</v>
      </c>
      <c r="D454" s="1">
        <v>129367612.3691</v>
      </c>
      <c r="E454" s="2">
        <v>129.36760000000001</v>
      </c>
      <c r="F454" t="s">
        <v>9</v>
      </c>
      <c r="G454" t="s">
        <v>32</v>
      </c>
      <c r="H454" t="s">
        <v>20</v>
      </c>
    </row>
    <row r="455" spans="1:8" x14ac:dyDescent="0.25">
      <c r="A455" t="s">
        <v>31</v>
      </c>
      <c r="B455" t="s">
        <v>72</v>
      </c>
      <c r="C455">
        <v>2020</v>
      </c>
      <c r="D455" s="1">
        <v>151052980.7994</v>
      </c>
      <c r="E455" s="2">
        <v>151.053</v>
      </c>
      <c r="F455" t="s">
        <v>9</v>
      </c>
      <c r="G455" t="s">
        <v>32</v>
      </c>
      <c r="H455" t="s">
        <v>20</v>
      </c>
    </row>
    <row r="456" spans="1:8" x14ac:dyDescent="0.25">
      <c r="A456" t="s">
        <v>31</v>
      </c>
      <c r="B456" t="s">
        <v>72</v>
      </c>
      <c r="C456">
        <v>2021</v>
      </c>
      <c r="D456" s="1">
        <v>129696662.1357</v>
      </c>
      <c r="E456" s="2">
        <v>129.69669999999999</v>
      </c>
      <c r="F456" t="s">
        <v>9</v>
      </c>
      <c r="G456" t="s">
        <v>32</v>
      </c>
      <c r="H456" t="s">
        <v>20</v>
      </c>
    </row>
    <row r="457" spans="1:8" x14ac:dyDescent="0.25">
      <c r="A457" t="s">
        <v>31</v>
      </c>
      <c r="B457" t="s">
        <v>72</v>
      </c>
      <c r="C457">
        <v>2022</v>
      </c>
      <c r="D457" s="1">
        <v>138289593.65880001</v>
      </c>
      <c r="E457" s="2">
        <v>138.28960000000001</v>
      </c>
      <c r="F457" t="s">
        <v>9</v>
      </c>
      <c r="G457" t="s">
        <v>32</v>
      </c>
      <c r="H457" t="s">
        <v>20</v>
      </c>
    </row>
    <row r="458" spans="1:8" x14ac:dyDescent="0.25">
      <c r="A458" t="s">
        <v>31</v>
      </c>
      <c r="B458" t="s">
        <v>72</v>
      </c>
      <c r="C458">
        <v>2023</v>
      </c>
      <c r="D458" s="1">
        <v>205868577.51140001</v>
      </c>
      <c r="E458" s="2">
        <v>205.86859999999999</v>
      </c>
      <c r="F458" t="s">
        <v>9</v>
      </c>
      <c r="G458" t="s">
        <v>32</v>
      </c>
      <c r="H458" t="s">
        <v>20</v>
      </c>
    </row>
    <row r="459" spans="1:8" x14ac:dyDescent="0.25">
      <c r="A459" t="s">
        <v>33</v>
      </c>
      <c r="B459" t="s">
        <v>72</v>
      </c>
      <c r="C459">
        <v>2018</v>
      </c>
      <c r="D459" s="1">
        <v>68599760.441699997</v>
      </c>
      <c r="E459" s="2">
        <v>68.599800000000002</v>
      </c>
      <c r="F459" t="s">
        <v>9</v>
      </c>
      <c r="G459" t="s">
        <v>34</v>
      </c>
      <c r="H459" t="s">
        <v>20</v>
      </c>
    </row>
    <row r="460" spans="1:8" x14ac:dyDescent="0.25">
      <c r="A460" t="s">
        <v>33</v>
      </c>
      <c r="B460" t="s">
        <v>72</v>
      </c>
      <c r="C460">
        <v>2019</v>
      </c>
      <c r="D460" s="1">
        <v>52180547.193300001</v>
      </c>
      <c r="E460" s="2">
        <v>52.180500000000002</v>
      </c>
      <c r="F460" t="s">
        <v>9</v>
      </c>
      <c r="G460" t="s">
        <v>34</v>
      </c>
      <c r="H460" t="s">
        <v>20</v>
      </c>
    </row>
    <row r="461" spans="1:8" x14ac:dyDescent="0.25">
      <c r="A461" t="s">
        <v>35</v>
      </c>
      <c r="B461" t="s">
        <v>72</v>
      </c>
      <c r="C461">
        <v>2018</v>
      </c>
      <c r="D461" s="1">
        <v>1658719480.2783</v>
      </c>
      <c r="E461" s="2">
        <v>1658.7194999999999</v>
      </c>
      <c r="F461" t="s">
        <v>9</v>
      </c>
      <c r="G461" t="s">
        <v>36</v>
      </c>
      <c r="H461" t="s">
        <v>20</v>
      </c>
    </row>
    <row r="462" spans="1:8" x14ac:dyDescent="0.25">
      <c r="A462" t="s">
        <v>35</v>
      </c>
      <c r="B462" t="s">
        <v>72</v>
      </c>
      <c r="C462">
        <v>2019</v>
      </c>
      <c r="D462" s="1">
        <v>2602234732.9868002</v>
      </c>
      <c r="E462" s="2">
        <v>2602.2347</v>
      </c>
      <c r="F462" t="s">
        <v>9</v>
      </c>
      <c r="G462" t="s">
        <v>36</v>
      </c>
      <c r="H462" t="s">
        <v>20</v>
      </c>
    </row>
    <row r="463" spans="1:8" x14ac:dyDescent="0.25">
      <c r="A463" t="s">
        <v>35</v>
      </c>
      <c r="B463" t="s">
        <v>72</v>
      </c>
      <c r="C463">
        <v>2020</v>
      </c>
      <c r="D463" s="1">
        <v>2017243203.6145999</v>
      </c>
      <c r="E463" s="2">
        <v>2017.2431999999999</v>
      </c>
      <c r="F463" t="s">
        <v>9</v>
      </c>
      <c r="G463" t="s">
        <v>36</v>
      </c>
      <c r="H463" t="s">
        <v>20</v>
      </c>
    </row>
    <row r="464" spans="1:8" x14ac:dyDescent="0.25">
      <c r="A464" t="s">
        <v>35</v>
      </c>
      <c r="B464" t="s">
        <v>72</v>
      </c>
      <c r="C464">
        <v>2021</v>
      </c>
      <c r="D464" s="1">
        <v>1870958518.0534999</v>
      </c>
      <c r="E464" s="2">
        <v>1870.9585</v>
      </c>
      <c r="F464" t="s">
        <v>9</v>
      </c>
      <c r="G464" t="s">
        <v>36</v>
      </c>
      <c r="H464" t="s">
        <v>20</v>
      </c>
    </row>
    <row r="465" spans="1:8" x14ac:dyDescent="0.25">
      <c r="A465" t="s">
        <v>35</v>
      </c>
      <c r="B465" t="s">
        <v>72</v>
      </c>
      <c r="C465">
        <v>2022</v>
      </c>
      <c r="D465" s="1">
        <v>2431691738.8839998</v>
      </c>
      <c r="E465" s="2">
        <v>2431.6916999999999</v>
      </c>
      <c r="F465" t="s">
        <v>9</v>
      </c>
      <c r="G465" t="s">
        <v>36</v>
      </c>
      <c r="H465" t="s">
        <v>20</v>
      </c>
    </row>
    <row r="466" spans="1:8" x14ac:dyDescent="0.25">
      <c r="A466" t="s">
        <v>35</v>
      </c>
      <c r="B466" t="s">
        <v>72</v>
      </c>
      <c r="C466">
        <v>2023</v>
      </c>
      <c r="D466" s="1">
        <v>2690751844.5285001</v>
      </c>
      <c r="E466" s="2">
        <v>2690.7518</v>
      </c>
      <c r="F466" t="s">
        <v>9</v>
      </c>
      <c r="G466" t="s">
        <v>36</v>
      </c>
      <c r="H466" t="s">
        <v>20</v>
      </c>
    </row>
    <row r="467" spans="1:8" x14ac:dyDescent="0.25">
      <c r="A467" t="s">
        <v>37</v>
      </c>
      <c r="B467" t="s">
        <v>72</v>
      </c>
      <c r="C467">
        <v>2018</v>
      </c>
      <c r="D467" s="1">
        <v>1975108113.5708001</v>
      </c>
      <c r="E467" s="2">
        <v>1975.1080999999999</v>
      </c>
      <c r="F467" t="s">
        <v>9</v>
      </c>
      <c r="G467" t="s">
        <v>38</v>
      </c>
      <c r="H467" t="s">
        <v>39</v>
      </c>
    </row>
    <row r="468" spans="1:8" x14ac:dyDescent="0.25">
      <c r="A468" t="s">
        <v>37</v>
      </c>
      <c r="B468" t="s">
        <v>72</v>
      </c>
      <c r="C468">
        <v>2019</v>
      </c>
      <c r="D468" s="1">
        <v>2455929168.9786</v>
      </c>
      <c r="E468" s="2">
        <v>2455.9292</v>
      </c>
      <c r="F468" t="s">
        <v>9</v>
      </c>
      <c r="G468" t="s">
        <v>38</v>
      </c>
      <c r="H468" t="s">
        <v>39</v>
      </c>
    </row>
    <row r="469" spans="1:8" x14ac:dyDescent="0.25">
      <c r="A469" t="s">
        <v>37</v>
      </c>
      <c r="B469" t="s">
        <v>72</v>
      </c>
      <c r="C469">
        <v>2020</v>
      </c>
      <c r="D469" s="1">
        <v>2063232919.5248001</v>
      </c>
      <c r="E469" s="2">
        <v>2063.2329</v>
      </c>
      <c r="F469" t="s">
        <v>9</v>
      </c>
      <c r="G469" t="s">
        <v>38</v>
      </c>
      <c r="H469" t="s">
        <v>39</v>
      </c>
    </row>
    <row r="470" spans="1:8" x14ac:dyDescent="0.25">
      <c r="A470" t="s">
        <v>37</v>
      </c>
      <c r="B470" t="s">
        <v>72</v>
      </c>
      <c r="C470">
        <v>2021</v>
      </c>
      <c r="D470" s="1">
        <v>1943496058.7409</v>
      </c>
      <c r="E470" s="2">
        <v>1943.4961000000001</v>
      </c>
      <c r="F470" t="s">
        <v>9</v>
      </c>
      <c r="G470" t="s">
        <v>38</v>
      </c>
      <c r="H470" t="s">
        <v>39</v>
      </c>
    </row>
    <row r="471" spans="1:8" x14ac:dyDescent="0.25">
      <c r="A471" t="s">
        <v>37</v>
      </c>
      <c r="B471" t="s">
        <v>72</v>
      </c>
      <c r="C471">
        <v>2022</v>
      </c>
      <c r="D471" s="1">
        <v>2818073578.7241001</v>
      </c>
      <c r="E471" s="2">
        <v>2818.0736000000002</v>
      </c>
      <c r="F471" t="s">
        <v>9</v>
      </c>
      <c r="G471" t="s">
        <v>38</v>
      </c>
      <c r="H471" t="s">
        <v>39</v>
      </c>
    </row>
    <row r="472" spans="1:8" x14ac:dyDescent="0.25">
      <c r="A472" t="s">
        <v>37</v>
      </c>
      <c r="B472" t="s">
        <v>72</v>
      </c>
      <c r="C472">
        <v>2023</v>
      </c>
      <c r="D472" s="1">
        <v>3203122221.9050002</v>
      </c>
      <c r="E472" s="2">
        <v>3203.1221999999998</v>
      </c>
      <c r="F472" t="s">
        <v>9</v>
      </c>
      <c r="G472" t="s">
        <v>38</v>
      </c>
      <c r="H472" t="s">
        <v>39</v>
      </c>
    </row>
    <row r="473" spans="1:8" x14ac:dyDescent="0.25">
      <c r="A473" t="s">
        <v>59</v>
      </c>
      <c r="B473" t="s">
        <v>72</v>
      </c>
      <c r="C473">
        <v>2018</v>
      </c>
      <c r="D473" s="1">
        <v>390386613.14859998</v>
      </c>
      <c r="E473" s="2">
        <v>390.38659999999999</v>
      </c>
      <c r="F473" t="s">
        <v>9</v>
      </c>
      <c r="G473" t="s">
        <v>60</v>
      </c>
      <c r="H473" t="s">
        <v>39</v>
      </c>
    </row>
    <row r="474" spans="1:8" x14ac:dyDescent="0.25">
      <c r="A474" t="s">
        <v>59</v>
      </c>
      <c r="B474" t="s">
        <v>72</v>
      </c>
      <c r="C474">
        <v>2019</v>
      </c>
      <c r="D474" s="1">
        <v>505303211.15219998</v>
      </c>
      <c r="E474" s="2">
        <v>505.3032</v>
      </c>
      <c r="F474" t="s">
        <v>9</v>
      </c>
      <c r="G474" t="s">
        <v>60</v>
      </c>
      <c r="H474" t="s">
        <v>39</v>
      </c>
    </row>
    <row r="475" spans="1:8" x14ac:dyDescent="0.25">
      <c r="A475" t="s">
        <v>59</v>
      </c>
      <c r="B475" t="s">
        <v>72</v>
      </c>
      <c r="C475">
        <v>2020</v>
      </c>
      <c r="D475" s="1">
        <v>468857303.52520001</v>
      </c>
      <c r="E475" s="2">
        <v>468.85730000000001</v>
      </c>
      <c r="F475" t="s">
        <v>9</v>
      </c>
      <c r="G475" t="s">
        <v>60</v>
      </c>
      <c r="H475" t="s">
        <v>39</v>
      </c>
    </row>
    <row r="476" spans="1:8" x14ac:dyDescent="0.25">
      <c r="A476" t="s">
        <v>59</v>
      </c>
      <c r="B476" t="s">
        <v>72</v>
      </c>
      <c r="C476">
        <v>2021</v>
      </c>
      <c r="D476" s="1">
        <v>446106509.00239998</v>
      </c>
      <c r="E476" s="2">
        <v>446.10649999999998</v>
      </c>
      <c r="F476" t="s">
        <v>9</v>
      </c>
      <c r="G476" t="s">
        <v>60</v>
      </c>
      <c r="H476" t="s">
        <v>39</v>
      </c>
    </row>
    <row r="477" spans="1:8" x14ac:dyDescent="0.25">
      <c r="A477" t="s">
        <v>59</v>
      </c>
      <c r="B477" t="s">
        <v>72</v>
      </c>
      <c r="C477">
        <v>2022</v>
      </c>
      <c r="D477" s="1">
        <v>570958685.23020005</v>
      </c>
      <c r="E477" s="2">
        <v>570.95870000000002</v>
      </c>
      <c r="F477" t="s">
        <v>9</v>
      </c>
      <c r="G477" t="s">
        <v>60</v>
      </c>
      <c r="H477" t="s">
        <v>39</v>
      </c>
    </row>
    <row r="478" spans="1:8" x14ac:dyDescent="0.25">
      <c r="A478" t="s">
        <v>59</v>
      </c>
      <c r="B478" t="s">
        <v>72</v>
      </c>
      <c r="C478">
        <v>2023</v>
      </c>
      <c r="D478" s="1">
        <v>795689688.95480001</v>
      </c>
      <c r="E478" s="2">
        <v>795.68970000000002</v>
      </c>
      <c r="F478" t="s">
        <v>9</v>
      </c>
      <c r="G478" t="s">
        <v>60</v>
      </c>
      <c r="H478" t="s">
        <v>39</v>
      </c>
    </row>
    <row r="479" spans="1:8" x14ac:dyDescent="0.25">
      <c r="A479" t="s">
        <v>70</v>
      </c>
      <c r="B479" t="s">
        <v>72</v>
      </c>
      <c r="C479">
        <v>2018</v>
      </c>
      <c r="D479" s="1">
        <v>122642583.33409999</v>
      </c>
      <c r="E479" s="2">
        <v>122.6426</v>
      </c>
      <c r="F479" t="s">
        <v>9</v>
      </c>
      <c r="G479" t="s">
        <v>71</v>
      </c>
      <c r="H479" t="s">
        <v>39</v>
      </c>
    </row>
    <row r="480" spans="1:8" x14ac:dyDescent="0.25">
      <c r="A480" t="s">
        <v>70</v>
      </c>
      <c r="B480" t="s">
        <v>72</v>
      </c>
      <c r="C480">
        <v>2019</v>
      </c>
      <c r="D480" s="1">
        <v>109025878.1881</v>
      </c>
      <c r="E480" s="2">
        <v>109.02589999999999</v>
      </c>
      <c r="F480" t="s">
        <v>9</v>
      </c>
      <c r="G480" t="s">
        <v>71</v>
      </c>
      <c r="H480" t="s">
        <v>39</v>
      </c>
    </row>
    <row r="481" spans="1:8" x14ac:dyDescent="0.25">
      <c r="A481" t="s">
        <v>70</v>
      </c>
      <c r="B481" t="s">
        <v>72</v>
      </c>
      <c r="C481">
        <v>2020</v>
      </c>
      <c r="D481" s="1">
        <v>100845534.5879</v>
      </c>
      <c r="E481" s="2">
        <v>100.8455</v>
      </c>
      <c r="F481" t="s">
        <v>9</v>
      </c>
      <c r="G481" t="s">
        <v>71</v>
      </c>
      <c r="H481" t="s">
        <v>39</v>
      </c>
    </row>
    <row r="482" spans="1:8" x14ac:dyDescent="0.25">
      <c r="A482" t="s">
        <v>70</v>
      </c>
      <c r="B482" t="s">
        <v>72</v>
      </c>
      <c r="C482">
        <v>2021</v>
      </c>
      <c r="D482" s="1">
        <v>101677012.1411</v>
      </c>
      <c r="E482" s="2">
        <v>101.67700000000001</v>
      </c>
      <c r="F482" t="s">
        <v>9</v>
      </c>
      <c r="G482" t="s">
        <v>71</v>
      </c>
      <c r="H482" t="s">
        <v>39</v>
      </c>
    </row>
    <row r="483" spans="1:8" x14ac:dyDescent="0.25">
      <c r="A483" t="s">
        <v>70</v>
      </c>
      <c r="B483" t="s">
        <v>72</v>
      </c>
      <c r="C483">
        <v>2022</v>
      </c>
      <c r="D483" s="1">
        <v>98464060.265900001</v>
      </c>
      <c r="E483" s="2">
        <v>98.464100000000002</v>
      </c>
      <c r="F483" t="s">
        <v>9</v>
      </c>
      <c r="G483" t="s">
        <v>71</v>
      </c>
      <c r="H483" t="s">
        <v>39</v>
      </c>
    </row>
    <row r="484" spans="1:8" x14ac:dyDescent="0.25">
      <c r="A484" t="s">
        <v>70</v>
      </c>
      <c r="B484" t="s">
        <v>72</v>
      </c>
      <c r="C484">
        <v>2023</v>
      </c>
      <c r="D484" s="1">
        <v>103473734.1912</v>
      </c>
      <c r="E484" s="2">
        <v>103.47369999999999</v>
      </c>
      <c r="F484" t="s">
        <v>9</v>
      </c>
      <c r="G484" t="s">
        <v>71</v>
      </c>
      <c r="H484" t="s">
        <v>39</v>
      </c>
    </row>
    <row r="485" spans="1:8" x14ac:dyDescent="0.25">
      <c r="A485" t="s">
        <v>40</v>
      </c>
      <c r="B485" t="s">
        <v>72</v>
      </c>
      <c r="C485">
        <v>2018</v>
      </c>
      <c r="D485" s="1">
        <v>2287187197.6992002</v>
      </c>
      <c r="E485" s="2">
        <v>2287.1871999999998</v>
      </c>
      <c r="F485" t="s">
        <v>9</v>
      </c>
      <c r="G485" t="s">
        <v>41</v>
      </c>
      <c r="H485" t="s">
        <v>39</v>
      </c>
    </row>
    <row r="486" spans="1:8" x14ac:dyDescent="0.25">
      <c r="A486" t="s">
        <v>40</v>
      </c>
      <c r="B486" t="s">
        <v>72</v>
      </c>
      <c r="C486">
        <v>2019</v>
      </c>
      <c r="D486" s="1">
        <v>2580894104.5433002</v>
      </c>
      <c r="E486" s="2">
        <v>2580.8941</v>
      </c>
      <c r="F486" t="s">
        <v>9</v>
      </c>
      <c r="G486" t="s">
        <v>41</v>
      </c>
      <c r="H486" t="s">
        <v>39</v>
      </c>
    </row>
    <row r="487" spans="1:8" x14ac:dyDescent="0.25">
      <c r="A487" t="s">
        <v>40</v>
      </c>
      <c r="B487" t="s">
        <v>72</v>
      </c>
      <c r="C487">
        <v>2020</v>
      </c>
      <c r="D487" s="1">
        <v>2328425857.0086002</v>
      </c>
      <c r="E487" s="2">
        <v>2328.4259000000002</v>
      </c>
      <c r="F487" t="s">
        <v>9</v>
      </c>
      <c r="G487" t="s">
        <v>41</v>
      </c>
      <c r="H487" t="s">
        <v>39</v>
      </c>
    </row>
    <row r="488" spans="1:8" x14ac:dyDescent="0.25">
      <c r="A488" t="s">
        <v>40</v>
      </c>
      <c r="B488" t="s">
        <v>72</v>
      </c>
      <c r="C488">
        <v>2021</v>
      </c>
      <c r="D488" s="1">
        <v>2143136740.0969999</v>
      </c>
      <c r="E488" s="2">
        <v>2143.1367</v>
      </c>
      <c r="F488" t="s">
        <v>9</v>
      </c>
      <c r="G488" t="s">
        <v>41</v>
      </c>
      <c r="H488" t="s">
        <v>39</v>
      </c>
    </row>
    <row r="489" spans="1:8" x14ac:dyDescent="0.25">
      <c r="A489" t="s">
        <v>40</v>
      </c>
      <c r="B489" t="s">
        <v>72</v>
      </c>
      <c r="C489">
        <v>2022</v>
      </c>
      <c r="D489" s="1">
        <v>2708666060.5588999</v>
      </c>
      <c r="E489" s="2">
        <v>2708.6660999999999</v>
      </c>
      <c r="F489" t="s">
        <v>9</v>
      </c>
      <c r="G489" t="s">
        <v>41</v>
      </c>
      <c r="H489" t="s">
        <v>39</v>
      </c>
    </row>
    <row r="490" spans="1:8" x14ac:dyDescent="0.25">
      <c r="A490" t="s">
        <v>40</v>
      </c>
      <c r="B490" t="s">
        <v>72</v>
      </c>
      <c r="C490">
        <v>2023</v>
      </c>
      <c r="D490" s="1">
        <v>2900392460.9854002</v>
      </c>
      <c r="E490" s="2">
        <v>2900.3924999999999</v>
      </c>
      <c r="F490" t="s">
        <v>9</v>
      </c>
      <c r="G490" t="s">
        <v>41</v>
      </c>
      <c r="H490" t="s">
        <v>39</v>
      </c>
    </row>
    <row r="491" spans="1:8" x14ac:dyDescent="0.25">
      <c r="A491" t="s">
        <v>42</v>
      </c>
      <c r="B491" t="s">
        <v>72</v>
      </c>
      <c r="C491">
        <v>2018</v>
      </c>
      <c r="D491" s="1">
        <v>349889909.04809999</v>
      </c>
      <c r="E491" s="2">
        <v>349.88990000000001</v>
      </c>
      <c r="F491" t="s">
        <v>9</v>
      </c>
      <c r="G491" t="s">
        <v>43</v>
      </c>
      <c r="H491" t="s">
        <v>44</v>
      </c>
    </row>
    <row r="492" spans="1:8" x14ac:dyDescent="0.25">
      <c r="A492" t="s">
        <v>42</v>
      </c>
      <c r="B492" t="s">
        <v>72</v>
      </c>
      <c r="C492">
        <v>2019</v>
      </c>
      <c r="D492" s="1">
        <v>479952489.94029999</v>
      </c>
      <c r="E492" s="2">
        <v>479.95249999999999</v>
      </c>
      <c r="F492" t="s">
        <v>9</v>
      </c>
      <c r="G492" t="s">
        <v>43</v>
      </c>
      <c r="H492" t="s">
        <v>44</v>
      </c>
    </row>
    <row r="493" spans="1:8" x14ac:dyDescent="0.25">
      <c r="A493" t="s">
        <v>42</v>
      </c>
      <c r="B493" t="s">
        <v>72</v>
      </c>
      <c r="C493">
        <v>2020</v>
      </c>
      <c r="D493" s="1">
        <v>436329581.8405</v>
      </c>
      <c r="E493" s="2">
        <v>436.32960000000003</v>
      </c>
      <c r="F493" t="s">
        <v>9</v>
      </c>
      <c r="G493" t="s">
        <v>43</v>
      </c>
      <c r="H493" t="s">
        <v>44</v>
      </c>
    </row>
    <row r="494" spans="1:8" x14ac:dyDescent="0.25">
      <c r="A494" t="s">
        <v>42</v>
      </c>
      <c r="B494" t="s">
        <v>72</v>
      </c>
      <c r="C494">
        <v>2021</v>
      </c>
      <c r="D494" s="1">
        <v>348254804.6207</v>
      </c>
      <c r="E494" s="2">
        <v>348.25479999999999</v>
      </c>
      <c r="F494" t="s">
        <v>9</v>
      </c>
      <c r="G494" t="s">
        <v>43</v>
      </c>
      <c r="H494" t="s">
        <v>44</v>
      </c>
    </row>
    <row r="495" spans="1:8" x14ac:dyDescent="0.25">
      <c r="A495" t="s">
        <v>42</v>
      </c>
      <c r="B495" t="s">
        <v>72</v>
      </c>
      <c r="C495">
        <v>2022</v>
      </c>
      <c r="D495" s="1">
        <v>448879913.42259997</v>
      </c>
      <c r="E495" s="2">
        <v>448.87990000000002</v>
      </c>
      <c r="F495" t="s">
        <v>9</v>
      </c>
      <c r="G495" t="s">
        <v>43</v>
      </c>
      <c r="H495" t="s">
        <v>44</v>
      </c>
    </row>
    <row r="496" spans="1:8" x14ac:dyDescent="0.25">
      <c r="A496" t="s">
        <v>42</v>
      </c>
      <c r="B496" t="s">
        <v>72</v>
      </c>
      <c r="C496">
        <v>2023</v>
      </c>
      <c r="D496" s="1">
        <v>429429223.0812</v>
      </c>
      <c r="E496" s="2">
        <v>429.42919999999998</v>
      </c>
      <c r="F496" t="s">
        <v>9</v>
      </c>
      <c r="G496" t="s">
        <v>43</v>
      </c>
      <c r="H496" t="s">
        <v>44</v>
      </c>
    </row>
    <row r="497" spans="1:8" x14ac:dyDescent="0.25">
      <c r="A497" t="s">
        <v>61</v>
      </c>
      <c r="B497" t="s">
        <v>72</v>
      </c>
      <c r="C497">
        <v>2018</v>
      </c>
      <c r="D497" s="1">
        <v>596141437.28299999</v>
      </c>
      <c r="E497" s="2">
        <v>596.14139999999998</v>
      </c>
      <c r="F497" t="s">
        <v>9</v>
      </c>
      <c r="G497" t="s">
        <v>62</v>
      </c>
      <c r="H497" t="s">
        <v>44</v>
      </c>
    </row>
    <row r="498" spans="1:8" x14ac:dyDescent="0.25">
      <c r="A498" t="s">
        <v>61</v>
      </c>
      <c r="B498" t="s">
        <v>72</v>
      </c>
      <c r="C498">
        <v>2019</v>
      </c>
      <c r="D498" s="1">
        <v>876699187.51359999</v>
      </c>
      <c r="E498" s="2">
        <v>876.69920000000002</v>
      </c>
      <c r="F498" t="s">
        <v>9</v>
      </c>
      <c r="G498" t="s">
        <v>62</v>
      </c>
      <c r="H498" t="s">
        <v>44</v>
      </c>
    </row>
    <row r="499" spans="1:8" x14ac:dyDescent="0.25">
      <c r="A499" t="s">
        <v>61</v>
      </c>
      <c r="B499" t="s">
        <v>72</v>
      </c>
      <c r="C499">
        <v>2020</v>
      </c>
      <c r="D499" s="1">
        <v>976849436.68830001</v>
      </c>
      <c r="E499" s="2">
        <v>976.84939999999995</v>
      </c>
      <c r="F499" t="s">
        <v>9</v>
      </c>
      <c r="G499" t="s">
        <v>62</v>
      </c>
      <c r="H499" t="s">
        <v>44</v>
      </c>
    </row>
    <row r="500" spans="1:8" x14ac:dyDescent="0.25">
      <c r="A500" t="s">
        <v>61</v>
      </c>
      <c r="B500" t="s">
        <v>72</v>
      </c>
      <c r="C500">
        <v>2021</v>
      </c>
      <c r="D500" s="1">
        <v>753741511.58710003</v>
      </c>
      <c r="E500" s="2">
        <v>753.74149999999997</v>
      </c>
      <c r="F500" t="s">
        <v>9</v>
      </c>
      <c r="G500" t="s">
        <v>62</v>
      </c>
      <c r="H500" t="s">
        <v>44</v>
      </c>
    </row>
    <row r="501" spans="1:8" x14ac:dyDescent="0.25">
      <c r="A501" t="s">
        <v>61</v>
      </c>
      <c r="B501" t="s">
        <v>72</v>
      </c>
      <c r="C501">
        <v>2022</v>
      </c>
      <c r="D501" s="1">
        <v>1106813784.7883999</v>
      </c>
      <c r="E501" s="2">
        <v>1106.8137999999999</v>
      </c>
      <c r="F501" t="s">
        <v>9</v>
      </c>
      <c r="G501" t="s">
        <v>62</v>
      </c>
      <c r="H501" t="s">
        <v>44</v>
      </c>
    </row>
    <row r="502" spans="1:8" x14ac:dyDescent="0.25">
      <c r="A502" t="s">
        <v>61</v>
      </c>
      <c r="B502" t="s">
        <v>72</v>
      </c>
      <c r="C502">
        <v>2023</v>
      </c>
      <c r="D502" s="1">
        <v>945996866.85399997</v>
      </c>
      <c r="E502" s="2">
        <v>945.99689999999998</v>
      </c>
      <c r="F502" t="s">
        <v>9</v>
      </c>
      <c r="G502" t="s">
        <v>62</v>
      </c>
      <c r="H502" t="s">
        <v>44</v>
      </c>
    </row>
    <row r="503" spans="1:8" x14ac:dyDescent="0.25">
      <c r="A503" t="s">
        <v>63</v>
      </c>
      <c r="B503" t="s">
        <v>72</v>
      </c>
      <c r="C503">
        <v>2018</v>
      </c>
      <c r="D503" s="1">
        <v>308917044.39719999</v>
      </c>
      <c r="E503" s="2">
        <v>308.91699999999997</v>
      </c>
      <c r="F503" t="s">
        <v>9</v>
      </c>
      <c r="G503" t="s">
        <v>64</v>
      </c>
      <c r="H503" t="s">
        <v>44</v>
      </c>
    </row>
    <row r="504" spans="1:8" x14ac:dyDescent="0.25">
      <c r="A504" t="s">
        <v>63</v>
      </c>
      <c r="B504" t="s">
        <v>72</v>
      </c>
      <c r="C504">
        <v>2019</v>
      </c>
      <c r="D504" s="1">
        <v>356215861.43919998</v>
      </c>
      <c r="E504" s="2">
        <v>356.21589999999998</v>
      </c>
      <c r="F504" t="s">
        <v>9</v>
      </c>
      <c r="G504" t="s">
        <v>64</v>
      </c>
      <c r="H504" t="s">
        <v>44</v>
      </c>
    </row>
    <row r="505" spans="1:8" x14ac:dyDescent="0.25">
      <c r="A505" t="s">
        <v>63</v>
      </c>
      <c r="B505" t="s">
        <v>72</v>
      </c>
      <c r="C505">
        <v>2020</v>
      </c>
      <c r="D505" s="1">
        <v>179833338.0323</v>
      </c>
      <c r="E505" s="2">
        <v>179.83330000000001</v>
      </c>
      <c r="F505" t="s">
        <v>9</v>
      </c>
      <c r="G505" t="s">
        <v>64</v>
      </c>
      <c r="H505" t="s">
        <v>44</v>
      </c>
    </row>
    <row r="506" spans="1:8" x14ac:dyDescent="0.25">
      <c r="A506" t="s">
        <v>63</v>
      </c>
      <c r="B506" t="s">
        <v>72</v>
      </c>
      <c r="C506">
        <v>2021</v>
      </c>
      <c r="D506" s="1">
        <v>326478174.30879998</v>
      </c>
      <c r="E506" s="2">
        <v>326.47820000000002</v>
      </c>
      <c r="F506" t="s">
        <v>9</v>
      </c>
      <c r="G506" t="s">
        <v>64</v>
      </c>
      <c r="H506" t="s">
        <v>44</v>
      </c>
    </row>
    <row r="507" spans="1:8" x14ac:dyDescent="0.25">
      <c r="A507" t="s">
        <v>63</v>
      </c>
      <c r="B507" t="s">
        <v>72</v>
      </c>
      <c r="C507">
        <v>2022</v>
      </c>
      <c r="D507" s="1">
        <v>432782881.47170001</v>
      </c>
      <c r="E507" s="2">
        <v>432.78289999999998</v>
      </c>
      <c r="F507" t="s">
        <v>9</v>
      </c>
      <c r="G507" t="s">
        <v>64</v>
      </c>
      <c r="H507" t="s">
        <v>44</v>
      </c>
    </row>
    <row r="508" spans="1:8" x14ac:dyDescent="0.25">
      <c r="A508" t="s">
        <v>63</v>
      </c>
      <c r="B508" t="s">
        <v>72</v>
      </c>
      <c r="C508">
        <v>2023</v>
      </c>
      <c r="D508" s="1">
        <v>451002393.2658</v>
      </c>
      <c r="E508" s="2">
        <v>451.00240000000002</v>
      </c>
      <c r="F508" t="s">
        <v>9</v>
      </c>
      <c r="G508" t="s">
        <v>64</v>
      </c>
      <c r="H508" t="s">
        <v>44</v>
      </c>
    </row>
    <row r="509" spans="1:8" x14ac:dyDescent="0.25">
      <c r="A509" t="s">
        <v>45</v>
      </c>
      <c r="B509" t="s">
        <v>72</v>
      </c>
      <c r="C509">
        <v>2018</v>
      </c>
      <c r="D509" s="1">
        <v>24683253.4998</v>
      </c>
      <c r="E509" s="2">
        <v>24.683299999999999</v>
      </c>
      <c r="F509" t="s">
        <v>9</v>
      </c>
      <c r="G509" t="s">
        <v>46</v>
      </c>
      <c r="H509" t="s">
        <v>47</v>
      </c>
    </row>
    <row r="510" spans="1:8" x14ac:dyDescent="0.25">
      <c r="A510" t="s">
        <v>45</v>
      </c>
      <c r="B510" t="s">
        <v>72</v>
      </c>
      <c r="C510">
        <v>2019</v>
      </c>
      <c r="D510" s="1">
        <v>56476452.410300002</v>
      </c>
      <c r="E510" s="2">
        <v>56.476500000000001</v>
      </c>
      <c r="F510" t="s">
        <v>9</v>
      </c>
      <c r="G510" t="s">
        <v>46</v>
      </c>
      <c r="H510" t="s">
        <v>47</v>
      </c>
    </row>
    <row r="511" spans="1:8" x14ac:dyDescent="0.25">
      <c r="A511" t="s">
        <v>45</v>
      </c>
      <c r="B511" t="s">
        <v>72</v>
      </c>
      <c r="C511">
        <v>2020</v>
      </c>
      <c r="D511" s="1">
        <v>25990505.399799999</v>
      </c>
      <c r="E511" s="2">
        <v>25.990500000000001</v>
      </c>
      <c r="F511" t="s">
        <v>9</v>
      </c>
      <c r="G511" t="s">
        <v>46</v>
      </c>
      <c r="H511" t="s">
        <v>47</v>
      </c>
    </row>
    <row r="512" spans="1:8" x14ac:dyDescent="0.25">
      <c r="A512" t="s">
        <v>45</v>
      </c>
      <c r="B512" t="s">
        <v>72</v>
      </c>
      <c r="C512">
        <v>2021</v>
      </c>
      <c r="D512" s="1">
        <v>32455700.149900001</v>
      </c>
      <c r="E512" s="2">
        <v>32.4557</v>
      </c>
      <c r="F512" t="s">
        <v>9</v>
      </c>
      <c r="G512" t="s">
        <v>46</v>
      </c>
      <c r="H512" t="s">
        <v>47</v>
      </c>
    </row>
    <row r="513" spans="1:8" x14ac:dyDescent="0.25">
      <c r="A513" t="s">
        <v>45</v>
      </c>
      <c r="B513" t="s">
        <v>72</v>
      </c>
      <c r="C513">
        <v>2022</v>
      </c>
      <c r="D513" s="1">
        <v>37766144.129199997</v>
      </c>
      <c r="E513" s="2">
        <v>37.766100000000002</v>
      </c>
      <c r="F513" t="s">
        <v>9</v>
      </c>
      <c r="G513" t="s">
        <v>46</v>
      </c>
      <c r="H513" t="s">
        <v>47</v>
      </c>
    </row>
    <row r="514" spans="1:8" x14ac:dyDescent="0.25">
      <c r="A514" t="s">
        <v>45</v>
      </c>
      <c r="B514" t="s">
        <v>72</v>
      </c>
      <c r="C514">
        <v>2023</v>
      </c>
      <c r="D514" s="1">
        <v>61691817.723800004</v>
      </c>
      <c r="E514" s="2">
        <v>61.691800000000001</v>
      </c>
      <c r="F514" t="s">
        <v>9</v>
      </c>
      <c r="G514" t="s">
        <v>46</v>
      </c>
      <c r="H514" t="s">
        <v>47</v>
      </c>
    </row>
    <row r="515" spans="1:8" x14ac:dyDescent="0.25">
      <c r="A515" t="s">
        <v>48</v>
      </c>
      <c r="B515" t="s">
        <v>72</v>
      </c>
      <c r="C515">
        <v>2018</v>
      </c>
      <c r="D515" s="1">
        <v>183480793.79879999</v>
      </c>
      <c r="E515" s="2">
        <v>183.48079999999999</v>
      </c>
      <c r="F515" t="s">
        <v>9</v>
      </c>
      <c r="G515" t="s">
        <v>49</v>
      </c>
      <c r="H515" t="s">
        <v>47</v>
      </c>
    </row>
    <row r="516" spans="1:8" x14ac:dyDescent="0.25">
      <c r="A516" t="s">
        <v>48</v>
      </c>
      <c r="B516" t="s">
        <v>72</v>
      </c>
      <c r="C516">
        <v>2019</v>
      </c>
      <c r="D516" s="1">
        <v>227262613.11430001</v>
      </c>
      <c r="E516" s="2">
        <v>227.26259999999999</v>
      </c>
      <c r="F516" t="s">
        <v>9</v>
      </c>
      <c r="G516" t="s">
        <v>49</v>
      </c>
      <c r="H516" t="s">
        <v>47</v>
      </c>
    </row>
    <row r="517" spans="1:8" x14ac:dyDescent="0.25">
      <c r="A517" t="s">
        <v>48</v>
      </c>
      <c r="B517" t="s">
        <v>72</v>
      </c>
      <c r="C517">
        <v>2020</v>
      </c>
      <c r="D517" s="1">
        <v>200422106.75999999</v>
      </c>
      <c r="E517" s="2">
        <v>200.4221</v>
      </c>
      <c r="F517" t="s">
        <v>9</v>
      </c>
      <c r="G517" t="s">
        <v>49</v>
      </c>
      <c r="H517" t="s">
        <v>47</v>
      </c>
    </row>
    <row r="518" spans="1:8" x14ac:dyDescent="0.25">
      <c r="A518" t="s">
        <v>48</v>
      </c>
      <c r="B518" t="s">
        <v>72</v>
      </c>
      <c r="C518">
        <v>2021</v>
      </c>
      <c r="D518" s="1">
        <v>142626401.2261</v>
      </c>
      <c r="E518" s="2">
        <v>142.62639999999999</v>
      </c>
      <c r="F518" t="s">
        <v>9</v>
      </c>
      <c r="G518" t="s">
        <v>49</v>
      </c>
      <c r="H518" t="s">
        <v>47</v>
      </c>
    </row>
    <row r="519" spans="1:8" x14ac:dyDescent="0.25">
      <c r="A519" t="s">
        <v>48</v>
      </c>
      <c r="B519" t="s">
        <v>72</v>
      </c>
      <c r="C519">
        <v>2022</v>
      </c>
      <c r="D519" s="1">
        <v>148516570.98719999</v>
      </c>
      <c r="E519" s="2">
        <v>148.51660000000001</v>
      </c>
      <c r="F519" t="s">
        <v>9</v>
      </c>
      <c r="G519" t="s">
        <v>49</v>
      </c>
      <c r="H519" t="s">
        <v>47</v>
      </c>
    </row>
    <row r="520" spans="1:8" x14ac:dyDescent="0.25">
      <c r="A520" t="s">
        <v>48</v>
      </c>
      <c r="B520" t="s">
        <v>72</v>
      </c>
      <c r="C520">
        <v>2023</v>
      </c>
      <c r="D520" s="1">
        <v>158992687.22040001</v>
      </c>
      <c r="E520" s="2">
        <v>158.99270000000001</v>
      </c>
      <c r="F520" t="s">
        <v>9</v>
      </c>
      <c r="G520" t="s">
        <v>49</v>
      </c>
      <c r="H520" t="s">
        <v>47</v>
      </c>
    </row>
    <row r="521" spans="1:8" x14ac:dyDescent="0.25">
      <c r="A521" t="s">
        <v>50</v>
      </c>
      <c r="B521" t="s">
        <v>72</v>
      </c>
      <c r="C521">
        <v>2018</v>
      </c>
      <c r="D521" s="1">
        <v>301131656.77640003</v>
      </c>
      <c r="E521" s="2">
        <v>301.13170000000002</v>
      </c>
      <c r="F521" t="s">
        <v>9</v>
      </c>
      <c r="G521" t="s">
        <v>51</v>
      </c>
      <c r="H521" t="s">
        <v>47</v>
      </c>
    </row>
    <row r="522" spans="1:8" x14ac:dyDescent="0.25">
      <c r="A522" t="s">
        <v>50</v>
      </c>
      <c r="B522" t="s">
        <v>72</v>
      </c>
      <c r="C522">
        <v>2019</v>
      </c>
      <c r="D522" s="1">
        <v>343476969.48320001</v>
      </c>
      <c r="E522" s="2">
        <v>343.47699999999998</v>
      </c>
      <c r="F522" t="s">
        <v>9</v>
      </c>
      <c r="G522" t="s">
        <v>51</v>
      </c>
      <c r="H522" t="s">
        <v>47</v>
      </c>
    </row>
    <row r="523" spans="1:8" x14ac:dyDescent="0.25">
      <c r="A523" t="s">
        <v>50</v>
      </c>
      <c r="B523" t="s">
        <v>72</v>
      </c>
      <c r="C523">
        <v>2020</v>
      </c>
      <c r="D523" s="1">
        <v>317178040.77960002</v>
      </c>
      <c r="E523" s="2">
        <v>317.178</v>
      </c>
      <c r="F523" t="s">
        <v>9</v>
      </c>
      <c r="G523" t="s">
        <v>51</v>
      </c>
      <c r="H523" t="s">
        <v>47</v>
      </c>
    </row>
    <row r="524" spans="1:8" x14ac:dyDescent="0.25">
      <c r="A524" t="s">
        <v>50</v>
      </c>
      <c r="B524" t="s">
        <v>72</v>
      </c>
      <c r="C524">
        <v>2021</v>
      </c>
      <c r="D524" s="1">
        <v>340706958.94069999</v>
      </c>
      <c r="E524" s="2">
        <v>340.70699999999999</v>
      </c>
      <c r="F524" t="s">
        <v>9</v>
      </c>
      <c r="G524" t="s">
        <v>51</v>
      </c>
      <c r="H524" t="s">
        <v>47</v>
      </c>
    </row>
    <row r="525" spans="1:8" x14ac:dyDescent="0.25">
      <c r="A525" t="s">
        <v>50</v>
      </c>
      <c r="B525" t="s">
        <v>72</v>
      </c>
      <c r="C525">
        <v>2022</v>
      </c>
      <c r="D525" s="1">
        <v>349131609.57459998</v>
      </c>
      <c r="E525" s="2">
        <v>349.13159999999999</v>
      </c>
      <c r="F525" t="s">
        <v>9</v>
      </c>
      <c r="G525" t="s">
        <v>51</v>
      </c>
      <c r="H525" t="s">
        <v>47</v>
      </c>
    </row>
    <row r="526" spans="1:8" x14ac:dyDescent="0.25">
      <c r="A526" t="s">
        <v>50</v>
      </c>
      <c r="B526" t="s">
        <v>72</v>
      </c>
      <c r="C526">
        <v>2023</v>
      </c>
      <c r="D526" s="1">
        <v>398164295.41299999</v>
      </c>
      <c r="E526" s="2">
        <v>398.16430000000003</v>
      </c>
      <c r="F526" t="s">
        <v>9</v>
      </c>
      <c r="G526" t="s">
        <v>51</v>
      </c>
      <c r="H526" t="s">
        <v>47</v>
      </c>
    </row>
    <row r="527" spans="1:8" x14ac:dyDescent="0.25">
      <c r="A527" t="s">
        <v>52</v>
      </c>
      <c r="B527" t="s">
        <v>72</v>
      </c>
      <c r="C527">
        <v>2018</v>
      </c>
      <c r="D527" s="1">
        <v>10451312.026000001</v>
      </c>
      <c r="E527" s="2">
        <v>10.4513</v>
      </c>
      <c r="F527" t="s">
        <v>9</v>
      </c>
      <c r="G527" t="s">
        <v>53</v>
      </c>
      <c r="H527" t="s">
        <v>47</v>
      </c>
    </row>
    <row r="528" spans="1:8" x14ac:dyDescent="0.25">
      <c r="A528" t="s">
        <v>52</v>
      </c>
      <c r="B528" t="s">
        <v>72</v>
      </c>
      <c r="C528">
        <v>2019</v>
      </c>
      <c r="D528" s="1">
        <v>10878193.588199999</v>
      </c>
      <c r="E528" s="2">
        <v>10.8782</v>
      </c>
      <c r="F528" t="s">
        <v>9</v>
      </c>
      <c r="G528" t="s">
        <v>53</v>
      </c>
      <c r="H528" t="s">
        <v>47</v>
      </c>
    </row>
    <row r="529" spans="1:8" x14ac:dyDescent="0.25">
      <c r="A529" t="s">
        <v>52</v>
      </c>
      <c r="B529" t="s">
        <v>72</v>
      </c>
      <c r="C529">
        <v>2020</v>
      </c>
      <c r="D529" s="1">
        <v>11549245.721999999</v>
      </c>
      <c r="E529" s="2">
        <v>11.549200000000001</v>
      </c>
      <c r="F529" t="s">
        <v>9</v>
      </c>
      <c r="G529" t="s">
        <v>53</v>
      </c>
      <c r="H529" t="s">
        <v>47</v>
      </c>
    </row>
    <row r="530" spans="1:8" x14ac:dyDescent="0.25">
      <c r="A530" t="s">
        <v>52</v>
      </c>
      <c r="B530" t="s">
        <v>72</v>
      </c>
      <c r="C530">
        <v>2021</v>
      </c>
      <c r="D530" s="1">
        <v>9682313.4127999991</v>
      </c>
      <c r="E530" s="2">
        <v>9.6822999999999997</v>
      </c>
      <c r="F530" t="s">
        <v>9</v>
      </c>
      <c r="G530" t="s">
        <v>53</v>
      </c>
      <c r="H530" t="s">
        <v>47</v>
      </c>
    </row>
    <row r="531" spans="1:8" x14ac:dyDescent="0.25">
      <c r="A531" t="s">
        <v>52</v>
      </c>
      <c r="B531" t="s">
        <v>72</v>
      </c>
      <c r="C531">
        <v>2022</v>
      </c>
      <c r="D531" s="1">
        <v>10502149.1809</v>
      </c>
      <c r="E531" s="2">
        <v>10.5021</v>
      </c>
      <c r="F531" t="s">
        <v>9</v>
      </c>
      <c r="G531" t="s">
        <v>53</v>
      </c>
      <c r="H531" t="s">
        <v>47</v>
      </c>
    </row>
    <row r="532" spans="1:8" x14ac:dyDescent="0.25">
      <c r="A532" t="s">
        <v>52</v>
      </c>
      <c r="B532" t="s">
        <v>72</v>
      </c>
      <c r="C532">
        <v>2023</v>
      </c>
      <c r="D532" s="1">
        <v>12399529.482899999</v>
      </c>
      <c r="E532" s="2">
        <v>12.3995</v>
      </c>
      <c r="F532" t="s">
        <v>9</v>
      </c>
      <c r="G532" t="s">
        <v>53</v>
      </c>
      <c r="H532" t="s">
        <v>47</v>
      </c>
    </row>
    <row r="533" spans="1:8" x14ac:dyDescent="0.25">
      <c r="A533" t="s">
        <v>54</v>
      </c>
      <c r="B533" t="s">
        <v>72</v>
      </c>
      <c r="C533">
        <v>2018</v>
      </c>
      <c r="D533" s="1">
        <v>15813056951.3638</v>
      </c>
      <c r="E533" s="2">
        <v>15813.057000000001</v>
      </c>
      <c r="F533" t="s">
        <v>9</v>
      </c>
      <c r="G533" t="s">
        <v>55</v>
      </c>
      <c r="H533" t="s">
        <v>55</v>
      </c>
    </row>
    <row r="534" spans="1:8" x14ac:dyDescent="0.25">
      <c r="A534" t="s">
        <v>54</v>
      </c>
      <c r="B534" t="s">
        <v>72</v>
      </c>
      <c r="C534">
        <v>2019</v>
      </c>
      <c r="D534" s="1">
        <v>18213391131.121601</v>
      </c>
      <c r="E534" s="2">
        <v>18213.391100000001</v>
      </c>
      <c r="F534" t="s">
        <v>9</v>
      </c>
      <c r="G534" t="s">
        <v>55</v>
      </c>
      <c r="H534" t="s">
        <v>55</v>
      </c>
    </row>
    <row r="535" spans="1:8" x14ac:dyDescent="0.25">
      <c r="A535" t="s">
        <v>54</v>
      </c>
      <c r="B535" t="s">
        <v>72</v>
      </c>
      <c r="C535">
        <v>2020</v>
      </c>
      <c r="D535" s="1">
        <v>14091070074.5163</v>
      </c>
      <c r="E535" s="2">
        <v>14091.070100000001</v>
      </c>
      <c r="F535" t="s">
        <v>9</v>
      </c>
      <c r="G535" t="s">
        <v>55</v>
      </c>
      <c r="H535" t="s">
        <v>55</v>
      </c>
    </row>
    <row r="536" spans="1:8" x14ac:dyDescent="0.25">
      <c r="A536" t="s">
        <v>54</v>
      </c>
      <c r="B536" t="s">
        <v>72</v>
      </c>
      <c r="C536">
        <v>2021</v>
      </c>
      <c r="D536" s="1">
        <v>12555446183.622101</v>
      </c>
      <c r="E536" s="2">
        <v>12555.4462</v>
      </c>
      <c r="F536" t="s">
        <v>9</v>
      </c>
      <c r="G536" t="s">
        <v>55</v>
      </c>
      <c r="H536" t="s">
        <v>55</v>
      </c>
    </row>
    <row r="537" spans="1:8" x14ac:dyDescent="0.25">
      <c r="A537" t="s">
        <v>54</v>
      </c>
      <c r="B537" t="s">
        <v>72</v>
      </c>
      <c r="C537">
        <v>2022</v>
      </c>
      <c r="D537" s="1">
        <v>15007749838.976299</v>
      </c>
      <c r="E537" s="2">
        <v>15007.7498</v>
      </c>
      <c r="F537" t="s">
        <v>9</v>
      </c>
      <c r="G537" t="s">
        <v>55</v>
      </c>
      <c r="H537" t="s">
        <v>55</v>
      </c>
    </row>
    <row r="538" spans="1:8" x14ac:dyDescent="0.25">
      <c r="A538" t="s">
        <v>54</v>
      </c>
      <c r="B538" t="s">
        <v>72</v>
      </c>
      <c r="C538">
        <v>2023</v>
      </c>
      <c r="D538" s="1">
        <v>17634627325.696098</v>
      </c>
      <c r="E538" s="2">
        <v>17634.6273</v>
      </c>
      <c r="F538" t="s">
        <v>9</v>
      </c>
      <c r="G538" t="s">
        <v>55</v>
      </c>
      <c r="H538" t="s">
        <v>55</v>
      </c>
    </row>
    <row r="539" spans="1:8" x14ac:dyDescent="0.25">
      <c r="A539" t="s">
        <v>27</v>
      </c>
      <c r="B539" t="s">
        <v>73</v>
      </c>
      <c r="C539">
        <v>2018</v>
      </c>
      <c r="D539" s="1">
        <v>98624.093900000007</v>
      </c>
      <c r="E539" s="2">
        <v>9.8599999999999993E-2</v>
      </c>
      <c r="F539" t="s">
        <v>9</v>
      </c>
      <c r="G539" t="s">
        <v>28</v>
      </c>
      <c r="H539" t="s">
        <v>20</v>
      </c>
    </row>
    <row r="540" spans="1:8" x14ac:dyDescent="0.25">
      <c r="A540" t="s">
        <v>27</v>
      </c>
      <c r="B540" t="s">
        <v>73</v>
      </c>
      <c r="C540">
        <v>2019</v>
      </c>
      <c r="D540" s="1">
        <v>18421.497500000001</v>
      </c>
      <c r="E540" s="2">
        <v>1.84E-2</v>
      </c>
      <c r="F540" t="s">
        <v>9</v>
      </c>
      <c r="G540" t="s">
        <v>28</v>
      </c>
      <c r="H540" t="s">
        <v>20</v>
      </c>
    </row>
    <row r="541" spans="1:8" x14ac:dyDescent="0.25">
      <c r="A541" t="s">
        <v>27</v>
      </c>
      <c r="B541" t="s">
        <v>73</v>
      </c>
      <c r="C541">
        <v>2020</v>
      </c>
      <c r="D541" s="1">
        <v>371721.23670000001</v>
      </c>
      <c r="E541" s="2">
        <v>0.37169999999999997</v>
      </c>
      <c r="F541" t="s">
        <v>9</v>
      </c>
      <c r="G541" t="s">
        <v>28</v>
      </c>
      <c r="H541" t="s">
        <v>20</v>
      </c>
    </row>
    <row r="542" spans="1:8" x14ac:dyDescent="0.25">
      <c r="A542" t="s">
        <v>35</v>
      </c>
      <c r="B542" t="s">
        <v>73</v>
      </c>
      <c r="C542">
        <v>2018</v>
      </c>
      <c r="D542" s="1">
        <v>472534376.24589998</v>
      </c>
      <c r="E542" s="2">
        <v>472.53440000000001</v>
      </c>
      <c r="F542" t="s">
        <v>9</v>
      </c>
      <c r="G542" t="s">
        <v>36</v>
      </c>
      <c r="H542" t="s">
        <v>20</v>
      </c>
    </row>
    <row r="543" spans="1:8" x14ac:dyDescent="0.25">
      <c r="A543" t="s">
        <v>35</v>
      </c>
      <c r="B543" t="s">
        <v>73</v>
      </c>
      <c r="C543">
        <v>2019</v>
      </c>
      <c r="D543" s="1">
        <v>741640751.63250005</v>
      </c>
      <c r="E543" s="2">
        <v>741.64080000000001</v>
      </c>
      <c r="F543" t="s">
        <v>9</v>
      </c>
      <c r="G543" t="s">
        <v>36</v>
      </c>
      <c r="H543" t="s">
        <v>20</v>
      </c>
    </row>
    <row r="544" spans="1:8" x14ac:dyDescent="0.25">
      <c r="A544" t="s">
        <v>35</v>
      </c>
      <c r="B544" t="s">
        <v>73</v>
      </c>
      <c r="C544">
        <v>2020</v>
      </c>
      <c r="D544" s="1">
        <v>660035480.89960003</v>
      </c>
      <c r="E544" s="2">
        <v>660.03549999999996</v>
      </c>
      <c r="F544" t="s">
        <v>9</v>
      </c>
      <c r="G544" t="s">
        <v>36</v>
      </c>
      <c r="H544" t="s">
        <v>20</v>
      </c>
    </row>
    <row r="545" spans="1:8" x14ac:dyDescent="0.25">
      <c r="A545" t="s">
        <v>35</v>
      </c>
      <c r="B545" t="s">
        <v>73</v>
      </c>
      <c r="C545">
        <v>2021</v>
      </c>
      <c r="D545" s="1">
        <v>866646159.73210001</v>
      </c>
      <c r="E545" s="2">
        <v>866.64620000000002</v>
      </c>
      <c r="F545" t="s">
        <v>9</v>
      </c>
      <c r="G545" t="s">
        <v>36</v>
      </c>
      <c r="H545" t="s">
        <v>20</v>
      </c>
    </row>
    <row r="546" spans="1:8" x14ac:dyDescent="0.25">
      <c r="A546" t="s">
        <v>35</v>
      </c>
      <c r="B546" t="s">
        <v>73</v>
      </c>
      <c r="C546">
        <v>2022</v>
      </c>
      <c r="D546" s="1">
        <v>1074759306.1475999</v>
      </c>
      <c r="E546" s="2">
        <v>1074.7592999999999</v>
      </c>
      <c r="F546" t="s">
        <v>9</v>
      </c>
      <c r="G546" t="s">
        <v>36</v>
      </c>
      <c r="H546" t="s">
        <v>20</v>
      </c>
    </row>
    <row r="547" spans="1:8" x14ac:dyDescent="0.25">
      <c r="A547" t="s">
        <v>35</v>
      </c>
      <c r="B547" t="s">
        <v>73</v>
      </c>
      <c r="C547">
        <v>2023</v>
      </c>
      <c r="D547" s="1">
        <v>950296358.13489997</v>
      </c>
      <c r="E547" s="2">
        <v>950.29639999999995</v>
      </c>
      <c r="F547" t="s">
        <v>9</v>
      </c>
      <c r="G547" t="s">
        <v>36</v>
      </c>
      <c r="H547" t="s">
        <v>20</v>
      </c>
    </row>
    <row r="548" spans="1:8" x14ac:dyDescent="0.25">
      <c r="A548" t="s">
        <v>37</v>
      </c>
      <c r="B548" t="s">
        <v>73</v>
      </c>
      <c r="C548">
        <v>2018</v>
      </c>
      <c r="D548" s="1">
        <v>1904300294.9033999</v>
      </c>
      <c r="E548" s="2">
        <v>1904.3003000000001</v>
      </c>
      <c r="F548" t="s">
        <v>9</v>
      </c>
      <c r="G548" t="s">
        <v>38</v>
      </c>
      <c r="H548" t="s">
        <v>39</v>
      </c>
    </row>
    <row r="549" spans="1:8" x14ac:dyDescent="0.25">
      <c r="A549" t="s">
        <v>37</v>
      </c>
      <c r="B549" t="s">
        <v>73</v>
      </c>
      <c r="C549">
        <v>2019</v>
      </c>
      <c r="D549" s="1">
        <v>4045063172.8134999</v>
      </c>
      <c r="E549" s="2">
        <v>4045.0632000000001</v>
      </c>
      <c r="F549" t="s">
        <v>9</v>
      </c>
      <c r="G549" t="s">
        <v>38</v>
      </c>
      <c r="H549" t="s">
        <v>39</v>
      </c>
    </row>
    <row r="550" spans="1:8" x14ac:dyDescent="0.25">
      <c r="A550" t="s">
        <v>37</v>
      </c>
      <c r="B550" t="s">
        <v>73</v>
      </c>
      <c r="C550">
        <v>2020</v>
      </c>
      <c r="D550" s="1">
        <v>3320435411.8738999</v>
      </c>
      <c r="E550" s="2">
        <v>3320.4353999999998</v>
      </c>
      <c r="F550" t="s">
        <v>9</v>
      </c>
      <c r="G550" t="s">
        <v>38</v>
      </c>
      <c r="H550" t="s">
        <v>39</v>
      </c>
    </row>
    <row r="551" spans="1:8" x14ac:dyDescent="0.25">
      <c r="A551" t="s">
        <v>37</v>
      </c>
      <c r="B551" t="s">
        <v>73</v>
      </c>
      <c r="C551">
        <v>2021</v>
      </c>
      <c r="D551" s="1">
        <v>2775009750.8369999</v>
      </c>
      <c r="E551" s="2">
        <v>2775.0097999999998</v>
      </c>
      <c r="F551" t="s">
        <v>9</v>
      </c>
      <c r="G551" t="s">
        <v>38</v>
      </c>
      <c r="H551" t="s">
        <v>39</v>
      </c>
    </row>
    <row r="552" spans="1:8" x14ac:dyDescent="0.25">
      <c r="A552" t="s">
        <v>37</v>
      </c>
      <c r="B552" t="s">
        <v>73</v>
      </c>
      <c r="C552">
        <v>2022</v>
      </c>
      <c r="D552" s="1">
        <v>3393185746.7549</v>
      </c>
      <c r="E552" s="2">
        <v>3393.1857</v>
      </c>
      <c r="F552" t="s">
        <v>9</v>
      </c>
      <c r="G552" t="s">
        <v>38</v>
      </c>
      <c r="H552" t="s">
        <v>39</v>
      </c>
    </row>
    <row r="553" spans="1:8" x14ac:dyDescent="0.25">
      <c r="A553" t="s">
        <v>37</v>
      </c>
      <c r="B553" t="s">
        <v>73</v>
      </c>
      <c r="C553">
        <v>2023</v>
      </c>
      <c r="D553" s="1">
        <v>3382959337.3894</v>
      </c>
      <c r="E553" s="2">
        <v>3382.9593</v>
      </c>
      <c r="F553" t="s">
        <v>9</v>
      </c>
      <c r="G553" t="s">
        <v>38</v>
      </c>
      <c r="H553" t="s">
        <v>39</v>
      </c>
    </row>
    <row r="554" spans="1:8" x14ac:dyDescent="0.25">
      <c r="A554" t="s">
        <v>59</v>
      </c>
      <c r="B554" t="s">
        <v>73</v>
      </c>
      <c r="C554">
        <v>2018</v>
      </c>
      <c r="D554" s="1">
        <v>13057005.4001</v>
      </c>
      <c r="E554" s="2">
        <v>13.057</v>
      </c>
      <c r="F554" t="s">
        <v>9</v>
      </c>
      <c r="G554" t="s">
        <v>60</v>
      </c>
      <c r="H554" t="s">
        <v>39</v>
      </c>
    </row>
    <row r="555" spans="1:8" x14ac:dyDescent="0.25">
      <c r="A555" t="s">
        <v>59</v>
      </c>
      <c r="B555" t="s">
        <v>73</v>
      </c>
      <c r="C555">
        <v>2019</v>
      </c>
      <c r="D555" s="1">
        <v>15885553.822699999</v>
      </c>
      <c r="E555" s="2">
        <v>15.8856</v>
      </c>
      <c r="F555" t="s">
        <v>9</v>
      </c>
      <c r="G555" t="s">
        <v>60</v>
      </c>
      <c r="H555" t="s">
        <v>39</v>
      </c>
    </row>
    <row r="556" spans="1:8" x14ac:dyDescent="0.25">
      <c r="A556" t="s">
        <v>59</v>
      </c>
      <c r="B556" t="s">
        <v>73</v>
      </c>
      <c r="C556">
        <v>2020</v>
      </c>
      <c r="D556" s="1">
        <v>15942635.4235</v>
      </c>
      <c r="E556" s="2">
        <v>15.942600000000001</v>
      </c>
      <c r="F556" t="s">
        <v>9</v>
      </c>
      <c r="G556" t="s">
        <v>60</v>
      </c>
      <c r="H556" t="s">
        <v>39</v>
      </c>
    </row>
    <row r="557" spans="1:8" x14ac:dyDescent="0.25">
      <c r="A557" t="s">
        <v>59</v>
      </c>
      <c r="B557" t="s">
        <v>73</v>
      </c>
      <c r="C557">
        <v>2021</v>
      </c>
      <c r="D557" s="1">
        <v>12844231.744899999</v>
      </c>
      <c r="E557" s="2">
        <v>12.844200000000001</v>
      </c>
      <c r="F557" t="s">
        <v>9</v>
      </c>
      <c r="G557" t="s">
        <v>60</v>
      </c>
      <c r="H557" t="s">
        <v>39</v>
      </c>
    </row>
    <row r="558" spans="1:8" x14ac:dyDescent="0.25">
      <c r="A558" t="s">
        <v>59</v>
      </c>
      <c r="B558" t="s">
        <v>73</v>
      </c>
      <c r="C558">
        <v>2022</v>
      </c>
      <c r="D558" s="1">
        <v>16948510.262699999</v>
      </c>
      <c r="E558" s="2">
        <v>16.948499999999999</v>
      </c>
      <c r="F558" t="s">
        <v>9</v>
      </c>
      <c r="G558" t="s">
        <v>60</v>
      </c>
      <c r="H558" t="s">
        <v>39</v>
      </c>
    </row>
    <row r="559" spans="1:8" x14ac:dyDescent="0.25">
      <c r="A559" t="s">
        <v>59</v>
      </c>
      <c r="B559" t="s">
        <v>73</v>
      </c>
      <c r="C559">
        <v>2023</v>
      </c>
      <c r="D559" s="1">
        <v>19960338.9309</v>
      </c>
      <c r="E559" s="2">
        <v>19.9603</v>
      </c>
      <c r="F559" t="s">
        <v>9</v>
      </c>
      <c r="G559" t="s">
        <v>60</v>
      </c>
      <c r="H559" t="s">
        <v>39</v>
      </c>
    </row>
    <row r="560" spans="1:8" x14ac:dyDescent="0.25">
      <c r="A560" t="s">
        <v>70</v>
      </c>
      <c r="B560" t="s">
        <v>73</v>
      </c>
      <c r="C560">
        <v>2018</v>
      </c>
      <c r="D560" s="1">
        <v>677218.7781</v>
      </c>
      <c r="E560" s="2">
        <v>0.67720000000000002</v>
      </c>
      <c r="F560" t="s">
        <v>9</v>
      </c>
      <c r="G560" t="s">
        <v>71</v>
      </c>
      <c r="H560" t="s">
        <v>39</v>
      </c>
    </row>
    <row r="561" spans="1:8" x14ac:dyDescent="0.25">
      <c r="A561" t="s">
        <v>70</v>
      </c>
      <c r="B561" t="s">
        <v>73</v>
      </c>
      <c r="C561">
        <v>2019</v>
      </c>
      <c r="D561" s="1">
        <v>1261872.5756000001</v>
      </c>
      <c r="E561" s="2">
        <v>1.2619</v>
      </c>
      <c r="F561" t="s">
        <v>9</v>
      </c>
      <c r="G561" t="s">
        <v>71</v>
      </c>
      <c r="H561" t="s">
        <v>39</v>
      </c>
    </row>
    <row r="562" spans="1:8" x14ac:dyDescent="0.25">
      <c r="A562" t="s">
        <v>40</v>
      </c>
      <c r="B562" t="s">
        <v>73</v>
      </c>
      <c r="C562">
        <v>2018</v>
      </c>
      <c r="D562" s="1">
        <v>1539032272.7513001</v>
      </c>
      <c r="E562" s="2">
        <v>1539.0323000000001</v>
      </c>
      <c r="F562" t="s">
        <v>9</v>
      </c>
      <c r="G562" t="s">
        <v>41</v>
      </c>
      <c r="H562" t="s">
        <v>39</v>
      </c>
    </row>
    <row r="563" spans="1:8" x14ac:dyDescent="0.25">
      <c r="A563" t="s">
        <v>40</v>
      </c>
      <c r="B563" t="s">
        <v>73</v>
      </c>
      <c r="C563">
        <v>2019</v>
      </c>
      <c r="D563" s="1">
        <v>2732829147.3884001</v>
      </c>
      <c r="E563" s="2">
        <v>2732.8290999999999</v>
      </c>
      <c r="F563" t="s">
        <v>9</v>
      </c>
      <c r="G563" t="s">
        <v>41</v>
      </c>
      <c r="H563" t="s">
        <v>39</v>
      </c>
    </row>
    <row r="564" spans="1:8" x14ac:dyDescent="0.25">
      <c r="A564" t="s">
        <v>40</v>
      </c>
      <c r="B564" t="s">
        <v>73</v>
      </c>
      <c r="C564">
        <v>2020</v>
      </c>
      <c r="D564" s="1">
        <v>1997485367.9946001</v>
      </c>
      <c r="E564" s="2">
        <v>1997.4854</v>
      </c>
      <c r="F564" t="s">
        <v>9</v>
      </c>
      <c r="G564" t="s">
        <v>41</v>
      </c>
      <c r="H564" t="s">
        <v>39</v>
      </c>
    </row>
    <row r="565" spans="1:8" x14ac:dyDescent="0.25">
      <c r="A565" t="s">
        <v>40</v>
      </c>
      <c r="B565" t="s">
        <v>73</v>
      </c>
      <c r="C565">
        <v>2021</v>
      </c>
      <c r="D565" s="1">
        <v>1825658721.3406999</v>
      </c>
      <c r="E565" s="2">
        <v>1825.6587</v>
      </c>
      <c r="F565" t="s">
        <v>9</v>
      </c>
      <c r="G565" t="s">
        <v>41</v>
      </c>
      <c r="H565" t="s">
        <v>39</v>
      </c>
    </row>
    <row r="566" spans="1:8" x14ac:dyDescent="0.25">
      <c r="A566" t="s">
        <v>40</v>
      </c>
      <c r="B566" t="s">
        <v>73</v>
      </c>
      <c r="C566">
        <v>2022</v>
      </c>
      <c r="D566" s="1">
        <v>2397825933.9538002</v>
      </c>
      <c r="E566" s="2">
        <v>2397.8258999999998</v>
      </c>
      <c r="F566" t="s">
        <v>9</v>
      </c>
      <c r="G566" t="s">
        <v>41</v>
      </c>
      <c r="H566" t="s">
        <v>39</v>
      </c>
    </row>
    <row r="567" spans="1:8" x14ac:dyDescent="0.25">
      <c r="A567" t="s">
        <v>40</v>
      </c>
      <c r="B567" t="s">
        <v>73</v>
      </c>
      <c r="C567">
        <v>2023</v>
      </c>
      <c r="D567" s="1">
        <v>2123095158.2407999</v>
      </c>
      <c r="E567" s="2">
        <v>2123.0952000000002</v>
      </c>
      <c r="F567" t="s">
        <v>9</v>
      </c>
      <c r="G567" t="s">
        <v>41</v>
      </c>
      <c r="H567" t="s">
        <v>39</v>
      </c>
    </row>
    <row r="568" spans="1:8" x14ac:dyDescent="0.25">
      <c r="A568" t="s">
        <v>42</v>
      </c>
      <c r="B568" t="s">
        <v>73</v>
      </c>
      <c r="C568">
        <v>2018</v>
      </c>
      <c r="D568" s="1">
        <v>1305892009.0943999</v>
      </c>
      <c r="E568" s="2">
        <v>1305.8920000000001</v>
      </c>
      <c r="F568" t="s">
        <v>9</v>
      </c>
      <c r="G568" t="s">
        <v>43</v>
      </c>
      <c r="H568" t="s">
        <v>44</v>
      </c>
    </row>
    <row r="569" spans="1:8" x14ac:dyDescent="0.25">
      <c r="A569" t="s">
        <v>42</v>
      </c>
      <c r="B569" t="s">
        <v>73</v>
      </c>
      <c r="C569">
        <v>2019</v>
      </c>
      <c r="D569" s="1">
        <v>2597401212.3878002</v>
      </c>
      <c r="E569" s="2">
        <v>2597.4011999999998</v>
      </c>
      <c r="F569" t="s">
        <v>9</v>
      </c>
      <c r="G569" t="s">
        <v>43</v>
      </c>
      <c r="H569" t="s">
        <v>44</v>
      </c>
    </row>
    <row r="570" spans="1:8" x14ac:dyDescent="0.25">
      <c r="A570" t="s">
        <v>42</v>
      </c>
      <c r="B570" t="s">
        <v>73</v>
      </c>
      <c r="C570">
        <v>2020</v>
      </c>
      <c r="D570" s="1">
        <v>2392501787.4173002</v>
      </c>
      <c r="E570" s="2">
        <v>2392.5018</v>
      </c>
      <c r="F570" t="s">
        <v>9</v>
      </c>
      <c r="G570" t="s">
        <v>43</v>
      </c>
      <c r="H570" t="s">
        <v>44</v>
      </c>
    </row>
    <row r="571" spans="1:8" x14ac:dyDescent="0.25">
      <c r="A571" t="s">
        <v>42</v>
      </c>
      <c r="B571" t="s">
        <v>73</v>
      </c>
      <c r="C571">
        <v>2021</v>
      </c>
      <c r="D571" s="1">
        <v>1548493768.9366</v>
      </c>
      <c r="E571" s="2">
        <v>1548.4938</v>
      </c>
      <c r="F571" t="s">
        <v>9</v>
      </c>
      <c r="G571" t="s">
        <v>43</v>
      </c>
      <c r="H571" t="s">
        <v>44</v>
      </c>
    </row>
    <row r="572" spans="1:8" x14ac:dyDescent="0.25">
      <c r="A572" t="s">
        <v>42</v>
      </c>
      <c r="B572" t="s">
        <v>73</v>
      </c>
      <c r="C572">
        <v>2022</v>
      </c>
      <c r="D572" s="1">
        <v>2116247460.5021</v>
      </c>
      <c r="E572" s="2">
        <v>2116.2474999999999</v>
      </c>
      <c r="F572" t="s">
        <v>9</v>
      </c>
      <c r="G572" t="s">
        <v>43</v>
      </c>
      <c r="H572" t="s">
        <v>44</v>
      </c>
    </row>
    <row r="573" spans="1:8" x14ac:dyDescent="0.25">
      <c r="A573" t="s">
        <v>42</v>
      </c>
      <c r="B573" t="s">
        <v>73</v>
      </c>
      <c r="C573">
        <v>2023</v>
      </c>
      <c r="D573" s="1">
        <v>1163073269.3701999</v>
      </c>
      <c r="E573" s="2">
        <v>1163.0733</v>
      </c>
      <c r="F573" t="s">
        <v>9</v>
      </c>
      <c r="G573" t="s">
        <v>43</v>
      </c>
      <c r="H573" t="s">
        <v>44</v>
      </c>
    </row>
    <row r="574" spans="1:8" x14ac:dyDescent="0.25">
      <c r="A574" t="s">
        <v>61</v>
      </c>
      <c r="B574" t="s">
        <v>73</v>
      </c>
      <c r="C574">
        <v>2018</v>
      </c>
      <c r="D574" s="1">
        <v>132432458.517</v>
      </c>
      <c r="E574" s="2">
        <v>132.4325</v>
      </c>
      <c r="F574" t="s">
        <v>9</v>
      </c>
      <c r="G574" t="s">
        <v>62</v>
      </c>
      <c r="H574" t="s">
        <v>44</v>
      </c>
    </row>
    <row r="575" spans="1:8" x14ac:dyDescent="0.25">
      <c r="A575" t="s">
        <v>61</v>
      </c>
      <c r="B575" t="s">
        <v>73</v>
      </c>
      <c r="C575">
        <v>2019</v>
      </c>
      <c r="D575" s="1">
        <v>299513243.9497</v>
      </c>
      <c r="E575" s="2">
        <v>299.51319999999998</v>
      </c>
      <c r="F575" t="s">
        <v>9</v>
      </c>
      <c r="G575" t="s">
        <v>62</v>
      </c>
      <c r="H575" t="s">
        <v>44</v>
      </c>
    </row>
    <row r="576" spans="1:8" x14ac:dyDescent="0.25">
      <c r="A576" t="s">
        <v>61</v>
      </c>
      <c r="B576" t="s">
        <v>73</v>
      </c>
      <c r="C576">
        <v>2020</v>
      </c>
      <c r="D576" s="1">
        <v>256476343.33329999</v>
      </c>
      <c r="E576" s="2">
        <v>256.47629999999998</v>
      </c>
      <c r="F576" t="s">
        <v>9</v>
      </c>
      <c r="G576" t="s">
        <v>62</v>
      </c>
      <c r="H576" t="s">
        <v>44</v>
      </c>
    </row>
    <row r="577" spans="1:8" x14ac:dyDescent="0.25">
      <c r="A577" t="s">
        <v>61</v>
      </c>
      <c r="B577" t="s">
        <v>73</v>
      </c>
      <c r="C577">
        <v>2021</v>
      </c>
      <c r="D577" s="1">
        <v>115525755.15629999</v>
      </c>
      <c r="E577" s="2">
        <v>115.5258</v>
      </c>
      <c r="F577" t="s">
        <v>9</v>
      </c>
      <c r="G577" t="s">
        <v>62</v>
      </c>
      <c r="H577" t="s">
        <v>44</v>
      </c>
    </row>
    <row r="578" spans="1:8" x14ac:dyDescent="0.25">
      <c r="A578" t="s">
        <v>61</v>
      </c>
      <c r="B578" t="s">
        <v>73</v>
      </c>
      <c r="C578">
        <v>2022</v>
      </c>
      <c r="D578" s="1">
        <v>163459269.12799999</v>
      </c>
      <c r="E578" s="2">
        <v>163.45930000000001</v>
      </c>
      <c r="F578" t="s">
        <v>9</v>
      </c>
      <c r="G578" t="s">
        <v>62</v>
      </c>
      <c r="H578" t="s">
        <v>44</v>
      </c>
    </row>
    <row r="579" spans="1:8" x14ac:dyDescent="0.25">
      <c r="A579" t="s">
        <v>61</v>
      </c>
      <c r="B579" t="s">
        <v>73</v>
      </c>
      <c r="C579">
        <v>2023</v>
      </c>
      <c r="D579" s="1">
        <v>169773112.89269999</v>
      </c>
      <c r="E579" s="2">
        <v>169.7731</v>
      </c>
      <c r="F579" t="s">
        <v>9</v>
      </c>
      <c r="G579" t="s">
        <v>62</v>
      </c>
      <c r="H579" t="s">
        <v>44</v>
      </c>
    </row>
    <row r="580" spans="1:8" x14ac:dyDescent="0.25">
      <c r="A580" t="s">
        <v>63</v>
      </c>
      <c r="B580" t="s">
        <v>73</v>
      </c>
      <c r="C580">
        <v>2018</v>
      </c>
      <c r="D580" s="1">
        <v>450768494.82429999</v>
      </c>
      <c r="E580" s="2">
        <v>450.76850000000002</v>
      </c>
      <c r="F580" t="s">
        <v>9</v>
      </c>
      <c r="G580" t="s">
        <v>64</v>
      </c>
      <c r="H580" t="s">
        <v>44</v>
      </c>
    </row>
    <row r="581" spans="1:8" x14ac:dyDescent="0.25">
      <c r="A581" t="s">
        <v>63</v>
      </c>
      <c r="B581" t="s">
        <v>73</v>
      </c>
      <c r="C581">
        <v>2019</v>
      </c>
      <c r="D581" s="1">
        <v>1032746419.2229</v>
      </c>
      <c r="E581" s="2">
        <v>1032.7464</v>
      </c>
      <c r="F581" t="s">
        <v>9</v>
      </c>
      <c r="G581" t="s">
        <v>64</v>
      </c>
      <c r="H581" t="s">
        <v>44</v>
      </c>
    </row>
    <row r="582" spans="1:8" x14ac:dyDescent="0.25">
      <c r="A582" t="s">
        <v>63</v>
      </c>
      <c r="B582" t="s">
        <v>73</v>
      </c>
      <c r="C582">
        <v>2020</v>
      </c>
      <c r="D582" s="1">
        <v>731443843.11010003</v>
      </c>
      <c r="E582" s="2">
        <v>731.44380000000001</v>
      </c>
      <c r="F582" t="s">
        <v>9</v>
      </c>
      <c r="G582" t="s">
        <v>64</v>
      </c>
      <c r="H582" t="s">
        <v>44</v>
      </c>
    </row>
    <row r="583" spans="1:8" x14ac:dyDescent="0.25">
      <c r="A583" t="s">
        <v>63</v>
      </c>
      <c r="B583" t="s">
        <v>73</v>
      </c>
      <c r="C583">
        <v>2021</v>
      </c>
      <c r="D583" s="1">
        <v>704781581.93700004</v>
      </c>
      <c r="E583" s="2">
        <v>704.78160000000003</v>
      </c>
      <c r="F583" t="s">
        <v>9</v>
      </c>
      <c r="G583" t="s">
        <v>64</v>
      </c>
      <c r="H583" t="s">
        <v>44</v>
      </c>
    </row>
    <row r="584" spans="1:8" x14ac:dyDescent="0.25">
      <c r="A584" t="s">
        <v>63</v>
      </c>
      <c r="B584" t="s">
        <v>73</v>
      </c>
      <c r="C584">
        <v>2022</v>
      </c>
      <c r="D584" s="1">
        <v>715840852.00139999</v>
      </c>
      <c r="E584" s="2">
        <v>715.84090000000003</v>
      </c>
      <c r="F584" t="s">
        <v>9</v>
      </c>
      <c r="G584" t="s">
        <v>64</v>
      </c>
      <c r="H584" t="s">
        <v>44</v>
      </c>
    </row>
    <row r="585" spans="1:8" x14ac:dyDescent="0.25">
      <c r="A585" t="s">
        <v>63</v>
      </c>
      <c r="B585" t="s">
        <v>73</v>
      </c>
      <c r="C585">
        <v>2023</v>
      </c>
      <c r="D585" s="1">
        <v>992045103.26549995</v>
      </c>
      <c r="E585" s="2">
        <v>992.04510000000005</v>
      </c>
      <c r="F585" t="s">
        <v>9</v>
      </c>
      <c r="G585" t="s">
        <v>64</v>
      </c>
      <c r="H585" t="s">
        <v>44</v>
      </c>
    </row>
    <row r="586" spans="1:8" x14ac:dyDescent="0.25">
      <c r="A586" t="s">
        <v>50</v>
      </c>
      <c r="B586" t="s">
        <v>73</v>
      </c>
      <c r="C586">
        <v>2018</v>
      </c>
      <c r="D586" s="1">
        <v>353748187.46390003</v>
      </c>
      <c r="E586" s="2">
        <v>353.7482</v>
      </c>
      <c r="F586" t="s">
        <v>9</v>
      </c>
      <c r="G586" t="s">
        <v>51</v>
      </c>
      <c r="H586" t="s">
        <v>47</v>
      </c>
    </row>
    <row r="587" spans="1:8" x14ac:dyDescent="0.25">
      <c r="A587" t="s">
        <v>50</v>
      </c>
      <c r="B587" t="s">
        <v>73</v>
      </c>
      <c r="C587">
        <v>2019</v>
      </c>
      <c r="D587" s="1">
        <v>692694358.03620005</v>
      </c>
      <c r="E587" s="2">
        <v>692.69439999999997</v>
      </c>
      <c r="F587" t="s">
        <v>9</v>
      </c>
      <c r="G587" t="s">
        <v>51</v>
      </c>
      <c r="H587" t="s">
        <v>47</v>
      </c>
    </row>
    <row r="588" spans="1:8" x14ac:dyDescent="0.25">
      <c r="A588" t="s">
        <v>50</v>
      </c>
      <c r="B588" t="s">
        <v>73</v>
      </c>
      <c r="C588">
        <v>2020</v>
      </c>
      <c r="D588" s="1">
        <v>282843308.58710003</v>
      </c>
      <c r="E588" s="2">
        <v>282.8433</v>
      </c>
      <c r="F588" t="s">
        <v>9</v>
      </c>
      <c r="G588" t="s">
        <v>51</v>
      </c>
      <c r="H588" t="s">
        <v>47</v>
      </c>
    </row>
    <row r="589" spans="1:8" x14ac:dyDescent="0.25">
      <c r="A589" t="s">
        <v>50</v>
      </c>
      <c r="B589" t="s">
        <v>73</v>
      </c>
      <c r="C589">
        <v>2021</v>
      </c>
      <c r="D589" s="1">
        <v>213683490.92500001</v>
      </c>
      <c r="E589" s="2">
        <v>213.68350000000001</v>
      </c>
      <c r="F589" t="s">
        <v>9</v>
      </c>
      <c r="G589" t="s">
        <v>51</v>
      </c>
      <c r="H589" t="s">
        <v>47</v>
      </c>
    </row>
    <row r="590" spans="1:8" x14ac:dyDescent="0.25">
      <c r="A590" t="s">
        <v>50</v>
      </c>
      <c r="B590" t="s">
        <v>73</v>
      </c>
      <c r="C590">
        <v>2022</v>
      </c>
      <c r="D590" s="1">
        <v>754308695.07589996</v>
      </c>
      <c r="E590" s="2">
        <v>754.30870000000004</v>
      </c>
      <c r="F590" t="s">
        <v>9</v>
      </c>
      <c r="G590" t="s">
        <v>51</v>
      </c>
      <c r="H590" t="s">
        <v>47</v>
      </c>
    </row>
    <row r="591" spans="1:8" x14ac:dyDescent="0.25">
      <c r="A591" t="s">
        <v>50</v>
      </c>
      <c r="B591" t="s">
        <v>73</v>
      </c>
      <c r="C591">
        <v>2023</v>
      </c>
      <c r="D591" s="1">
        <v>342936755.73089999</v>
      </c>
      <c r="E591" s="2">
        <v>342.93680000000001</v>
      </c>
      <c r="F591" t="s">
        <v>9</v>
      </c>
      <c r="G591" t="s">
        <v>51</v>
      </c>
      <c r="H591" t="s">
        <v>47</v>
      </c>
    </row>
    <row r="592" spans="1:8" x14ac:dyDescent="0.25">
      <c r="A592" t="s">
        <v>52</v>
      </c>
      <c r="B592" t="s">
        <v>73</v>
      </c>
      <c r="C592">
        <v>2018</v>
      </c>
      <c r="D592" s="1">
        <v>6381909.4312000005</v>
      </c>
      <c r="E592" s="2">
        <v>6.3818999999999999</v>
      </c>
      <c r="F592" t="s">
        <v>9</v>
      </c>
      <c r="G592" t="s">
        <v>53</v>
      </c>
      <c r="H592" t="s">
        <v>47</v>
      </c>
    </row>
    <row r="593" spans="1:8" x14ac:dyDescent="0.25">
      <c r="A593" t="s">
        <v>52</v>
      </c>
      <c r="B593" t="s">
        <v>73</v>
      </c>
      <c r="C593">
        <v>2019</v>
      </c>
      <c r="D593" s="1">
        <v>13886093.898800001</v>
      </c>
      <c r="E593" s="2">
        <v>13.886100000000001</v>
      </c>
      <c r="F593" t="s">
        <v>9</v>
      </c>
      <c r="G593" t="s">
        <v>53</v>
      </c>
      <c r="H593" t="s">
        <v>47</v>
      </c>
    </row>
    <row r="594" spans="1:8" x14ac:dyDescent="0.25">
      <c r="A594" t="s">
        <v>52</v>
      </c>
      <c r="B594" t="s">
        <v>73</v>
      </c>
      <c r="C594">
        <v>2020</v>
      </c>
      <c r="D594" s="1">
        <v>11841516.229599999</v>
      </c>
      <c r="E594" s="2">
        <v>11.8415</v>
      </c>
      <c r="F594" t="s">
        <v>9</v>
      </c>
      <c r="G594" t="s">
        <v>53</v>
      </c>
      <c r="H594" t="s">
        <v>47</v>
      </c>
    </row>
    <row r="595" spans="1:8" x14ac:dyDescent="0.25">
      <c r="A595" t="s">
        <v>52</v>
      </c>
      <c r="B595" t="s">
        <v>73</v>
      </c>
      <c r="C595">
        <v>2021</v>
      </c>
      <c r="D595" s="1">
        <v>10443898.512700001</v>
      </c>
      <c r="E595" s="2">
        <v>10.443899999999999</v>
      </c>
      <c r="F595" t="s">
        <v>9</v>
      </c>
      <c r="G595" t="s">
        <v>53</v>
      </c>
      <c r="H595" t="s">
        <v>47</v>
      </c>
    </row>
    <row r="596" spans="1:8" x14ac:dyDescent="0.25">
      <c r="A596" t="s">
        <v>52</v>
      </c>
      <c r="B596" t="s">
        <v>73</v>
      </c>
      <c r="C596">
        <v>2022</v>
      </c>
      <c r="D596" s="1">
        <v>9921429.2780000009</v>
      </c>
      <c r="E596" s="2">
        <v>9.9214000000000002</v>
      </c>
      <c r="F596" t="s">
        <v>9</v>
      </c>
      <c r="G596" t="s">
        <v>53</v>
      </c>
      <c r="H596" t="s">
        <v>47</v>
      </c>
    </row>
    <row r="597" spans="1:8" x14ac:dyDescent="0.25">
      <c r="A597" t="s">
        <v>52</v>
      </c>
      <c r="B597" t="s">
        <v>73</v>
      </c>
      <c r="C597">
        <v>2023</v>
      </c>
      <c r="D597" s="1">
        <v>7724749.4512999998</v>
      </c>
      <c r="E597" s="2">
        <v>7.7247000000000003</v>
      </c>
      <c r="F597" t="s">
        <v>9</v>
      </c>
      <c r="G597" t="s">
        <v>53</v>
      </c>
      <c r="H597" t="s">
        <v>47</v>
      </c>
    </row>
    <row r="598" spans="1:8" x14ac:dyDescent="0.25">
      <c r="A598" t="s">
        <v>54</v>
      </c>
      <c r="B598" t="s">
        <v>73</v>
      </c>
      <c r="C598">
        <v>2018</v>
      </c>
      <c r="D598" s="1">
        <v>6323508971.9645996</v>
      </c>
      <c r="E598" s="2">
        <v>6323.509</v>
      </c>
      <c r="F598" t="s">
        <v>9</v>
      </c>
      <c r="G598" t="s">
        <v>55</v>
      </c>
      <c r="H598" t="s">
        <v>55</v>
      </c>
    </row>
    <row r="599" spans="1:8" x14ac:dyDescent="0.25">
      <c r="A599" t="s">
        <v>54</v>
      </c>
      <c r="B599" t="s">
        <v>73</v>
      </c>
      <c r="C599">
        <v>2019</v>
      </c>
      <c r="D599" s="1">
        <v>11832907658.4753</v>
      </c>
      <c r="E599" s="2">
        <v>11832.9077</v>
      </c>
      <c r="F599" t="s">
        <v>9</v>
      </c>
      <c r="G599" t="s">
        <v>55</v>
      </c>
      <c r="H599" t="s">
        <v>55</v>
      </c>
    </row>
    <row r="600" spans="1:8" x14ac:dyDescent="0.25">
      <c r="A600" t="s">
        <v>54</v>
      </c>
      <c r="B600" t="s">
        <v>73</v>
      </c>
      <c r="C600">
        <v>2020</v>
      </c>
      <c r="D600" s="1">
        <v>9499488507.4018993</v>
      </c>
      <c r="E600" s="2">
        <v>9499.4884999999995</v>
      </c>
      <c r="F600" t="s">
        <v>9</v>
      </c>
      <c r="G600" t="s">
        <v>55</v>
      </c>
      <c r="H600" t="s">
        <v>55</v>
      </c>
    </row>
    <row r="601" spans="1:8" x14ac:dyDescent="0.25">
      <c r="A601" t="s">
        <v>54</v>
      </c>
      <c r="B601" t="s">
        <v>73</v>
      </c>
      <c r="C601">
        <v>2021</v>
      </c>
      <c r="D601" s="1">
        <v>8763270166.0237999</v>
      </c>
      <c r="E601" s="2">
        <v>8763.2702000000008</v>
      </c>
      <c r="F601" t="s">
        <v>9</v>
      </c>
      <c r="G601" t="s">
        <v>55</v>
      </c>
      <c r="H601" t="s">
        <v>55</v>
      </c>
    </row>
    <row r="602" spans="1:8" x14ac:dyDescent="0.25">
      <c r="A602" t="s">
        <v>54</v>
      </c>
      <c r="B602" t="s">
        <v>73</v>
      </c>
      <c r="C602">
        <v>2022</v>
      </c>
      <c r="D602" s="1">
        <v>10714278010.393801</v>
      </c>
      <c r="E602" s="2">
        <v>10714.278</v>
      </c>
      <c r="F602" t="s">
        <v>9</v>
      </c>
      <c r="G602" t="s">
        <v>55</v>
      </c>
      <c r="H602" t="s">
        <v>55</v>
      </c>
    </row>
    <row r="603" spans="1:8" x14ac:dyDescent="0.25">
      <c r="A603" t="s">
        <v>54</v>
      </c>
      <c r="B603" t="s">
        <v>73</v>
      </c>
      <c r="C603">
        <v>2023</v>
      </c>
      <c r="D603" s="1">
        <v>9994304877.4370995</v>
      </c>
      <c r="E603" s="2">
        <v>9994.3048999999992</v>
      </c>
      <c r="F603" t="s">
        <v>9</v>
      </c>
      <c r="G603" t="s">
        <v>55</v>
      </c>
      <c r="H603" t="s">
        <v>55</v>
      </c>
    </row>
    <row r="604" spans="1:8" x14ac:dyDescent="0.25">
      <c r="A604" t="s">
        <v>7</v>
      </c>
      <c r="B604" t="s">
        <v>74</v>
      </c>
      <c r="C604">
        <v>2018</v>
      </c>
      <c r="D604" s="1">
        <v>52335713.405699998</v>
      </c>
      <c r="E604" s="2">
        <v>52.335700000000003</v>
      </c>
      <c r="F604" t="s">
        <v>9</v>
      </c>
      <c r="G604" t="s">
        <v>10</v>
      </c>
      <c r="H604" t="s">
        <v>11</v>
      </c>
    </row>
    <row r="605" spans="1:8" x14ac:dyDescent="0.25">
      <c r="A605" t="s">
        <v>7</v>
      </c>
      <c r="B605" t="s">
        <v>74</v>
      </c>
      <c r="C605">
        <v>2019</v>
      </c>
      <c r="D605" s="1">
        <v>68147249.815400004</v>
      </c>
      <c r="E605" s="2">
        <v>68.147199999999998</v>
      </c>
      <c r="F605" t="s">
        <v>9</v>
      </c>
      <c r="G605" t="s">
        <v>10</v>
      </c>
      <c r="H605" t="s">
        <v>11</v>
      </c>
    </row>
    <row r="606" spans="1:8" x14ac:dyDescent="0.25">
      <c r="A606" t="s">
        <v>7</v>
      </c>
      <c r="B606" t="s">
        <v>74</v>
      </c>
      <c r="C606">
        <v>2020</v>
      </c>
      <c r="D606" s="1">
        <v>65933720.600199997</v>
      </c>
      <c r="E606" s="2">
        <v>65.933700000000002</v>
      </c>
      <c r="F606" t="s">
        <v>9</v>
      </c>
      <c r="G606" t="s">
        <v>10</v>
      </c>
      <c r="H606" t="s">
        <v>11</v>
      </c>
    </row>
    <row r="607" spans="1:8" x14ac:dyDescent="0.25">
      <c r="A607" t="s">
        <v>7</v>
      </c>
      <c r="B607" t="s">
        <v>74</v>
      </c>
      <c r="C607">
        <v>2021</v>
      </c>
      <c r="D607" s="1">
        <v>77569582.625499994</v>
      </c>
      <c r="E607" s="2">
        <v>77.569599999999994</v>
      </c>
      <c r="F607" t="s">
        <v>9</v>
      </c>
      <c r="G607" t="s">
        <v>10</v>
      </c>
      <c r="H607" t="s">
        <v>11</v>
      </c>
    </row>
    <row r="608" spans="1:8" x14ac:dyDescent="0.25">
      <c r="A608" t="s">
        <v>7</v>
      </c>
      <c r="B608" t="s">
        <v>74</v>
      </c>
      <c r="C608">
        <v>2022</v>
      </c>
      <c r="D608" s="1">
        <v>52440486.384599999</v>
      </c>
      <c r="E608" s="2">
        <v>52.4405</v>
      </c>
      <c r="F608" t="s">
        <v>9</v>
      </c>
      <c r="G608" t="s">
        <v>10</v>
      </c>
      <c r="H608" t="s">
        <v>11</v>
      </c>
    </row>
    <row r="609" spans="1:8" x14ac:dyDescent="0.25">
      <c r="A609" t="s">
        <v>7</v>
      </c>
      <c r="B609" t="s">
        <v>74</v>
      </c>
      <c r="C609">
        <v>2023</v>
      </c>
      <c r="D609" s="1">
        <v>66628563.0405</v>
      </c>
      <c r="E609" s="2">
        <v>66.628600000000006</v>
      </c>
      <c r="F609" t="s">
        <v>9</v>
      </c>
      <c r="G609" t="s">
        <v>10</v>
      </c>
      <c r="H609" t="s">
        <v>11</v>
      </c>
    </row>
    <row r="610" spans="1:8" x14ac:dyDescent="0.25">
      <c r="A610" t="s">
        <v>66</v>
      </c>
      <c r="B610" t="s">
        <v>74</v>
      </c>
      <c r="C610">
        <v>2018</v>
      </c>
      <c r="D610" s="1">
        <v>9606488.3596000001</v>
      </c>
      <c r="E610" s="2">
        <v>9.6065000000000005</v>
      </c>
      <c r="F610" t="s">
        <v>9</v>
      </c>
      <c r="G610" t="s">
        <v>67</v>
      </c>
      <c r="H610" t="s">
        <v>11</v>
      </c>
    </row>
    <row r="611" spans="1:8" x14ac:dyDescent="0.25">
      <c r="A611" t="s">
        <v>66</v>
      </c>
      <c r="B611" t="s">
        <v>74</v>
      </c>
      <c r="C611">
        <v>2019</v>
      </c>
      <c r="D611" s="1">
        <v>10854756.223300001</v>
      </c>
      <c r="E611" s="2">
        <v>10.854799999999999</v>
      </c>
      <c r="F611" t="s">
        <v>9</v>
      </c>
      <c r="G611" t="s">
        <v>67</v>
      </c>
      <c r="H611" t="s">
        <v>11</v>
      </c>
    </row>
    <row r="612" spans="1:8" x14ac:dyDescent="0.25">
      <c r="A612" t="s">
        <v>66</v>
      </c>
      <c r="B612" t="s">
        <v>74</v>
      </c>
      <c r="C612">
        <v>2020</v>
      </c>
      <c r="D612" s="1">
        <v>10386415.2619</v>
      </c>
      <c r="E612" s="2">
        <v>10.3864</v>
      </c>
      <c r="F612" t="s">
        <v>9</v>
      </c>
      <c r="G612" t="s">
        <v>67</v>
      </c>
      <c r="H612" t="s">
        <v>11</v>
      </c>
    </row>
    <row r="613" spans="1:8" x14ac:dyDescent="0.25">
      <c r="A613" t="s">
        <v>66</v>
      </c>
      <c r="B613" t="s">
        <v>74</v>
      </c>
      <c r="C613">
        <v>2021</v>
      </c>
      <c r="D613" s="1">
        <v>7880529.6435000002</v>
      </c>
      <c r="E613" s="2">
        <v>7.8804999999999996</v>
      </c>
      <c r="F613" t="s">
        <v>9</v>
      </c>
      <c r="G613" t="s">
        <v>67</v>
      </c>
      <c r="H613" t="s">
        <v>11</v>
      </c>
    </row>
    <row r="614" spans="1:8" x14ac:dyDescent="0.25">
      <c r="A614" t="s">
        <v>66</v>
      </c>
      <c r="B614" t="s">
        <v>74</v>
      </c>
      <c r="C614">
        <v>2022</v>
      </c>
      <c r="D614" s="1">
        <v>7576842.5191000002</v>
      </c>
      <c r="E614" s="2">
        <v>7.5768000000000004</v>
      </c>
      <c r="F614" t="s">
        <v>9</v>
      </c>
      <c r="G614" t="s">
        <v>67</v>
      </c>
      <c r="H614" t="s">
        <v>11</v>
      </c>
    </row>
    <row r="615" spans="1:8" x14ac:dyDescent="0.25">
      <c r="A615" t="s">
        <v>66</v>
      </c>
      <c r="B615" t="s">
        <v>74</v>
      </c>
      <c r="C615">
        <v>2023</v>
      </c>
      <c r="D615" s="1">
        <v>7335085.4594000001</v>
      </c>
      <c r="E615" s="2">
        <v>7.3350999999999997</v>
      </c>
      <c r="F615" t="s">
        <v>9</v>
      </c>
      <c r="G615" t="s">
        <v>67</v>
      </c>
      <c r="H615" t="s">
        <v>11</v>
      </c>
    </row>
    <row r="616" spans="1:8" x14ac:dyDescent="0.25">
      <c r="A616" t="s">
        <v>14</v>
      </c>
      <c r="B616" t="s">
        <v>74</v>
      </c>
      <c r="C616">
        <v>2018</v>
      </c>
      <c r="D616" s="1">
        <v>98236.362399999998</v>
      </c>
      <c r="E616" s="2">
        <v>9.8199999999999996E-2</v>
      </c>
      <c r="F616" t="s">
        <v>9</v>
      </c>
      <c r="G616" t="s">
        <v>15</v>
      </c>
      <c r="H616" t="s">
        <v>11</v>
      </c>
    </row>
    <row r="617" spans="1:8" x14ac:dyDescent="0.25">
      <c r="A617" t="s">
        <v>14</v>
      </c>
      <c r="B617" t="s">
        <v>74</v>
      </c>
      <c r="C617">
        <v>2019</v>
      </c>
      <c r="D617" s="1">
        <v>104254.1283</v>
      </c>
      <c r="E617" s="2">
        <v>0.1043</v>
      </c>
      <c r="F617" t="s">
        <v>9</v>
      </c>
      <c r="G617" t="s">
        <v>15</v>
      </c>
      <c r="H617" t="s">
        <v>11</v>
      </c>
    </row>
    <row r="618" spans="1:8" x14ac:dyDescent="0.25">
      <c r="A618" t="s">
        <v>14</v>
      </c>
      <c r="B618" t="s">
        <v>74</v>
      </c>
      <c r="C618">
        <v>2020</v>
      </c>
      <c r="D618" s="1">
        <v>117823.3416</v>
      </c>
      <c r="E618" s="2">
        <v>0.1178</v>
      </c>
      <c r="F618" t="s">
        <v>9</v>
      </c>
      <c r="G618" t="s">
        <v>15</v>
      </c>
      <c r="H618" t="s">
        <v>11</v>
      </c>
    </row>
    <row r="619" spans="1:8" x14ac:dyDescent="0.25">
      <c r="A619" t="s">
        <v>14</v>
      </c>
      <c r="B619" t="s">
        <v>74</v>
      </c>
      <c r="C619">
        <v>2021</v>
      </c>
      <c r="D619" s="1">
        <v>109011.2913</v>
      </c>
      <c r="E619" s="2">
        <v>0.109</v>
      </c>
      <c r="F619" t="s">
        <v>9</v>
      </c>
      <c r="G619" t="s">
        <v>15</v>
      </c>
      <c r="H619" t="s">
        <v>11</v>
      </c>
    </row>
    <row r="620" spans="1:8" x14ac:dyDescent="0.25">
      <c r="A620" t="s">
        <v>14</v>
      </c>
      <c r="B620" t="s">
        <v>74</v>
      </c>
      <c r="C620">
        <v>2022</v>
      </c>
      <c r="D620" s="1">
        <v>86213.9424</v>
      </c>
      <c r="E620" s="2">
        <v>8.6199999999999999E-2</v>
      </c>
      <c r="F620" t="s">
        <v>9</v>
      </c>
      <c r="G620" t="s">
        <v>15</v>
      </c>
      <c r="H620" t="s">
        <v>11</v>
      </c>
    </row>
    <row r="621" spans="1:8" x14ac:dyDescent="0.25">
      <c r="A621" t="s">
        <v>14</v>
      </c>
      <c r="B621" t="s">
        <v>74</v>
      </c>
      <c r="C621">
        <v>2023</v>
      </c>
      <c r="D621" s="1">
        <v>2094957.2990000001</v>
      </c>
      <c r="E621" s="2">
        <v>2.0950000000000002</v>
      </c>
      <c r="F621" t="s">
        <v>9</v>
      </c>
      <c r="G621" t="s">
        <v>15</v>
      </c>
      <c r="H621" t="s">
        <v>11</v>
      </c>
    </row>
    <row r="622" spans="1:8" x14ac:dyDescent="0.25">
      <c r="A622" t="s">
        <v>57</v>
      </c>
      <c r="B622" t="s">
        <v>74</v>
      </c>
      <c r="C622">
        <v>2018</v>
      </c>
      <c r="D622" s="1">
        <v>1556881994.4498999</v>
      </c>
      <c r="E622" s="2">
        <v>1556.8820000000001</v>
      </c>
      <c r="F622" t="s">
        <v>9</v>
      </c>
      <c r="G622" t="s">
        <v>58</v>
      </c>
      <c r="H622" t="s">
        <v>11</v>
      </c>
    </row>
    <row r="623" spans="1:8" x14ac:dyDescent="0.25">
      <c r="A623" t="s">
        <v>57</v>
      </c>
      <c r="B623" t="s">
        <v>74</v>
      </c>
      <c r="C623">
        <v>2019</v>
      </c>
      <c r="D623" s="1">
        <v>1813353967.7492001</v>
      </c>
      <c r="E623" s="2">
        <v>1813.354</v>
      </c>
      <c r="F623" t="s">
        <v>9</v>
      </c>
      <c r="G623" t="s">
        <v>58</v>
      </c>
      <c r="H623" t="s">
        <v>11</v>
      </c>
    </row>
    <row r="624" spans="1:8" x14ac:dyDescent="0.25">
      <c r="A624" t="s">
        <v>57</v>
      </c>
      <c r="B624" t="s">
        <v>74</v>
      </c>
      <c r="C624">
        <v>2020</v>
      </c>
      <c r="D624" s="1">
        <v>2210458448.2063999</v>
      </c>
      <c r="E624" s="2">
        <v>2210.4584</v>
      </c>
      <c r="F624" t="s">
        <v>9</v>
      </c>
      <c r="G624" t="s">
        <v>58</v>
      </c>
      <c r="H624" t="s">
        <v>11</v>
      </c>
    </row>
    <row r="625" spans="1:8" x14ac:dyDescent="0.25">
      <c r="A625" t="s">
        <v>57</v>
      </c>
      <c r="B625" t="s">
        <v>74</v>
      </c>
      <c r="C625">
        <v>2021</v>
      </c>
      <c r="D625" s="1">
        <v>2138594037.3650999</v>
      </c>
      <c r="E625" s="2">
        <v>2138.5940000000001</v>
      </c>
      <c r="F625" t="s">
        <v>9</v>
      </c>
      <c r="G625" t="s">
        <v>58</v>
      </c>
      <c r="H625" t="s">
        <v>11</v>
      </c>
    </row>
    <row r="626" spans="1:8" x14ac:dyDescent="0.25">
      <c r="A626" t="s">
        <v>57</v>
      </c>
      <c r="B626" t="s">
        <v>74</v>
      </c>
      <c r="C626">
        <v>2022</v>
      </c>
      <c r="D626" s="1">
        <v>1643912499.3067</v>
      </c>
      <c r="E626" s="2">
        <v>1643.9124999999999</v>
      </c>
      <c r="F626" t="s">
        <v>9</v>
      </c>
      <c r="G626" t="s">
        <v>58</v>
      </c>
      <c r="H626" t="s">
        <v>11</v>
      </c>
    </row>
    <row r="627" spans="1:8" x14ac:dyDescent="0.25">
      <c r="A627" t="s">
        <v>57</v>
      </c>
      <c r="B627" t="s">
        <v>74</v>
      </c>
      <c r="C627">
        <v>2023</v>
      </c>
      <c r="D627" s="1">
        <v>2123804735.6675999</v>
      </c>
      <c r="E627" s="2">
        <v>2123.8047000000001</v>
      </c>
      <c r="F627" t="s">
        <v>9</v>
      </c>
      <c r="G627" t="s">
        <v>58</v>
      </c>
      <c r="H627" t="s">
        <v>11</v>
      </c>
    </row>
    <row r="628" spans="1:8" x14ac:dyDescent="0.25">
      <c r="A628" t="s">
        <v>35</v>
      </c>
      <c r="B628" t="s">
        <v>74</v>
      </c>
      <c r="C628">
        <v>2018</v>
      </c>
      <c r="D628" s="1">
        <v>1827223669.2030001</v>
      </c>
      <c r="E628" s="2">
        <v>1827.2237</v>
      </c>
      <c r="F628" t="s">
        <v>9</v>
      </c>
      <c r="G628" t="s">
        <v>36</v>
      </c>
      <c r="H628" t="s">
        <v>20</v>
      </c>
    </row>
    <row r="629" spans="1:8" x14ac:dyDescent="0.25">
      <c r="A629" t="s">
        <v>35</v>
      </c>
      <c r="B629" t="s">
        <v>74</v>
      </c>
      <c r="C629">
        <v>2019</v>
      </c>
      <c r="D629" s="1">
        <v>1626069986.0023999</v>
      </c>
      <c r="E629" s="2">
        <v>1626.07</v>
      </c>
      <c r="F629" t="s">
        <v>9</v>
      </c>
      <c r="G629" t="s">
        <v>36</v>
      </c>
      <c r="H629" t="s">
        <v>20</v>
      </c>
    </row>
    <row r="630" spans="1:8" x14ac:dyDescent="0.25">
      <c r="A630" t="s">
        <v>35</v>
      </c>
      <c r="B630" t="s">
        <v>74</v>
      </c>
      <c r="C630">
        <v>2020</v>
      </c>
      <c r="D630" s="1">
        <v>1951001623.8050001</v>
      </c>
      <c r="E630" s="2">
        <v>1951.0016000000001</v>
      </c>
      <c r="F630" t="s">
        <v>9</v>
      </c>
      <c r="G630" t="s">
        <v>36</v>
      </c>
      <c r="H630" t="s">
        <v>20</v>
      </c>
    </row>
    <row r="631" spans="1:8" x14ac:dyDescent="0.25">
      <c r="A631" t="s">
        <v>35</v>
      </c>
      <c r="B631" t="s">
        <v>74</v>
      </c>
      <c r="C631">
        <v>2021</v>
      </c>
      <c r="D631" s="1">
        <v>2166675309.0619001</v>
      </c>
      <c r="E631" s="2">
        <v>2166.6752999999999</v>
      </c>
      <c r="F631" t="s">
        <v>9</v>
      </c>
      <c r="G631" t="s">
        <v>36</v>
      </c>
      <c r="H631" t="s">
        <v>20</v>
      </c>
    </row>
    <row r="632" spans="1:8" x14ac:dyDescent="0.25">
      <c r="A632" t="s">
        <v>35</v>
      </c>
      <c r="B632" t="s">
        <v>74</v>
      </c>
      <c r="C632">
        <v>2022</v>
      </c>
      <c r="D632" s="1">
        <v>1474762583.5293</v>
      </c>
      <c r="E632" s="2">
        <v>1474.7626</v>
      </c>
      <c r="F632" t="s">
        <v>9</v>
      </c>
      <c r="G632" t="s">
        <v>36</v>
      </c>
      <c r="H632" t="s">
        <v>20</v>
      </c>
    </row>
    <row r="633" spans="1:8" x14ac:dyDescent="0.25">
      <c r="A633" t="s">
        <v>35</v>
      </c>
      <c r="B633" t="s">
        <v>74</v>
      </c>
      <c r="C633">
        <v>2023</v>
      </c>
      <c r="D633" s="1">
        <v>1653249674.5933001</v>
      </c>
      <c r="E633" s="2">
        <v>1653.2497000000001</v>
      </c>
      <c r="F633" t="s">
        <v>9</v>
      </c>
      <c r="G633" t="s">
        <v>36</v>
      </c>
      <c r="H633" t="s">
        <v>20</v>
      </c>
    </row>
    <row r="634" spans="1:8" x14ac:dyDescent="0.25">
      <c r="A634" t="s">
        <v>37</v>
      </c>
      <c r="B634" t="s">
        <v>74</v>
      </c>
      <c r="C634">
        <v>2018</v>
      </c>
      <c r="D634" s="1">
        <v>1436706.7996</v>
      </c>
      <c r="E634" s="2">
        <v>1.4367000000000001</v>
      </c>
      <c r="F634" t="s">
        <v>9</v>
      </c>
      <c r="G634" t="s">
        <v>38</v>
      </c>
      <c r="H634" t="s">
        <v>39</v>
      </c>
    </row>
    <row r="635" spans="1:8" x14ac:dyDescent="0.25">
      <c r="A635" t="s">
        <v>37</v>
      </c>
      <c r="B635" t="s">
        <v>74</v>
      </c>
      <c r="C635">
        <v>2019</v>
      </c>
      <c r="D635" s="1">
        <v>1785351.9476000001</v>
      </c>
      <c r="E635" s="2">
        <v>1.7854000000000001</v>
      </c>
      <c r="F635" t="s">
        <v>9</v>
      </c>
      <c r="G635" t="s">
        <v>38</v>
      </c>
      <c r="H635" t="s">
        <v>39</v>
      </c>
    </row>
    <row r="636" spans="1:8" x14ac:dyDescent="0.25">
      <c r="A636" t="s">
        <v>59</v>
      </c>
      <c r="B636" t="s">
        <v>74</v>
      </c>
      <c r="C636">
        <v>2018</v>
      </c>
      <c r="D636" s="1">
        <v>147670511.18309999</v>
      </c>
      <c r="E636" s="2">
        <v>147.6705</v>
      </c>
      <c r="F636" t="s">
        <v>9</v>
      </c>
      <c r="G636" t="s">
        <v>60</v>
      </c>
      <c r="H636" t="s">
        <v>39</v>
      </c>
    </row>
    <row r="637" spans="1:8" x14ac:dyDescent="0.25">
      <c r="A637" t="s">
        <v>59</v>
      </c>
      <c r="B637" t="s">
        <v>74</v>
      </c>
      <c r="C637">
        <v>2019</v>
      </c>
      <c r="D637" s="1">
        <v>168985388.56240001</v>
      </c>
      <c r="E637" s="2">
        <v>168.9854</v>
      </c>
      <c r="F637" t="s">
        <v>9</v>
      </c>
      <c r="G637" t="s">
        <v>60</v>
      </c>
      <c r="H637" t="s">
        <v>39</v>
      </c>
    </row>
    <row r="638" spans="1:8" x14ac:dyDescent="0.25">
      <c r="A638" t="s">
        <v>59</v>
      </c>
      <c r="B638" t="s">
        <v>74</v>
      </c>
      <c r="C638">
        <v>2020</v>
      </c>
      <c r="D638" s="1">
        <v>178204986.75319999</v>
      </c>
      <c r="E638" s="2">
        <v>178.20500000000001</v>
      </c>
      <c r="F638" t="s">
        <v>9</v>
      </c>
      <c r="G638" t="s">
        <v>60</v>
      </c>
      <c r="H638" t="s">
        <v>39</v>
      </c>
    </row>
    <row r="639" spans="1:8" x14ac:dyDescent="0.25">
      <c r="A639" t="s">
        <v>59</v>
      </c>
      <c r="B639" t="s">
        <v>74</v>
      </c>
      <c r="C639">
        <v>2021</v>
      </c>
      <c r="D639" s="1">
        <v>169967080.30340001</v>
      </c>
      <c r="E639" s="2">
        <v>169.96709999999999</v>
      </c>
      <c r="F639" t="s">
        <v>9</v>
      </c>
      <c r="G639" t="s">
        <v>60</v>
      </c>
      <c r="H639" t="s">
        <v>39</v>
      </c>
    </row>
    <row r="640" spans="1:8" x14ac:dyDescent="0.25">
      <c r="A640" t="s">
        <v>59</v>
      </c>
      <c r="B640" t="s">
        <v>74</v>
      </c>
      <c r="C640">
        <v>2022</v>
      </c>
      <c r="D640" s="1">
        <v>133785285.5512</v>
      </c>
      <c r="E640" s="2">
        <v>133.78530000000001</v>
      </c>
      <c r="F640" t="s">
        <v>9</v>
      </c>
      <c r="G640" t="s">
        <v>60</v>
      </c>
      <c r="H640" t="s">
        <v>39</v>
      </c>
    </row>
    <row r="641" spans="1:8" x14ac:dyDescent="0.25">
      <c r="A641" t="s">
        <v>59</v>
      </c>
      <c r="B641" t="s">
        <v>74</v>
      </c>
      <c r="C641">
        <v>2023</v>
      </c>
      <c r="D641" s="1">
        <v>185286733.20480001</v>
      </c>
      <c r="E641" s="2">
        <v>185.2867</v>
      </c>
      <c r="F641" t="s">
        <v>9</v>
      </c>
      <c r="G641" t="s">
        <v>60</v>
      </c>
      <c r="H641" t="s">
        <v>39</v>
      </c>
    </row>
    <row r="642" spans="1:8" x14ac:dyDescent="0.25">
      <c r="A642" t="s">
        <v>48</v>
      </c>
      <c r="B642" t="s">
        <v>74</v>
      </c>
      <c r="C642">
        <v>2018</v>
      </c>
      <c r="D642" s="1">
        <v>8988627.1563000008</v>
      </c>
      <c r="E642" s="2">
        <v>8.9885999999999999</v>
      </c>
      <c r="F642" t="s">
        <v>9</v>
      </c>
      <c r="G642" t="s">
        <v>49</v>
      </c>
      <c r="H642" t="s">
        <v>47</v>
      </c>
    </row>
    <row r="643" spans="1:8" x14ac:dyDescent="0.25">
      <c r="A643" t="s">
        <v>48</v>
      </c>
      <c r="B643" t="s">
        <v>74</v>
      </c>
      <c r="C643">
        <v>2019</v>
      </c>
      <c r="D643" s="1">
        <v>6398597.1260000002</v>
      </c>
      <c r="E643" s="2">
        <v>6.3986000000000001</v>
      </c>
      <c r="F643" t="s">
        <v>9</v>
      </c>
      <c r="G643" t="s">
        <v>49</v>
      </c>
      <c r="H643" t="s">
        <v>47</v>
      </c>
    </row>
    <row r="644" spans="1:8" x14ac:dyDescent="0.25">
      <c r="A644" t="s">
        <v>48</v>
      </c>
      <c r="B644" t="s">
        <v>74</v>
      </c>
      <c r="C644">
        <v>2020</v>
      </c>
      <c r="D644" s="1">
        <v>5390417.8783</v>
      </c>
      <c r="E644" s="2">
        <v>5.3903999999999996</v>
      </c>
      <c r="F644" t="s">
        <v>9</v>
      </c>
      <c r="G644" t="s">
        <v>49</v>
      </c>
      <c r="H644" t="s">
        <v>47</v>
      </c>
    </row>
    <row r="645" spans="1:8" x14ac:dyDescent="0.25">
      <c r="A645" t="s">
        <v>48</v>
      </c>
      <c r="B645" t="s">
        <v>74</v>
      </c>
      <c r="C645">
        <v>2021</v>
      </c>
      <c r="D645" s="1">
        <v>5246168.3916999996</v>
      </c>
      <c r="E645" s="2">
        <v>5.2462</v>
      </c>
      <c r="F645" t="s">
        <v>9</v>
      </c>
      <c r="G645" t="s">
        <v>49</v>
      </c>
      <c r="H645" t="s">
        <v>47</v>
      </c>
    </row>
    <row r="646" spans="1:8" x14ac:dyDescent="0.25">
      <c r="A646" t="s">
        <v>48</v>
      </c>
      <c r="B646" t="s">
        <v>74</v>
      </c>
      <c r="C646">
        <v>2022</v>
      </c>
      <c r="D646" s="1">
        <v>5075845.8602999998</v>
      </c>
      <c r="E646" s="2">
        <v>5.0758000000000001</v>
      </c>
      <c r="F646" t="s">
        <v>9</v>
      </c>
      <c r="G646" t="s">
        <v>49</v>
      </c>
      <c r="H646" t="s">
        <v>47</v>
      </c>
    </row>
    <row r="647" spans="1:8" x14ac:dyDescent="0.25">
      <c r="A647" t="s">
        <v>48</v>
      </c>
      <c r="B647" t="s">
        <v>74</v>
      </c>
      <c r="C647">
        <v>2023</v>
      </c>
      <c r="D647" s="1">
        <v>6776281.6338999998</v>
      </c>
      <c r="E647" s="2">
        <v>6.7763</v>
      </c>
      <c r="F647" t="s">
        <v>9</v>
      </c>
      <c r="G647" t="s">
        <v>49</v>
      </c>
      <c r="H647" t="s">
        <v>47</v>
      </c>
    </row>
    <row r="648" spans="1:8" x14ac:dyDescent="0.25">
      <c r="A648" t="s">
        <v>54</v>
      </c>
      <c r="B648" t="s">
        <v>74</v>
      </c>
      <c r="C648">
        <v>2018</v>
      </c>
      <c r="D648" s="1">
        <v>3133543486.6830001</v>
      </c>
      <c r="E648" s="2">
        <v>3133.5435000000002</v>
      </c>
      <c r="F648" t="s">
        <v>9</v>
      </c>
      <c r="G648" t="s">
        <v>55</v>
      </c>
      <c r="H648" t="s">
        <v>55</v>
      </c>
    </row>
    <row r="649" spans="1:8" x14ac:dyDescent="0.25">
      <c r="A649" t="s">
        <v>54</v>
      </c>
      <c r="B649" t="s">
        <v>74</v>
      </c>
      <c r="C649">
        <v>2019</v>
      </c>
      <c r="D649" s="1">
        <v>3291042195.9225998</v>
      </c>
      <c r="E649" s="2">
        <v>3291.0421999999999</v>
      </c>
      <c r="F649" t="s">
        <v>9</v>
      </c>
      <c r="G649" t="s">
        <v>55</v>
      </c>
      <c r="H649" t="s">
        <v>55</v>
      </c>
    </row>
    <row r="650" spans="1:8" x14ac:dyDescent="0.25">
      <c r="A650" t="s">
        <v>54</v>
      </c>
      <c r="B650" t="s">
        <v>74</v>
      </c>
      <c r="C650">
        <v>2020</v>
      </c>
      <c r="D650" s="1">
        <v>4133552109.6413002</v>
      </c>
      <c r="E650" s="2">
        <v>4133.5520999999999</v>
      </c>
      <c r="F650" t="s">
        <v>9</v>
      </c>
      <c r="G650" t="s">
        <v>55</v>
      </c>
      <c r="H650" t="s">
        <v>55</v>
      </c>
    </row>
    <row r="651" spans="1:8" x14ac:dyDescent="0.25">
      <c r="A651" t="s">
        <v>54</v>
      </c>
      <c r="B651" t="s">
        <v>74</v>
      </c>
      <c r="C651">
        <v>2021</v>
      </c>
      <c r="D651" s="1">
        <v>4231504919.0795999</v>
      </c>
      <c r="E651" s="2">
        <v>4231.5048999999999</v>
      </c>
      <c r="F651" t="s">
        <v>9</v>
      </c>
      <c r="G651" t="s">
        <v>55</v>
      </c>
      <c r="H651" t="s">
        <v>55</v>
      </c>
    </row>
    <row r="652" spans="1:8" x14ac:dyDescent="0.25">
      <c r="A652" t="s">
        <v>54</v>
      </c>
      <c r="B652" t="s">
        <v>74</v>
      </c>
      <c r="C652">
        <v>2022</v>
      </c>
      <c r="D652" s="1">
        <v>3126527068.5830998</v>
      </c>
      <c r="E652" s="2">
        <v>3126.5270999999998</v>
      </c>
      <c r="F652" t="s">
        <v>9</v>
      </c>
      <c r="G652" t="s">
        <v>55</v>
      </c>
      <c r="H652" t="s">
        <v>55</v>
      </c>
    </row>
    <row r="653" spans="1:8" x14ac:dyDescent="0.25">
      <c r="A653" t="s">
        <v>54</v>
      </c>
      <c r="B653" t="s">
        <v>74</v>
      </c>
      <c r="C653">
        <v>2023</v>
      </c>
      <c r="D653" s="1">
        <v>3668321957.9615002</v>
      </c>
      <c r="E653" s="2">
        <v>3668.3220000000001</v>
      </c>
      <c r="F653" t="s">
        <v>9</v>
      </c>
      <c r="G653" t="s">
        <v>55</v>
      </c>
      <c r="H653" t="s">
        <v>55</v>
      </c>
    </row>
    <row r="654" spans="1:8" x14ac:dyDescent="0.25">
      <c r="A654" t="s">
        <v>7</v>
      </c>
      <c r="B654" t="s">
        <v>75</v>
      </c>
      <c r="C654">
        <v>2018</v>
      </c>
      <c r="D654" s="1">
        <v>1195715085.5088999</v>
      </c>
      <c r="E654" s="2">
        <v>1195.7150999999999</v>
      </c>
      <c r="F654" t="s">
        <v>9</v>
      </c>
      <c r="G654" t="s">
        <v>10</v>
      </c>
      <c r="H654" t="s">
        <v>11</v>
      </c>
    </row>
    <row r="655" spans="1:8" x14ac:dyDescent="0.25">
      <c r="A655" t="s">
        <v>7</v>
      </c>
      <c r="B655" t="s">
        <v>75</v>
      </c>
      <c r="C655">
        <v>2019</v>
      </c>
      <c r="D655" s="1">
        <v>1067139893.4286</v>
      </c>
      <c r="E655" s="2">
        <v>1067.1398999999999</v>
      </c>
      <c r="F655" t="s">
        <v>9</v>
      </c>
      <c r="G655" t="s">
        <v>10</v>
      </c>
      <c r="H655" t="s">
        <v>11</v>
      </c>
    </row>
    <row r="656" spans="1:8" x14ac:dyDescent="0.25">
      <c r="A656" t="s">
        <v>7</v>
      </c>
      <c r="B656" t="s">
        <v>75</v>
      </c>
      <c r="C656">
        <v>2020</v>
      </c>
      <c r="D656" s="1">
        <v>1147111578.6498001</v>
      </c>
      <c r="E656" s="2">
        <v>1147.1116</v>
      </c>
      <c r="F656" t="s">
        <v>9</v>
      </c>
      <c r="G656" t="s">
        <v>10</v>
      </c>
      <c r="H656" t="s">
        <v>11</v>
      </c>
    </row>
    <row r="657" spans="1:8" x14ac:dyDescent="0.25">
      <c r="A657" t="s">
        <v>7</v>
      </c>
      <c r="B657" t="s">
        <v>75</v>
      </c>
      <c r="C657">
        <v>2021</v>
      </c>
      <c r="D657" s="1">
        <v>1756818222.3889999</v>
      </c>
      <c r="E657" s="2">
        <v>1756.8181999999999</v>
      </c>
      <c r="F657" t="s">
        <v>9</v>
      </c>
      <c r="G657" t="s">
        <v>10</v>
      </c>
      <c r="H657" t="s">
        <v>11</v>
      </c>
    </row>
    <row r="658" spans="1:8" x14ac:dyDescent="0.25">
      <c r="A658" t="s">
        <v>7</v>
      </c>
      <c r="B658" t="s">
        <v>75</v>
      </c>
      <c r="C658">
        <v>2022</v>
      </c>
      <c r="D658" s="1">
        <v>2321645012.8466001</v>
      </c>
      <c r="E658" s="2">
        <v>2321.645</v>
      </c>
      <c r="F658" t="s">
        <v>9</v>
      </c>
      <c r="G658" t="s">
        <v>10</v>
      </c>
      <c r="H658" t="s">
        <v>11</v>
      </c>
    </row>
    <row r="659" spans="1:8" x14ac:dyDescent="0.25">
      <c r="A659" t="s">
        <v>7</v>
      </c>
      <c r="B659" t="s">
        <v>75</v>
      </c>
      <c r="C659">
        <v>2023</v>
      </c>
      <c r="D659" s="1">
        <v>2397875726.2462001</v>
      </c>
      <c r="E659" s="2">
        <v>2397.8757000000001</v>
      </c>
      <c r="F659" t="s">
        <v>9</v>
      </c>
      <c r="G659" t="s">
        <v>10</v>
      </c>
      <c r="H659" t="s">
        <v>11</v>
      </c>
    </row>
    <row r="660" spans="1:8" x14ac:dyDescent="0.25">
      <c r="A660" t="s">
        <v>12</v>
      </c>
      <c r="B660" t="s">
        <v>75</v>
      </c>
      <c r="C660">
        <v>2018</v>
      </c>
      <c r="D660" s="1">
        <v>16644270.124500001</v>
      </c>
      <c r="E660" s="2">
        <v>16.644300000000001</v>
      </c>
      <c r="F660" t="s">
        <v>9</v>
      </c>
      <c r="G660" t="s">
        <v>13</v>
      </c>
      <c r="H660" t="s">
        <v>11</v>
      </c>
    </row>
    <row r="661" spans="1:8" x14ac:dyDescent="0.25">
      <c r="A661" t="s">
        <v>12</v>
      </c>
      <c r="B661" t="s">
        <v>75</v>
      </c>
      <c r="C661">
        <v>2019</v>
      </c>
      <c r="D661" s="1">
        <v>12699053.7576</v>
      </c>
      <c r="E661" s="2">
        <v>12.6991</v>
      </c>
      <c r="F661" t="s">
        <v>9</v>
      </c>
      <c r="G661" t="s">
        <v>13</v>
      </c>
      <c r="H661" t="s">
        <v>11</v>
      </c>
    </row>
    <row r="662" spans="1:8" x14ac:dyDescent="0.25">
      <c r="A662" t="s">
        <v>12</v>
      </c>
      <c r="B662" t="s">
        <v>75</v>
      </c>
      <c r="C662">
        <v>2020</v>
      </c>
      <c r="D662" s="1">
        <v>17003481.676600002</v>
      </c>
      <c r="E662" s="2">
        <v>17.003499999999999</v>
      </c>
      <c r="F662" t="s">
        <v>9</v>
      </c>
      <c r="G662" t="s">
        <v>13</v>
      </c>
      <c r="H662" t="s">
        <v>11</v>
      </c>
    </row>
    <row r="663" spans="1:8" x14ac:dyDescent="0.25">
      <c r="A663" t="s">
        <v>12</v>
      </c>
      <c r="B663" t="s">
        <v>75</v>
      </c>
      <c r="C663">
        <v>2021</v>
      </c>
      <c r="D663" s="1">
        <v>25529783.6785</v>
      </c>
      <c r="E663" s="2">
        <v>25.529800000000002</v>
      </c>
      <c r="F663" t="s">
        <v>9</v>
      </c>
      <c r="G663" t="s">
        <v>13</v>
      </c>
      <c r="H663" t="s">
        <v>11</v>
      </c>
    </row>
    <row r="664" spans="1:8" x14ac:dyDescent="0.25">
      <c r="A664" t="s">
        <v>12</v>
      </c>
      <c r="B664" t="s">
        <v>75</v>
      </c>
      <c r="C664">
        <v>2022</v>
      </c>
      <c r="D664" s="1">
        <v>28816989.404100001</v>
      </c>
      <c r="E664" s="2">
        <v>28.817</v>
      </c>
      <c r="F664" t="s">
        <v>9</v>
      </c>
      <c r="G664" t="s">
        <v>13</v>
      </c>
      <c r="H664" t="s">
        <v>11</v>
      </c>
    </row>
    <row r="665" spans="1:8" x14ac:dyDescent="0.25">
      <c r="A665" t="s">
        <v>12</v>
      </c>
      <c r="B665" t="s">
        <v>75</v>
      </c>
      <c r="C665">
        <v>2023</v>
      </c>
      <c r="D665" s="1">
        <v>32636039.881999999</v>
      </c>
      <c r="E665" s="2">
        <v>32.636000000000003</v>
      </c>
      <c r="F665" t="s">
        <v>9</v>
      </c>
      <c r="G665" t="s">
        <v>13</v>
      </c>
      <c r="H665" t="s">
        <v>11</v>
      </c>
    </row>
    <row r="666" spans="1:8" x14ac:dyDescent="0.25">
      <c r="A666" t="s">
        <v>66</v>
      </c>
      <c r="B666" t="s">
        <v>75</v>
      </c>
      <c r="C666">
        <v>2018</v>
      </c>
      <c r="D666" s="1">
        <v>44228900.156999998</v>
      </c>
      <c r="E666" s="2">
        <v>44.228900000000003</v>
      </c>
      <c r="F666" t="s">
        <v>9</v>
      </c>
      <c r="G666" t="s">
        <v>67</v>
      </c>
      <c r="H666" t="s">
        <v>11</v>
      </c>
    </row>
    <row r="667" spans="1:8" x14ac:dyDescent="0.25">
      <c r="A667" t="s">
        <v>66</v>
      </c>
      <c r="B667" t="s">
        <v>75</v>
      </c>
      <c r="C667">
        <v>2019</v>
      </c>
      <c r="D667" s="1">
        <v>39248992.397600003</v>
      </c>
      <c r="E667" s="2">
        <v>39.249000000000002</v>
      </c>
      <c r="F667" t="s">
        <v>9</v>
      </c>
      <c r="G667" t="s">
        <v>67</v>
      </c>
      <c r="H667" t="s">
        <v>11</v>
      </c>
    </row>
    <row r="668" spans="1:8" x14ac:dyDescent="0.25">
      <c r="A668" t="s">
        <v>66</v>
      </c>
      <c r="B668" t="s">
        <v>75</v>
      </c>
      <c r="C668">
        <v>2020</v>
      </c>
      <c r="D668" s="1">
        <v>43341417.546599999</v>
      </c>
      <c r="E668" s="2">
        <v>43.3414</v>
      </c>
      <c r="F668" t="s">
        <v>9</v>
      </c>
      <c r="G668" t="s">
        <v>67</v>
      </c>
      <c r="H668" t="s">
        <v>11</v>
      </c>
    </row>
    <row r="669" spans="1:8" x14ac:dyDescent="0.25">
      <c r="A669" t="s">
        <v>66</v>
      </c>
      <c r="B669" t="s">
        <v>75</v>
      </c>
      <c r="C669">
        <v>2021</v>
      </c>
      <c r="D669" s="1">
        <v>58142567.9626</v>
      </c>
      <c r="E669" s="2">
        <v>58.142600000000002</v>
      </c>
      <c r="F669" t="s">
        <v>9</v>
      </c>
      <c r="G669" t="s">
        <v>67</v>
      </c>
      <c r="H669" t="s">
        <v>11</v>
      </c>
    </row>
    <row r="670" spans="1:8" x14ac:dyDescent="0.25">
      <c r="A670" t="s">
        <v>66</v>
      </c>
      <c r="B670" t="s">
        <v>75</v>
      </c>
      <c r="C670">
        <v>2022</v>
      </c>
      <c r="D670" s="1">
        <v>67340020.844600007</v>
      </c>
      <c r="E670" s="2">
        <v>67.34</v>
      </c>
      <c r="F670" t="s">
        <v>9</v>
      </c>
      <c r="G670" t="s">
        <v>67</v>
      </c>
      <c r="H670" t="s">
        <v>11</v>
      </c>
    </row>
    <row r="671" spans="1:8" x14ac:dyDescent="0.25">
      <c r="A671" t="s">
        <v>66</v>
      </c>
      <c r="B671" t="s">
        <v>75</v>
      </c>
      <c r="C671">
        <v>2023</v>
      </c>
      <c r="D671" s="1">
        <v>29241455.131700002</v>
      </c>
      <c r="E671" s="2">
        <v>29.241499999999998</v>
      </c>
      <c r="F671" t="s">
        <v>9</v>
      </c>
      <c r="G671" t="s">
        <v>67</v>
      </c>
      <c r="H671" t="s">
        <v>11</v>
      </c>
    </row>
    <row r="672" spans="1:8" x14ac:dyDescent="0.25">
      <c r="A672" t="s">
        <v>57</v>
      </c>
      <c r="B672" t="s">
        <v>75</v>
      </c>
      <c r="C672">
        <v>2018</v>
      </c>
      <c r="D672" s="1">
        <v>2423172.0057000001</v>
      </c>
      <c r="E672" s="2">
        <v>2.4232</v>
      </c>
      <c r="F672" t="s">
        <v>9</v>
      </c>
      <c r="G672" t="s">
        <v>58</v>
      </c>
      <c r="H672" t="s">
        <v>11</v>
      </c>
    </row>
    <row r="673" spans="1:8" x14ac:dyDescent="0.25">
      <c r="A673" t="s">
        <v>57</v>
      </c>
      <c r="B673" t="s">
        <v>75</v>
      </c>
      <c r="C673">
        <v>2019</v>
      </c>
      <c r="D673" s="1">
        <v>1802588.7431000001</v>
      </c>
      <c r="E673" s="2">
        <v>1.8026</v>
      </c>
      <c r="F673" t="s">
        <v>9</v>
      </c>
      <c r="G673" t="s">
        <v>58</v>
      </c>
      <c r="H673" t="s">
        <v>11</v>
      </c>
    </row>
    <row r="674" spans="1:8" x14ac:dyDescent="0.25">
      <c r="A674" t="s">
        <v>57</v>
      </c>
      <c r="B674" t="s">
        <v>75</v>
      </c>
      <c r="C674">
        <v>2020</v>
      </c>
      <c r="D674" s="1">
        <v>1834565.2812999999</v>
      </c>
      <c r="E674" s="2">
        <v>1.8346</v>
      </c>
      <c r="F674" t="s">
        <v>9</v>
      </c>
      <c r="G674" t="s">
        <v>58</v>
      </c>
      <c r="H674" t="s">
        <v>11</v>
      </c>
    </row>
    <row r="675" spans="1:8" x14ac:dyDescent="0.25">
      <c r="A675" t="s">
        <v>57</v>
      </c>
      <c r="B675" t="s">
        <v>75</v>
      </c>
      <c r="C675">
        <v>2021</v>
      </c>
      <c r="D675" s="1">
        <v>2337666.9391999999</v>
      </c>
      <c r="E675" s="2">
        <v>2.3376999999999999</v>
      </c>
      <c r="F675" t="s">
        <v>9</v>
      </c>
      <c r="G675" t="s">
        <v>58</v>
      </c>
      <c r="H675" t="s">
        <v>11</v>
      </c>
    </row>
    <row r="676" spans="1:8" x14ac:dyDescent="0.25">
      <c r="A676" t="s">
        <v>57</v>
      </c>
      <c r="B676" t="s">
        <v>75</v>
      </c>
      <c r="C676">
        <v>2022</v>
      </c>
      <c r="D676" s="1">
        <v>2119235.0321</v>
      </c>
      <c r="E676" s="2">
        <v>2.1192000000000002</v>
      </c>
      <c r="F676" t="s">
        <v>9</v>
      </c>
      <c r="G676" t="s">
        <v>58</v>
      </c>
      <c r="H676" t="s">
        <v>11</v>
      </c>
    </row>
    <row r="677" spans="1:8" x14ac:dyDescent="0.25">
      <c r="A677" t="s">
        <v>57</v>
      </c>
      <c r="B677" t="s">
        <v>75</v>
      </c>
      <c r="C677">
        <v>2023</v>
      </c>
      <c r="D677" s="1">
        <v>2052031.9391000001</v>
      </c>
      <c r="E677" s="2">
        <v>2.052</v>
      </c>
      <c r="F677" t="s">
        <v>9</v>
      </c>
      <c r="G677" t="s">
        <v>58</v>
      </c>
      <c r="H677" t="s">
        <v>11</v>
      </c>
    </row>
    <row r="678" spans="1:8" x14ac:dyDescent="0.25">
      <c r="A678" t="s">
        <v>23</v>
      </c>
      <c r="B678" t="s">
        <v>75</v>
      </c>
      <c r="C678">
        <v>2018</v>
      </c>
      <c r="D678" s="1">
        <v>7602080.2499000002</v>
      </c>
      <c r="E678" s="2">
        <v>7.6021000000000001</v>
      </c>
      <c r="F678" t="s">
        <v>9</v>
      </c>
      <c r="G678" t="s">
        <v>24</v>
      </c>
      <c r="H678" t="s">
        <v>20</v>
      </c>
    </row>
    <row r="679" spans="1:8" x14ac:dyDescent="0.25">
      <c r="A679" t="s">
        <v>23</v>
      </c>
      <c r="B679" t="s">
        <v>75</v>
      </c>
      <c r="C679">
        <v>2019</v>
      </c>
      <c r="D679" s="1">
        <v>5575759.8262999998</v>
      </c>
      <c r="E679" s="2">
        <v>5.5758000000000001</v>
      </c>
      <c r="F679" t="s">
        <v>9</v>
      </c>
      <c r="G679" t="s">
        <v>24</v>
      </c>
      <c r="H679" t="s">
        <v>20</v>
      </c>
    </row>
    <row r="680" spans="1:8" x14ac:dyDescent="0.25">
      <c r="A680" t="s">
        <v>23</v>
      </c>
      <c r="B680" t="s">
        <v>75</v>
      </c>
      <c r="C680">
        <v>2020</v>
      </c>
      <c r="D680" s="1">
        <v>5961470.7856999999</v>
      </c>
      <c r="E680" s="2">
        <v>5.9615</v>
      </c>
      <c r="F680" t="s">
        <v>9</v>
      </c>
      <c r="G680" t="s">
        <v>24</v>
      </c>
      <c r="H680" t="s">
        <v>20</v>
      </c>
    </row>
    <row r="681" spans="1:8" x14ac:dyDescent="0.25">
      <c r="A681" t="s">
        <v>23</v>
      </c>
      <c r="B681" t="s">
        <v>75</v>
      </c>
      <c r="C681">
        <v>2021</v>
      </c>
      <c r="D681" s="1">
        <v>7805087.6829000004</v>
      </c>
      <c r="E681" s="2">
        <v>7.8051000000000004</v>
      </c>
      <c r="F681" t="s">
        <v>9</v>
      </c>
      <c r="G681" t="s">
        <v>24</v>
      </c>
      <c r="H681" t="s">
        <v>20</v>
      </c>
    </row>
    <row r="682" spans="1:8" x14ac:dyDescent="0.25">
      <c r="A682" t="s">
        <v>23</v>
      </c>
      <c r="B682" t="s">
        <v>75</v>
      </c>
      <c r="C682">
        <v>2022</v>
      </c>
      <c r="D682" s="1">
        <v>8810621.1290000007</v>
      </c>
      <c r="E682" s="2">
        <v>8.8106000000000009</v>
      </c>
      <c r="F682" t="s">
        <v>9</v>
      </c>
      <c r="G682" t="s">
        <v>24</v>
      </c>
      <c r="H682" t="s">
        <v>20</v>
      </c>
    </row>
    <row r="683" spans="1:8" x14ac:dyDescent="0.25">
      <c r="A683" t="s">
        <v>23</v>
      </c>
      <c r="B683" t="s">
        <v>75</v>
      </c>
      <c r="C683">
        <v>2023</v>
      </c>
      <c r="D683" s="1">
        <v>7680783.3574999999</v>
      </c>
      <c r="E683" s="2">
        <v>7.6807999999999996</v>
      </c>
      <c r="F683" t="s">
        <v>9</v>
      </c>
      <c r="G683" t="s">
        <v>24</v>
      </c>
      <c r="H683" t="s">
        <v>20</v>
      </c>
    </row>
    <row r="684" spans="1:8" x14ac:dyDescent="0.25">
      <c r="A684" t="s">
        <v>29</v>
      </c>
      <c r="B684" t="s">
        <v>75</v>
      </c>
      <c r="C684">
        <v>2018</v>
      </c>
      <c r="D684" s="1">
        <v>8391043.1555000003</v>
      </c>
      <c r="E684" s="2">
        <v>8.391</v>
      </c>
      <c r="F684" t="s">
        <v>9</v>
      </c>
      <c r="G684" t="s">
        <v>30</v>
      </c>
      <c r="H684" t="s">
        <v>20</v>
      </c>
    </row>
    <row r="685" spans="1:8" x14ac:dyDescent="0.25">
      <c r="A685" t="s">
        <v>29</v>
      </c>
      <c r="B685" t="s">
        <v>75</v>
      </c>
      <c r="C685">
        <v>2019</v>
      </c>
      <c r="D685" s="1">
        <v>6204134.9484999999</v>
      </c>
      <c r="E685" s="2">
        <v>6.2041000000000004</v>
      </c>
      <c r="F685" t="s">
        <v>9</v>
      </c>
      <c r="G685" t="s">
        <v>30</v>
      </c>
      <c r="H685" t="s">
        <v>20</v>
      </c>
    </row>
    <row r="686" spans="1:8" x14ac:dyDescent="0.25">
      <c r="A686" t="s">
        <v>29</v>
      </c>
      <c r="B686" t="s">
        <v>75</v>
      </c>
      <c r="C686">
        <v>2020</v>
      </c>
      <c r="D686" s="1">
        <v>2007022.135</v>
      </c>
      <c r="E686" s="2">
        <v>2.0070000000000001</v>
      </c>
      <c r="F686" t="s">
        <v>9</v>
      </c>
      <c r="G686" t="s">
        <v>30</v>
      </c>
      <c r="H686" t="s">
        <v>20</v>
      </c>
    </row>
    <row r="687" spans="1:8" x14ac:dyDescent="0.25">
      <c r="A687" t="s">
        <v>29</v>
      </c>
      <c r="B687" t="s">
        <v>75</v>
      </c>
      <c r="C687">
        <v>2021</v>
      </c>
      <c r="D687" s="1">
        <v>4728224.2613000004</v>
      </c>
      <c r="E687" s="2">
        <v>4.7282000000000002</v>
      </c>
      <c r="F687" t="s">
        <v>9</v>
      </c>
      <c r="G687" t="s">
        <v>30</v>
      </c>
      <c r="H687" t="s">
        <v>20</v>
      </c>
    </row>
    <row r="688" spans="1:8" x14ac:dyDescent="0.25">
      <c r="A688" t="s">
        <v>29</v>
      </c>
      <c r="B688" t="s">
        <v>75</v>
      </c>
      <c r="C688">
        <v>2022</v>
      </c>
      <c r="D688" s="1">
        <v>9756998.8914999999</v>
      </c>
      <c r="E688" s="2">
        <v>9.7569999999999997</v>
      </c>
      <c r="F688" t="s">
        <v>9</v>
      </c>
      <c r="G688" t="s">
        <v>30</v>
      </c>
      <c r="H688" t="s">
        <v>20</v>
      </c>
    </row>
    <row r="689" spans="1:8" x14ac:dyDescent="0.25">
      <c r="A689" t="s">
        <v>29</v>
      </c>
      <c r="B689" t="s">
        <v>75</v>
      </c>
      <c r="C689">
        <v>2023</v>
      </c>
      <c r="D689" s="1">
        <v>8095556.4425999997</v>
      </c>
      <c r="E689" s="2">
        <v>8.0955999999999992</v>
      </c>
      <c r="F689" t="s">
        <v>9</v>
      </c>
      <c r="G689" t="s">
        <v>30</v>
      </c>
      <c r="H689" t="s">
        <v>20</v>
      </c>
    </row>
    <row r="690" spans="1:8" x14ac:dyDescent="0.25">
      <c r="A690" t="s">
        <v>35</v>
      </c>
      <c r="B690" t="s">
        <v>75</v>
      </c>
      <c r="C690">
        <v>2018</v>
      </c>
      <c r="D690" s="1">
        <v>2464393316.4375</v>
      </c>
      <c r="E690" s="2">
        <v>2464.3933000000002</v>
      </c>
      <c r="F690" t="s">
        <v>9</v>
      </c>
      <c r="G690" t="s">
        <v>36</v>
      </c>
      <c r="H690" t="s">
        <v>20</v>
      </c>
    </row>
    <row r="691" spans="1:8" x14ac:dyDescent="0.25">
      <c r="A691" t="s">
        <v>35</v>
      </c>
      <c r="B691" t="s">
        <v>75</v>
      </c>
      <c r="C691">
        <v>2019</v>
      </c>
      <c r="D691" s="1">
        <v>1565947599.8975999</v>
      </c>
      <c r="E691" s="2">
        <v>1565.9476</v>
      </c>
      <c r="F691" t="s">
        <v>9</v>
      </c>
      <c r="G691" t="s">
        <v>36</v>
      </c>
      <c r="H691" t="s">
        <v>20</v>
      </c>
    </row>
    <row r="692" spans="1:8" x14ac:dyDescent="0.25">
      <c r="A692" t="s">
        <v>35</v>
      </c>
      <c r="B692" t="s">
        <v>75</v>
      </c>
      <c r="C692">
        <v>2020</v>
      </c>
      <c r="D692" s="1">
        <v>2445040530.2189999</v>
      </c>
      <c r="E692" s="2">
        <v>2445.0405000000001</v>
      </c>
      <c r="F692" t="s">
        <v>9</v>
      </c>
      <c r="G692" t="s">
        <v>36</v>
      </c>
      <c r="H692" t="s">
        <v>20</v>
      </c>
    </row>
    <row r="693" spans="1:8" x14ac:dyDescent="0.25">
      <c r="A693" t="s">
        <v>35</v>
      </c>
      <c r="B693" t="s">
        <v>75</v>
      </c>
      <c r="C693">
        <v>2021</v>
      </c>
      <c r="D693" s="1">
        <v>2599994508.4348998</v>
      </c>
      <c r="E693" s="2">
        <v>2599.9944999999998</v>
      </c>
      <c r="F693" t="s">
        <v>9</v>
      </c>
      <c r="G693" t="s">
        <v>36</v>
      </c>
      <c r="H693" t="s">
        <v>20</v>
      </c>
    </row>
    <row r="694" spans="1:8" x14ac:dyDescent="0.25">
      <c r="A694" t="s">
        <v>35</v>
      </c>
      <c r="B694" t="s">
        <v>75</v>
      </c>
      <c r="C694">
        <v>2022</v>
      </c>
      <c r="D694" s="1">
        <v>3528943026.698</v>
      </c>
      <c r="E694" s="2">
        <v>3528.9430000000002</v>
      </c>
      <c r="F694" t="s">
        <v>9</v>
      </c>
      <c r="G694" t="s">
        <v>36</v>
      </c>
      <c r="H694" t="s">
        <v>20</v>
      </c>
    </row>
    <row r="695" spans="1:8" x14ac:dyDescent="0.25">
      <c r="A695" t="s">
        <v>35</v>
      </c>
      <c r="B695" t="s">
        <v>75</v>
      </c>
      <c r="C695">
        <v>2023</v>
      </c>
      <c r="D695" s="1">
        <v>2993997594.1767001</v>
      </c>
      <c r="E695" s="2">
        <v>2993.9976000000001</v>
      </c>
      <c r="F695" t="s">
        <v>9</v>
      </c>
      <c r="G695" t="s">
        <v>36</v>
      </c>
      <c r="H695" t="s">
        <v>20</v>
      </c>
    </row>
    <row r="696" spans="1:8" x14ac:dyDescent="0.25">
      <c r="A696" t="s">
        <v>37</v>
      </c>
      <c r="B696" t="s">
        <v>75</v>
      </c>
      <c r="C696">
        <v>2018</v>
      </c>
      <c r="D696" s="1">
        <v>21965214983.857601</v>
      </c>
      <c r="E696" s="2">
        <v>21965.215</v>
      </c>
      <c r="F696" t="s">
        <v>9</v>
      </c>
      <c r="G696" t="s">
        <v>38</v>
      </c>
      <c r="H696" t="s">
        <v>39</v>
      </c>
    </row>
    <row r="697" spans="1:8" x14ac:dyDescent="0.25">
      <c r="A697" t="s">
        <v>37</v>
      </c>
      <c r="B697" t="s">
        <v>75</v>
      </c>
      <c r="C697">
        <v>2019</v>
      </c>
      <c r="D697" s="1">
        <v>15911975091.608</v>
      </c>
      <c r="E697" s="2">
        <v>15911.9751</v>
      </c>
      <c r="F697" t="s">
        <v>9</v>
      </c>
      <c r="G697" t="s">
        <v>38</v>
      </c>
      <c r="H697" t="s">
        <v>39</v>
      </c>
    </row>
    <row r="698" spans="1:8" x14ac:dyDescent="0.25">
      <c r="A698" t="s">
        <v>37</v>
      </c>
      <c r="B698" t="s">
        <v>75</v>
      </c>
      <c r="C698">
        <v>2020</v>
      </c>
      <c r="D698" s="1">
        <v>24730770183.183102</v>
      </c>
      <c r="E698" s="2">
        <v>24730.770199999999</v>
      </c>
      <c r="F698" t="s">
        <v>9</v>
      </c>
      <c r="G698" t="s">
        <v>38</v>
      </c>
      <c r="H698" t="s">
        <v>39</v>
      </c>
    </row>
    <row r="699" spans="1:8" x14ac:dyDescent="0.25">
      <c r="A699" t="s">
        <v>37</v>
      </c>
      <c r="B699" t="s">
        <v>75</v>
      </c>
      <c r="C699">
        <v>2021</v>
      </c>
      <c r="D699" s="1">
        <v>22617042572.5056</v>
      </c>
      <c r="E699" s="2">
        <v>22617.042600000001</v>
      </c>
      <c r="F699" t="s">
        <v>9</v>
      </c>
      <c r="G699" t="s">
        <v>38</v>
      </c>
      <c r="H699" t="s">
        <v>39</v>
      </c>
    </row>
    <row r="700" spans="1:8" x14ac:dyDescent="0.25">
      <c r="A700" t="s">
        <v>37</v>
      </c>
      <c r="B700" t="s">
        <v>75</v>
      </c>
      <c r="C700">
        <v>2022</v>
      </c>
      <c r="D700" s="1">
        <v>27570635992.018299</v>
      </c>
      <c r="E700" s="2">
        <v>27570.635999999999</v>
      </c>
      <c r="F700" t="s">
        <v>9</v>
      </c>
      <c r="G700" t="s">
        <v>38</v>
      </c>
      <c r="H700" t="s">
        <v>39</v>
      </c>
    </row>
    <row r="701" spans="1:8" x14ac:dyDescent="0.25">
      <c r="A701" t="s">
        <v>37</v>
      </c>
      <c r="B701" t="s">
        <v>75</v>
      </c>
      <c r="C701">
        <v>2023</v>
      </c>
      <c r="D701" s="1">
        <v>26994113586.903301</v>
      </c>
      <c r="E701" s="2">
        <v>26994.113600000001</v>
      </c>
      <c r="F701" t="s">
        <v>9</v>
      </c>
      <c r="G701" t="s">
        <v>38</v>
      </c>
      <c r="H701" t="s">
        <v>39</v>
      </c>
    </row>
    <row r="702" spans="1:8" x14ac:dyDescent="0.25">
      <c r="A702" t="s">
        <v>59</v>
      </c>
      <c r="B702" t="s">
        <v>75</v>
      </c>
      <c r="C702">
        <v>2018</v>
      </c>
      <c r="D702" s="1">
        <v>7687502680.8324003</v>
      </c>
      <c r="E702" s="2">
        <v>7687.5027</v>
      </c>
      <c r="F702" t="s">
        <v>9</v>
      </c>
      <c r="G702" t="s">
        <v>60</v>
      </c>
      <c r="H702" t="s">
        <v>39</v>
      </c>
    </row>
    <row r="703" spans="1:8" x14ac:dyDescent="0.25">
      <c r="A703" t="s">
        <v>59</v>
      </c>
      <c r="B703" t="s">
        <v>75</v>
      </c>
      <c r="C703">
        <v>2019</v>
      </c>
      <c r="D703" s="1">
        <v>6300719809.0958004</v>
      </c>
      <c r="E703" s="2">
        <v>6300.7197999999999</v>
      </c>
      <c r="F703" t="s">
        <v>9</v>
      </c>
      <c r="G703" t="s">
        <v>60</v>
      </c>
      <c r="H703" t="s">
        <v>39</v>
      </c>
    </row>
    <row r="704" spans="1:8" x14ac:dyDescent="0.25">
      <c r="A704" t="s">
        <v>59</v>
      </c>
      <c r="B704" t="s">
        <v>75</v>
      </c>
      <c r="C704">
        <v>2020</v>
      </c>
      <c r="D704" s="1">
        <v>7175186498.3418999</v>
      </c>
      <c r="E704" s="2">
        <v>7175.1864999999998</v>
      </c>
      <c r="F704" t="s">
        <v>9</v>
      </c>
      <c r="G704" t="s">
        <v>60</v>
      </c>
      <c r="H704" t="s">
        <v>39</v>
      </c>
    </row>
    <row r="705" spans="1:8" x14ac:dyDescent="0.25">
      <c r="A705" t="s">
        <v>59</v>
      </c>
      <c r="B705" t="s">
        <v>75</v>
      </c>
      <c r="C705">
        <v>2021</v>
      </c>
      <c r="D705" s="1">
        <v>9628371557.7450008</v>
      </c>
      <c r="E705" s="2">
        <v>9628.3716000000004</v>
      </c>
      <c r="F705" t="s">
        <v>9</v>
      </c>
      <c r="G705" t="s">
        <v>60</v>
      </c>
      <c r="H705" t="s">
        <v>39</v>
      </c>
    </row>
    <row r="706" spans="1:8" x14ac:dyDescent="0.25">
      <c r="A706" t="s">
        <v>59</v>
      </c>
      <c r="B706" t="s">
        <v>75</v>
      </c>
      <c r="C706">
        <v>2022</v>
      </c>
      <c r="D706" s="1">
        <v>12827638016.552299</v>
      </c>
      <c r="E706" s="2">
        <v>12827.638000000001</v>
      </c>
      <c r="F706" t="s">
        <v>9</v>
      </c>
      <c r="G706" t="s">
        <v>60</v>
      </c>
      <c r="H706" t="s">
        <v>39</v>
      </c>
    </row>
    <row r="707" spans="1:8" x14ac:dyDescent="0.25">
      <c r="A707" t="s">
        <v>59</v>
      </c>
      <c r="B707" t="s">
        <v>75</v>
      </c>
      <c r="C707">
        <v>2023</v>
      </c>
      <c r="D707" s="1">
        <v>9633098473.7472992</v>
      </c>
      <c r="E707" s="2">
        <v>9633.0985000000001</v>
      </c>
      <c r="F707" t="s">
        <v>9</v>
      </c>
      <c r="G707" t="s">
        <v>60</v>
      </c>
      <c r="H707" t="s">
        <v>39</v>
      </c>
    </row>
    <row r="708" spans="1:8" x14ac:dyDescent="0.25">
      <c r="A708" t="s">
        <v>70</v>
      </c>
      <c r="B708" t="s">
        <v>75</v>
      </c>
      <c r="C708">
        <v>2018</v>
      </c>
      <c r="D708" s="1">
        <v>216421877.53099999</v>
      </c>
      <c r="E708" s="2">
        <v>216.42189999999999</v>
      </c>
      <c r="F708" t="s">
        <v>9</v>
      </c>
      <c r="G708" t="s">
        <v>71</v>
      </c>
      <c r="H708" t="s">
        <v>39</v>
      </c>
    </row>
    <row r="709" spans="1:8" x14ac:dyDescent="0.25">
      <c r="A709" t="s">
        <v>70</v>
      </c>
      <c r="B709" t="s">
        <v>75</v>
      </c>
      <c r="C709">
        <v>2019</v>
      </c>
      <c r="D709" s="1">
        <v>217687451.98539999</v>
      </c>
      <c r="E709" s="2">
        <v>217.6875</v>
      </c>
      <c r="F709" t="s">
        <v>9</v>
      </c>
      <c r="G709" t="s">
        <v>71</v>
      </c>
      <c r="H709" t="s">
        <v>39</v>
      </c>
    </row>
    <row r="710" spans="1:8" x14ac:dyDescent="0.25">
      <c r="A710" t="s">
        <v>70</v>
      </c>
      <c r="B710" t="s">
        <v>75</v>
      </c>
      <c r="C710">
        <v>2020</v>
      </c>
      <c r="D710" s="1">
        <v>257704045.74849999</v>
      </c>
      <c r="E710" s="2">
        <v>257.70400000000001</v>
      </c>
      <c r="F710" t="s">
        <v>9</v>
      </c>
      <c r="G710" t="s">
        <v>71</v>
      </c>
      <c r="H710" t="s">
        <v>39</v>
      </c>
    </row>
    <row r="711" spans="1:8" x14ac:dyDescent="0.25">
      <c r="A711" t="s">
        <v>70</v>
      </c>
      <c r="B711" t="s">
        <v>75</v>
      </c>
      <c r="C711">
        <v>2021</v>
      </c>
      <c r="D711" s="1">
        <v>290777438.31529999</v>
      </c>
      <c r="E711" s="2">
        <v>290.7774</v>
      </c>
      <c r="F711" t="s">
        <v>9</v>
      </c>
      <c r="G711" t="s">
        <v>71</v>
      </c>
      <c r="H711" t="s">
        <v>39</v>
      </c>
    </row>
    <row r="712" spans="1:8" x14ac:dyDescent="0.25">
      <c r="A712" t="s">
        <v>70</v>
      </c>
      <c r="B712" t="s">
        <v>75</v>
      </c>
      <c r="C712">
        <v>2022</v>
      </c>
      <c r="D712" s="1">
        <v>402739504.14289999</v>
      </c>
      <c r="E712" s="2">
        <v>402.73950000000002</v>
      </c>
      <c r="F712" t="s">
        <v>9</v>
      </c>
      <c r="G712" t="s">
        <v>71</v>
      </c>
      <c r="H712" t="s">
        <v>39</v>
      </c>
    </row>
    <row r="713" spans="1:8" x14ac:dyDescent="0.25">
      <c r="A713" t="s">
        <v>70</v>
      </c>
      <c r="B713" t="s">
        <v>75</v>
      </c>
      <c r="C713">
        <v>2023</v>
      </c>
      <c r="D713" s="1">
        <v>321420628.9738</v>
      </c>
      <c r="E713" s="2">
        <v>321.42059999999998</v>
      </c>
      <c r="F713" t="s">
        <v>9</v>
      </c>
      <c r="G713" t="s">
        <v>71</v>
      </c>
      <c r="H713" t="s">
        <v>39</v>
      </c>
    </row>
    <row r="714" spans="1:8" x14ac:dyDescent="0.25">
      <c r="A714" t="s">
        <v>40</v>
      </c>
      <c r="B714" t="s">
        <v>75</v>
      </c>
      <c r="C714">
        <v>2018</v>
      </c>
      <c r="D714" s="1">
        <v>4325222519.8218002</v>
      </c>
      <c r="E714" s="2">
        <v>4325.2224999999999</v>
      </c>
      <c r="F714" t="s">
        <v>9</v>
      </c>
      <c r="G714" t="s">
        <v>41</v>
      </c>
      <c r="H714" t="s">
        <v>39</v>
      </c>
    </row>
    <row r="715" spans="1:8" x14ac:dyDescent="0.25">
      <c r="A715" t="s">
        <v>40</v>
      </c>
      <c r="B715" t="s">
        <v>75</v>
      </c>
      <c r="C715">
        <v>2019</v>
      </c>
      <c r="D715" s="1">
        <v>2821285350.2360001</v>
      </c>
      <c r="E715" s="2">
        <v>2821.2854000000002</v>
      </c>
      <c r="F715" t="s">
        <v>9</v>
      </c>
      <c r="G715" t="s">
        <v>41</v>
      </c>
      <c r="H715" t="s">
        <v>39</v>
      </c>
    </row>
    <row r="716" spans="1:8" x14ac:dyDescent="0.25">
      <c r="A716" t="s">
        <v>40</v>
      </c>
      <c r="B716" t="s">
        <v>75</v>
      </c>
      <c r="C716">
        <v>2020</v>
      </c>
      <c r="D716" s="1">
        <v>4441505762.7897997</v>
      </c>
      <c r="E716" s="2">
        <v>4441.5057999999999</v>
      </c>
      <c r="F716" t="s">
        <v>9</v>
      </c>
      <c r="G716" t="s">
        <v>41</v>
      </c>
      <c r="H716" t="s">
        <v>39</v>
      </c>
    </row>
    <row r="717" spans="1:8" x14ac:dyDescent="0.25">
      <c r="A717" t="s">
        <v>40</v>
      </c>
      <c r="B717" t="s">
        <v>75</v>
      </c>
      <c r="C717">
        <v>2021</v>
      </c>
      <c r="D717" s="1">
        <v>4326475618.7021999</v>
      </c>
      <c r="E717" s="2">
        <v>4326.4755999999998</v>
      </c>
      <c r="F717" t="s">
        <v>9</v>
      </c>
      <c r="G717" t="s">
        <v>41</v>
      </c>
      <c r="H717" t="s">
        <v>39</v>
      </c>
    </row>
    <row r="718" spans="1:8" x14ac:dyDescent="0.25">
      <c r="A718" t="s">
        <v>40</v>
      </c>
      <c r="B718" t="s">
        <v>75</v>
      </c>
      <c r="C718">
        <v>2022</v>
      </c>
      <c r="D718" s="1">
        <v>5296998600.5054998</v>
      </c>
      <c r="E718" s="2">
        <v>5296.9985999999999</v>
      </c>
      <c r="F718" t="s">
        <v>9</v>
      </c>
      <c r="G718" t="s">
        <v>41</v>
      </c>
      <c r="H718" t="s">
        <v>39</v>
      </c>
    </row>
    <row r="719" spans="1:8" x14ac:dyDescent="0.25">
      <c r="A719" t="s">
        <v>40</v>
      </c>
      <c r="B719" t="s">
        <v>75</v>
      </c>
      <c r="C719">
        <v>2023</v>
      </c>
      <c r="D719" s="1">
        <v>4785440619.8392</v>
      </c>
      <c r="E719" s="2">
        <v>4785.4405999999999</v>
      </c>
      <c r="F719" t="s">
        <v>9</v>
      </c>
      <c r="G719" t="s">
        <v>41</v>
      </c>
      <c r="H719" t="s">
        <v>39</v>
      </c>
    </row>
    <row r="720" spans="1:8" x14ac:dyDescent="0.25">
      <c r="A720" t="s">
        <v>42</v>
      </c>
      <c r="B720" t="s">
        <v>75</v>
      </c>
      <c r="C720">
        <v>2018</v>
      </c>
      <c r="D720" s="1">
        <v>655402883.16559994</v>
      </c>
      <c r="E720" s="2">
        <v>655.40290000000005</v>
      </c>
      <c r="F720" t="s">
        <v>9</v>
      </c>
      <c r="G720" t="s">
        <v>43</v>
      </c>
      <c r="H720" t="s">
        <v>44</v>
      </c>
    </row>
    <row r="721" spans="1:8" x14ac:dyDescent="0.25">
      <c r="A721" t="s">
        <v>42</v>
      </c>
      <c r="B721" t="s">
        <v>75</v>
      </c>
      <c r="C721">
        <v>2019</v>
      </c>
      <c r="D721" s="1">
        <v>601258361.22280002</v>
      </c>
      <c r="E721" s="2">
        <v>601.25840000000005</v>
      </c>
      <c r="F721" t="s">
        <v>9</v>
      </c>
      <c r="G721" t="s">
        <v>43</v>
      </c>
      <c r="H721" t="s">
        <v>44</v>
      </c>
    </row>
    <row r="722" spans="1:8" x14ac:dyDescent="0.25">
      <c r="A722" t="s">
        <v>42</v>
      </c>
      <c r="B722" t="s">
        <v>75</v>
      </c>
      <c r="C722">
        <v>2020</v>
      </c>
      <c r="D722" s="1">
        <v>677820649.17289996</v>
      </c>
      <c r="E722" s="2">
        <v>677.82060000000001</v>
      </c>
      <c r="F722" t="s">
        <v>9</v>
      </c>
      <c r="G722" t="s">
        <v>43</v>
      </c>
      <c r="H722" t="s">
        <v>44</v>
      </c>
    </row>
    <row r="723" spans="1:8" x14ac:dyDescent="0.25">
      <c r="A723" t="s">
        <v>42</v>
      </c>
      <c r="B723" t="s">
        <v>75</v>
      </c>
      <c r="C723">
        <v>2021</v>
      </c>
      <c r="D723" s="1">
        <v>878814827.36070001</v>
      </c>
      <c r="E723" s="2">
        <v>878.81479999999999</v>
      </c>
      <c r="F723" t="s">
        <v>9</v>
      </c>
      <c r="G723" t="s">
        <v>43</v>
      </c>
      <c r="H723" t="s">
        <v>44</v>
      </c>
    </row>
    <row r="724" spans="1:8" x14ac:dyDescent="0.25">
      <c r="A724" t="s">
        <v>42</v>
      </c>
      <c r="B724" t="s">
        <v>75</v>
      </c>
      <c r="C724">
        <v>2022</v>
      </c>
      <c r="D724" s="1">
        <v>657752878.42939997</v>
      </c>
      <c r="E724" s="2">
        <v>657.75289999999995</v>
      </c>
      <c r="F724" t="s">
        <v>9</v>
      </c>
      <c r="G724" t="s">
        <v>43</v>
      </c>
      <c r="H724" t="s">
        <v>44</v>
      </c>
    </row>
    <row r="725" spans="1:8" x14ac:dyDescent="0.25">
      <c r="A725" t="s">
        <v>42</v>
      </c>
      <c r="B725" t="s">
        <v>75</v>
      </c>
      <c r="C725">
        <v>2023</v>
      </c>
      <c r="D725" s="1">
        <v>674364623.1128</v>
      </c>
      <c r="E725" s="2">
        <v>674.3646</v>
      </c>
      <c r="F725" t="s">
        <v>9</v>
      </c>
      <c r="G725" t="s">
        <v>43</v>
      </c>
      <c r="H725" t="s">
        <v>44</v>
      </c>
    </row>
    <row r="726" spans="1:8" x14ac:dyDescent="0.25">
      <c r="A726" t="s">
        <v>45</v>
      </c>
      <c r="B726" t="s">
        <v>75</v>
      </c>
      <c r="C726">
        <v>2018</v>
      </c>
      <c r="D726" s="1">
        <v>2727666.9210999999</v>
      </c>
      <c r="E726" s="2">
        <v>2.7277</v>
      </c>
      <c r="F726" t="s">
        <v>9</v>
      </c>
      <c r="G726" t="s">
        <v>46</v>
      </c>
      <c r="H726" t="s">
        <v>47</v>
      </c>
    </row>
    <row r="727" spans="1:8" x14ac:dyDescent="0.25">
      <c r="A727" t="s">
        <v>45</v>
      </c>
      <c r="B727" t="s">
        <v>75</v>
      </c>
      <c r="C727">
        <v>2019</v>
      </c>
      <c r="D727" s="1">
        <v>3086104.8629000001</v>
      </c>
      <c r="E727" s="2">
        <v>3.0861000000000001</v>
      </c>
      <c r="F727" t="s">
        <v>9</v>
      </c>
      <c r="G727" t="s">
        <v>46</v>
      </c>
      <c r="H727" t="s">
        <v>47</v>
      </c>
    </row>
    <row r="728" spans="1:8" x14ac:dyDescent="0.25">
      <c r="A728" t="s">
        <v>45</v>
      </c>
      <c r="B728" t="s">
        <v>75</v>
      </c>
      <c r="C728">
        <v>2020</v>
      </c>
      <c r="D728" s="1">
        <v>2175275.4876000001</v>
      </c>
      <c r="E728" s="2">
        <v>2.1753</v>
      </c>
      <c r="F728" t="s">
        <v>9</v>
      </c>
      <c r="G728" t="s">
        <v>46</v>
      </c>
      <c r="H728" t="s">
        <v>47</v>
      </c>
    </row>
    <row r="729" spans="1:8" x14ac:dyDescent="0.25">
      <c r="A729" t="s">
        <v>45</v>
      </c>
      <c r="B729" t="s">
        <v>75</v>
      </c>
      <c r="C729">
        <v>2021</v>
      </c>
      <c r="D729" s="1">
        <v>3859433.9375999998</v>
      </c>
      <c r="E729" s="2">
        <v>3.8593999999999999</v>
      </c>
      <c r="F729" t="s">
        <v>9</v>
      </c>
      <c r="G729" t="s">
        <v>46</v>
      </c>
      <c r="H729" t="s">
        <v>47</v>
      </c>
    </row>
    <row r="730" spans="1:8" x14ac:dyDescent="0.25">
      <c r="A730" t="s">
        <v>45</v>
      </c>
      <c r="B730" t="s">
        <v>75</v>
      </c>
      <c r="C730">
        <v>2022</v>
      </c>
      <c r="D730" s="1">
        <v>1311531.4191999999</v>
      </c>
      <c r="E730" s="2">
        <v>1.3115000000000001</v>
      </c>
      <c r="F730" t="s">
        <v>9</v>
      </c>
      <c r="G730" t="s">
        <v>46</v>
      </c>
      <c r="H730" t="s">
        <v>47</v>
      </c>
    </row>
    <row r="731" spans="1:8" x14ac:dyDescent="0.25">
      <c r="A731" t="s">
        <v>45</v>
      </c>
      <c r="B731" t="s">
        <v>75</v>
      </c>
      <c r="C731">
        <v>2023</v>
      </c>
      <c r="D731" s="1">
        <v>2799249.3790000002</v>
      </c>
      <c r="E731" s="2">
        <v>2.7991999999999999</v>
      </c>
      <c r="F731" t="s">
        <v>9</v>
      </c>
      <c r="G731" t="s">
        <v>46</v>
      </c>
      <c r="H731" t="s">
        <v>47</v>
      </c>
    </row>
    <row r="732" spans="1:8" x14ac:dyDescent="0.25">
      <c r="A732" t="s">
        <v>48</v>
      </c>
      <c r="B732" t="s">
        <v>75</v>
      </c>
      <c r="C732">
        <v>2018</v>
      </c>
      <c r="D732" s="1">
        <v>60264630.7152</v>
      </c>
      <c r="E732" s="2">
        <v>60.264600000000002</v>
      </c>
      <c r="F732" t="s">
        <v>9</v>
      </c>
      <c r="G732" t="s">
        <v>49</v>
      </c>
      <c r="H732" t="s">
        <v>47</v>
      </c>
    </row>
    <row r="733" spans="1:8" x14ac:dyDescent="0.25">
      <c r="A733" t="s">
        <v>48</v>
      </c>
      <c r="B733" t="s">
        <v>75</v>
      </c>
      <c r="C733">
        <v>2019</v>
      </c>
      <c r="D733" s="1">
        <v>72311952.967999995</v>
      </c>
      <c r="E733" s="2">
        <v>72.311999999999998</v>
      </c>
      <c r="F733" t="s">
        <v>9</v>
      </c>
      <c r="G733" t="s">
        <v>49</v>
      </c>
      <c r="H733" t="s">
        <v>47</v>
      </c>
    </row>
    <row r="734" spans="1:8" x14ac:dyDescent="0.25">
      <c r="A734" t="s">
        <v>48</v>
      </c>
      <c r="B734" t="s">
        <v>75</v>
      </c>
      <c r="C734">
        <v>2020</v>
      </c>
      <c r="D734" s="1">
        <v>66658242.980700001</v>
      </c>
      <c r="E734" s="2">
        <v>66.658199999999994</v>
      </c>
      <c r="F734" t="s">
        <v>9</v>
      </c>
      <c r="G734" t="s">
        <v>49</v>
      </c>
      <c r="H734" t="s">
        <v>47</v>
      </c>
    </row>
    <row r="735" spans="1:8" x14ac:dyDescent="0.25">
      <c r="A735" t="s">
        <v>48</v>
      </c>
      <c r="B735" t="s">
        <v>75</v>
      </c>
      <c r="C735">
        <v>2021</v>
      </c>
      <c r="D735" s="1">
        <v>66491707.831299998</v>
      </c>
      <c r="E735" s="2">
        <v>66.491699999999994</v>
      </c>
      <c r="F735" t="s">
        <v>9</v>
      </c>
      <c r="G735" t="s">
        <v>49</v>
      </c>
      <c r="H735" t="s">
        <v>47</v>
      </c>
    </row>
    <row r="736" spans="1:8" x14ac:dyDescent="0.25">
      <c r="A736" t="s">
        <v>48</v>
      </c>
      <c r="B736" t="s">
        <v>75</v>
      </c>
      <c r="C736">
        <v>2022</v>
      </c>
      <c r="D736" s="1">
        <v>107933685.104</v>
      </c>
      <c r="E736" s="2">
        <v>107.9337</v>
      </c>
      <c r="F736" t="s">
        <v>9</v>
      </c>
      <c r="G736" t="s">
        <v>49</v>
      </c>
      <c r="H736" t="s">
        <v>47</v>
      </c>
    </row>
    <row r="737" spans="1:8" x14ac:dyDescent="0.25">
      <c r="A737" t="s">
        <v>48</v>
      </c>
      <c r="B737" t="s">
        <v>75</v>
      </c>
      <c r="C737">
        <v>2023</v>
      </c>
      <c r="D737" s="1">
        <v>126782517.5143</v>
      </c>
      <c r="E737" s="2">
        <v>126.7825</v>
      </c>
      <c r="F737" t="s">
        <v>9</v>
      </c>
      <c r="G737" t="s">
        <v>49</v>
      </c>
      <c r="H737" t="s">
        <v>47</v>
      </c>
    </row>
    <row r="738" spans="1:8" x14ac:dyDescent="0.25">
      <c r="A738" t="s">
        <v>50</v>
      </c>
      <c r="B738" t="s">
        <v>75</v>
      </c>
      <c r="C738">
        <v>2018</v>
      </c>
      <c r="D738" s="1">
        <v>203708175.7802</v>
      </c>
      <c r="E738" s="2">
        <v>203.70820000000001</v>
      </c>
      <c r="F738" t="s">
        <v>9</v>
      </c>
      <c r="G738" t="s">
        <v>51</v>
      </c>
      <c r="H738" t="s">
        <v>47</v>
      </c>
    </row>
    <row r="739" spans="1:8" x14ac:dyDescent="0.25">
      <c r="A739" t="s">
        <v>50</v>
      </c>
      <c r="B739" t="s">
        <v>75</v>
      </c>
      <c r="C739">
        <v>2019</v>
      </c>
      <c r="D739" s="1">
        <v>208482346.10120001</v>
      </c>
      <c r="E739" s="2">
        <v>208.48230000000001</v>
      </c>
      <c r="F739" t="s">
        <v>9</v>
      </c>
      <c r="G739" t="s">
        <v>51</v>
      </c>
      <c r="H739" t="s">
        <v>47</v>
      </c>
    </row>
    <row r="740" spans="1:8" x14ac:dyDescent="0.25">
      <c r="A740" t="s">
        <v>50</v>
      </c>
      <c r="B740" t="s">
        <v>75</v>
      </c>
      <c r="C740">
        <v>2020</v>
      </c>
      <c r="D740" s="1">
        <v>215400345.65830001</v>
      </c>
      <c r="E740" s="2">
        <v>215.40029999999999</v>
      </c>
      <c r="F740" t="s">
        <v>9</v>
      </c>
      <c r="G740" t="s">
        <v>51</v>
      </c>
      <c r="H740" t="s">
        <v>47</v>
      </c>
    </row>
    <row r="741" spans="1:8" x14ac:dyDescent="0.25">
      <c r="A741" t="s">
        <v>50</v>
      </c>
      <c r="B741" t="s">
        <v>75</v>
      </c>
      <c r="C741">
        <v>2021</v>
      </c>
      <c r="D741" s="1">
        <v>273067481.71829998</v>
      </c>
      <c r="E741" s="2">
        <v>273.0675</v>
      </c>
      <c r="F741" t="s">
        <v>9</v>
      </c>
      <c r="G741" t="s">
        <v>51</v>
      </c>
      <c r="H741" t="s">
        <v>47</v>
      </c>
    </row>
    <row r="742" spans="1:8" x14ac:dyDescent="0.25">
      <c r="A742" t="s">
        <v>50</v>
      </c>
      <c r="B742" t="s">
        <v>75</v>
      </c>
      <c r="C742">
        <v>2022</v>
      </c>
      <c r="D742" s="1">
        <v>316039328.65679997</v>
      </c>
      <c r="E742" s="2">
        <v>316.03930000000003</v>
      </c>
      <c r="F742" t="s">
        <v>9</v>
      </c>
      <c r="G742" t="s">
        <v>51</v>
      </c>
      <c r="H742" t="s">
        <v>47</v>
      </c>
    </row>
    <row r="743" spans="1:8" x14ac:dyDescent="0.25">
      <c r="A743" t="s">
        <v>50</v>
      </c>
      <c r="B743" t="s">
        <v>75</v>
      </c>
      <c r="C743">
        <v>2023</v>
      </c>
      <c r="D743" s="1">
        <v>248353858.2525</v>
      </c>
      <c r="E743" s="2">
        <v>248.35390000000001</v>
      </c>
      <c r="F743" t="s">
        <v>9</v>
      </c>
      <c r="G743" t="s">
        <v>51</v>
      </c>
      <c r="H743" t="s">
        <v>47</v>
      </c>
    </row>
    <row r="744" spans="1:8" x14ac:dyDescent="0.25">
      <c r="A744" t="s">
        <v>52</v>
      </c>
      <c r="B744" t="s">
        <v>75</v>
      </c>
      <c r="C744">
        <v>2018</v>
      </c>
      <c r="D744" s="1">
        <v>6379966.6968</v>
      </c>
      <c r="E744" s="2">
        <v>6.38</v>
      </c>
      <c r="F744" t="s">
        <v>9</v>
      </c>
      <c r="G744" t="s">
        <v>53</v>
      </c>
      <c r="H744" t="s">
        <v>47</v>
      </c>
    </row>
    <row r="745" spans="1:8" x14ac:dyDescent="0.25">
      <c r="A745" t="s">
        <v>52</v>
      </c>
      <c r="B745" t="s">
        <v>75</v>
      </c>
      <c r="C745">
        <v>2019</v>
      </c>
      <c r="D745" s="1">
        <v>11780407.183599999</v>
      </c>
      <c r="E745" s="2">
        <v>11.7804</v>
      </c>
      <c r="F745" t="s">
        <v>9</v>
      </c>
      <c r="G745" t="s">
        <v>53</v>
      </c>
      <c r="H745" t="s">
        <v>47</v>
      </c>
    </row>
    <row r="746" spans="1:8" x14ac:dyDescent="0.25">
      <c r="A746" t="s">
        <v>52</v>
      </c>
      <c r="B746" t="s">
        <v>75</v>
      </c>
      <c r="C746">
        <v>2020</v>
      </c>
      <c r="D746" s="1">
        <v>9566404.9068</v>
      </c>
      <c r="E746" s="2">
        <v>9.5663999999999998</v>
      </c>
      <c r="F746" t="s">
        <v>9</v>
      </c>
      <c r="G746" t="s">
        <v>53</v>
      </c>
      <c r="H746" t="s">
        <v>47</v>
      </c>
    </row>
    <row r="747" spans="1:8" x14ac:dyDescent="0.25">
      <c r="A747" t="s">
        <v>52</v>
      </c>
      <c r="B747" t="s">
        <v>75</v>
      </c>
      <c r="C747">
        <v>2021</v>
      </c>
      <c r="D747" s="1">
        <v>15638225.825300001</v>
      </c>
      <c r="E747" s="2">
        <v>15.638199999999999</v>
      </c>
      <c r="F747" t="s">
        <v>9</v>
      </c>
      <c r="G747" t="s">
        <v>53</v>
      </c>
      <c r="H747" t="s">
        <v>47</v>
      </c>
    </row>
    <row r="748" spans="1:8" x14ac:dyDescent="0.25">
      <c r="A748" t="s">
        <v>52</v>
      </c>
      <c r="B748" t="s">
        <v>75</v>
      </c>
      <c r="C748">
        <v>2022</v>
      </c>
      <c r="D748" s="1">
        <v>15658890.278000001</v>
      </c>
      <c r="E748" s="2">
        <v>15.658899999999999</v>
      </c>
      <c r="F748" t="s">
        <v>9</v>
      </c>
      <c r="G748" t="s">
        <v>53</v>
      </c>
      <c r="H748" t="s">
        <v>47</v>
      </c>
    </row>
    <row r="749" spans="1:8" x14ac:dyDescent="0.25">
      <c r="A749" t="s">
        <v>52</v>
      </c>
      <c r="B749" t="s">
        <v>75</v>
      </c>
      <c r="C749">
        <v>2023</v>
      </c>
      <c r="D749" s="1">
        <v>14855107.499700001</v>
      </c>
      <c r="E749" s="2">
        <v>14.8551</v>
      </c>
      <c r="F749" t="s">
        <v>9</v>
      </c>
      <c r="G749" t="s">
        <v>53</v>
      </c>
      <c r="H749" t="s">
        <v>47</v>
      </c>
    </row>
    <row r="750" spans="1:8" x14ac:dyDescent="0.25">
      <c r="A750" t="s">
        <v>54</v>
      </c>
      <c r="B750" t="s">
        <v>75</v>
      </c>
      <c r="C750">
        <v>2018</v>
      </c>
      <c r="D750" s="1">
        <v>38862243252.9608</v>
      </c>
      <c r="E750" s="2">
        <v>38862.243300000002</v>
      </c>
      <c r="F750" t="s">
        <v>9</v>
      </c>
      <c r="G750" t="s">
        <v>55</v>
      </c>
      <c r="H750" t="s">
        <v>55</v>
      </c>
    </row>
    <row r="751" spans="1:8" x14ac:dyDescent="0.25">
      <c r="A751" t="s">
        <v>54</v>
      </c>
      <c r="B751" t="s">
        <v>75</v>
      </c>
      <c r="C751">
        <v>2019</v>
      </c>
      <c r="D751" s="1">
        <v>28847204898.2631</v>
      </c>
      <c r="E751" s="2">
        <v>28847.204900000001</v>
      </c>
      <c r="F751" t="s">
        <v>9</v>
      </c>
      <c r="G751" t="s">
        <v>55</v>
      </c>
      <c r="H751" t="s">
        <v>55</v>
      </c>
    </row>
    <row r="752" spans="1:8" x14ac:dyDescent="0.25">
      <c r="A752" t="s">
        <v>54</v>
      </c>
      <c r="B752" t="s">
        <v>75</v>
      </c>
      <c r="C752">
        <v>2020</v>
      </c>
      <c r="D752" s="1">
        <v>41239087474.5634</v>
      </c>
      <c r="E752" s="2">
        <v>41239.087500000001</v>
      </c>
      <c r="F752" t="s">
        <v>9</v>
      </c>
      <c r="G752" t="s">
        <v>55</v>
      </c>
      <c r="H752" t="s">
        <v>55</v>
      </c>
    </row>
    <row r="753" spans="1:8" x14ac:dyDescent="0.25">
      <c r="A753" t="s">
        <v>54</v>
      </c>
      <c r="B753" t="s">
        <v>75</v>
      </c>
      <c r="C753">
        <v>2021</v>
      </c>
      <c r="D753" s="1">
        <v>42555894925.289703</v>
      </c>
      <c r="E753" s="2">
        <v>42555.894899999999</v>
      </c>
      <c r="F753" t="s">
        <v>9</v>
      </c>
      <c r="G753" t="s">
        <v>55</v>
      </c>
      <c r="H753" t="s">
        <v>55</v>
      </c>
    </row>
    <row r="754" spans="1:8" x14ac:dyDescent="0.25">
      <c r="A754" t="s">
        <v>54</v>
      </c>
      <c r="B754" t="s">
        <v>75</v>
      </c>
      <c r="C754">
        <v>2022</v>
      </c>
      <c r="D754" s="1">
        <v>53164140331.952499</v>
      </c>
      <c r="E754" s="2">
        <v>53164.140299999999</v>
      </c>
      <c r="F754" t="s">
        <v>9</v>
      </c>
      <c r="G754" t="s">
        <v>55</v>
      </c>
      <c r="H754" t="s">
        <v>55</v>
      </c>
    </row>
    <row r="755" spans="1:8" x14ac:dyDescent="0.25">
      <c r="A755" t="s">
        <v>54</v>
      </c>
      <c r="B755" t="s">
        <v>75</v>
      </c>
      <c r="C755">
        <v>2023</v>
      </c>
      <c r="D755" s="1">
        <v>48272807852.397797</v>
      </c>
      <c r="E755" s="2">
        <v>48272.8079</v>
      </c>
      <c r="F755" t="s">
        <v>9</v>
      </c>
      <c r="G755" t="s">
        <v>55</v>
      </c>
      <c r="H755" t="s">
        <v>55</v>
      </c>
    </row>
    <row r="756" spans="1:8" x14ac:dyDescent="0.25">
      <c r="A756" t="s">
        <v>7</v>
      </c>
      <c r="B756" t="s">
        <v>76</v>
      </c>
      <c r="C756">
        <v>2018</v>
      </c>
      <c r="D756" s="1">
        <v>2124958.4911000002</v>
      </c>
      <c r="E756" s="2">
        <v>2.125</v>
      </c>
      <c r="F756" t="s">
        <v>9</v>
      </c>
      <c r="G756" t="s">
        <v>10</v>
      </c>
      <c r="H756" t="s">
        <v>11</v>
      </c>
    </row>
    <row r="757" spans="1:8" x14ac:dyDescent="0.25">
      <c r="A757" t="s">
        <v>7</v>
      </c>
      <c r="B757" t="s">
        <v>76</v>
      </c>
      <c r="C757">
        <v>2019</v>
      </c>
      <c r="D757" s="1">
        <v>7527309.1282000002</v>
      </c>
      <c r="E757" s="2">
        <v>7.5273000000000003</v>
      </c>
      <c r="F757" t="s">
        <v>9</v>
      </c>
      <c r="G757" t="s">
        <v>10</v>
      </c>
      <c r="H757" t="s">
        <v>11</v>
      </c>
    </row>
    <row r="758" spans="1:8" x14ac:dyDescent="0.25">
      <c r="A758" t="s">
        <v>7</v>
      </c>
      <c r="B758" t="s">
        <v>76</v>
      </c>
      <c r="C758">
        <v>2020</v>
      </c>
      <c r="D758" s="1">
        <v>8050189.7278000005</v>
      </c>
      <c r="E758" s="2">
        <v>8.0502000000000002</v>
      </c>
      <c r="F758" t="s">
        <v>9</v>
      </c>
      <c r="G758" t="s">
        <v>10</v>
      </c>
      <c r="H758" t="s">
        <v>11</v>
      </c>
    </row>
    <row r="759" spans="1:8" x14ac:dyDescent="0.25">
      <c r="A759" t="s">
        <v>7</v>
      </c>
      <c r="B759" t="s">
        <v>76</v>
      </c>
      <c r="C759">
        <v>2021</v>
      </c>
      <c r="D759" s="1">
        <v>3184931.2596999998</v>
      </c>
      <c r="E759" s="2">
        <v>3.1848999999999998</v>
      </c>
      <c r="F759" t="s">
        <v>9</v>
      </c>
      <c r="G759" t="s">
        <v>10</v>
      </c>
      <c r="H759" t="s">
        <v>11</v>
      </c>
    </row>
    <row r="760" spans="1:8" x14ac:dyDescent="0.25">
      <c r="A760" t="s">
        <v>7</v>
      </c>
      <c r="B760" t="s">
        <v>76</v>
      </c>
      <c r="C760">
        <v>2022</v>
      </c>
      <c r="D760" s="1">
        <v>3107833.4221999999</v>
      </c>
      <c r="E760" s="2">
        <v>3.1078000000000001</v>
      </c>
      <c r="F760" t="s">
        <v>9</v>
      </c>
      <c r="G760" t="s">
        <v>10</v>
      </c>
      <c r="H760" t="s">
        <v>11</v>
      </c>
    </row>
    <row r="761" spans="1:8" x14ac:dyDescent="0.25">
      <c r="A761" t="s">
        <v>7</v>
      </c>
      <c r="B761" t="s">
        <v>76</v>
      </c>
      <c r="C761">
        <v>2023</v>
      </c>
      <c r="D761" s="1">
        <v>2937435.4410000001</v>
      </c>
      <c r="E761" s="2">
        <v>2.9373999999999998</v>
      </c>
      <c r="F761" t="s">
        <v>9</v>
      </c>
      <c r="G761" t="s">
        <v>10</v>
      </c>
      <c r="H761" t="s">
        <v>11</v>
      </c>
    </row>
    <row r="762" spans="1:8" x14ac:dyDescent="0.25">
      <c r="A762" t="s">
        <v>12</v>
      </c>
      <c r="B762" t="s">
        <v>76</v>
      </c>
      <c r="C762">
        <v>2018</v>
      </c>
      <c r="D762" s="1">
        <v>1629745.8685999999</v>
      </c>
      <c r="E762" s="2">
        <v>1.6296999999999999</v>
      </c>
      <c r="F762" t="s">
        <v>9</v>
      </c>
      <c r="G762" t="s">
        <v>13</v>
      </c>
      <c r="H762" t="s">
        <v>11</v>
      </c>
    </row>
    <row r="763" spans="1:8" x14ac:dyDescent="0.25">
      <c r="A763" t="s">
        <v>12</v>
      </c>
      <c r="B763" t="s">
        <v>76</v>
      </c>
      <c r="C763">
        <v>2019</v>
      </c>
      <c r="D763" s="1">
        <v>12185785.3343</v>
      </c>
      <c r="E763" s="2">
        <v>12.1858</v>
      </c>
      <c r="F763" t="s">
        <v>9</v>
      </c>
      <c r="G763" t="s">
        <v>13</v>
      </c>
      <c r="H763" t="s">
        <v>11</v>
      </c>
    </row>
    <row r="764" spans="1:8" x14ac:dyDescent="0.25">
      <c r="A764" t="s">
        <v>12</v>
      </c>
      <c r="B764" t="s">
        <v>76</v>
      </c>
      <c r="C764">
        <v>2020</v>
      </c>
      <c r="D764" s="1">
        <v>1459340.8685999999</v>
      </c>
      <c r="E764" s="2">
        <v>1.4593</v>
      </c>
      <c r="F764" t="s">
        <v>9</v>
      </c>
      <c r="G764" t="s">
        <v>13</v>
      </c>
      <c r="H764" t="s">
        <v>11</v>
      </c>
    </row>
    <row r="765" spans="1:8" x14ac:dyDescent="0.25">
      <c r="A765" t="s">
        <v>12</v>
      </c>
      <c r="B765" t="s">
        <v>76</v>
      </c>
      <c r="C765">
        <v>2021</v>
      </c>
      <c r="D765" s="1">
        <v>1783922.9079</v>
      </c>
      <c r="E765" s="2">
        <v>1.7839</v>
      </c>
      <c r="F765" t="s">
        <v>9</v>
      </c>
      <c r="G765" t="s">
        <v>13</v>
      </c>
      <c r="H765" t="s">
        <v>11</v>
      </c>
    </row>
    <row r="766" spans="1:8" x14ac:dyDescent="0.25">
      <c r="A766" t="s">
        <v>12</v>
      </c>
      <c r="B766" t="s">
        <v>76</v>
      </c>
      <c r="C766">
        <v>2022</v>
      </c>
      <c r="D766" s="1">
        <v>1814839.5035000001</v>
      </c>
      <c r="E766" s="2">
        <v>1.8148</v>
      </c>
      <c r="F766" t="s">
        <v>9</v>
      </c>
      <c r="G766" t="s">
        <v>13</v>
      </c>
      <c r="H766" t="s">
        <v>11</v>
      </c>
    </row>
    <row r="767" spans="1:8" x14ac:dyDescent="0.25">
      <c r="A767" t="s">
        <v>12</v>
      </c>
      <c r="B767" t="s">
        <v>76</v>
      </c>
      <c r="C767">
        <v>2023</v>
      </c>
      <c r="D767" s="1">
        <v>1897433.8485999999</v>
      </c>
      <c r="E767" s="2">
        <v>1.8974</v>
      </c>
      <c r="F767" t="s">
        <v>9</v>
      </c>
      <c r="G767" t="s">
        <v>13</v>
      </c>
      <c r="H767" t="s">
        <v>11</v>
      </c>
    </row>
    <row r="768" spans="1:8" x14ac:dyDescent="0.25">
      <c r="A768" t="s">
        <v>66</v>
      </c>
      <c r="B768" t="s">
        <v>76</v>
      </c>
      <c r="C768">
        <v>2018</v>
      </c>
      <c r="D768" s="1">
        <v>37204963.3521</v>
      </c>
      <c r="E768" s="2">
        <v>37.204999999999998</v>
      </c>
      <c r="F768" t="s">
        <v>9</v>
      </c>
      <c r="G768" t="s">
        <v>67</v>
      </c>
      <c r="H768" t="s">
        <v>11</v>
      </c>
    </row>
    <row r="769" spans="1:8" x14ac:dyDescent="0.25">
      <c r="A769" t="s">
        <v>66</v>
      </c>
      <c r="B769" t="s">
        <v>76</v>
      </c>
      <c r="C769">
        <v>2019</v>
      </c>
      <c r="D769" s="1">
        <v>35260089.774899997</v>
      </c>
      <c r="E769" s="2">
        <v>35.260100000000001</v>
      </c>
      <c r="F769" t="s">
        <v>9</v>
      </c>
      <c r="G769" t="s">
        <v>67</v>
      </c>
      <c r="H769" t="s">
        <v>11</v>
      </c>
    </row>
    <row r="770" spans="1:8" x14ac:dyDescent="0.25">
      <c r="A770" t="s">
        <v>66</v>
      </c>
      <c r="B770" t="s">
        <v>76</v>
      </c>
      <c r="C770">
        <v>2020</v>
      </c>
      <c r="D770" s="1">
        <v>34823349.617600001</v>
      </c>
      <c r="E770" s="2">
        <v>34.823300000000003</v>
      </c>
      <c r="F770" t="s">
        <v>9</v>
      </c>
      <c r="G770" t="s">
        <v>67</v>
      </c>
      <c r="H770" t="s">
        <v>11</v>
      </c>
    </row>
    <row r="771" spans="1:8" x14ac:dyDescent="0.25">
      <c r="A771" t="s">
        <v>66</v>
      </c>
      <c r="B771" t="s">
        <v>76</v>
      </c>
      <c r="C771">
        <v>2021</v>
      </c>
      <c r="D771" s="1">
        <v>33630510.645000003</v>
      </c>
      <c r="E771" s="2">
        <v>33.630499999999998</v>
      </c>
      <c r="F771" t="s">
        <v>9</v>
      </c>
      <c r="G771" t="s">
        <v>67</v>
      </c>
      <c r="H771" t="s">
        <v>11</v>
      </c>
    </row>
    <row r="772" spans="1:8" x14ac:dyDescent="0.25">
      <c r="A772" t="s">
        <v>66</v>
      </c>
      <c r="B772" t="s">
        <v>76</v>
      </c>
      <c r="C772">
        <v>2022</v>
      </c>
      <c r="D772" s="1">
        <v>40337697.885200001</v>
      </c>
      <c r="E772" s="2">
        <v>40.337699999999998</v>
      </c>
      <c r="F772" t="s">
        <v>9</v>
      </c>
      <c r="G772" t="s">
        <v>67</v>
      </c>
      <c r="H772" t="s">
        <v>11</v>
      </c>
    </row>
    <row r="773" spans="1:8" x14ac:dyDescent="0.25">
      <c r="A773" t="s">
        <v>66</v>
      </c>
      <c r="B773" t="s">
        <v>76</v>
      </c>
      <c r="C773">
        <v>2023</v>
      </c>
      <c r="D773" s="1">
        <v>42705683.500699997</v>
      </c>
      <c r="E773" s="2">
        <v>42.7057</v>
      </c>
      <c r="F773" t="s">
        <v>9</v>
      </c>
      <c r="G773" t="s">
        <v>67</v>
      </c>
      <c r="H773" t="s">
        <v>11</v>
      </c>
    </row>
    <row r="774" spans="1:8" x14ac:dyDescent="0.25">
      <c r="A774" t="s">
        <v>14</v>
      </c>
      <c r="B774" t="s">
        <v>76</v>
      </c>
      <c r="C774">
        <v>2018</v>
      </c>
      <c r="D774" s="1">
        <v>560639.34710000001</v>
      </c>
      <c r="E774" s="2">
        <v>0.56059999999999999</v>
      </c>
      <c r="F774" t="s">
        <v>9</v>
      </c>
      <c r="G774" t="s">
        <v>15</v>
      </c>
      <c r="H774" t="s">
        <v>11</v>
      </c>
    </row>
    <row r="775" spans="1:8" x14ac:dyDescent="0.25">
      <c r="A775" t="s">
        <v>14</v>
      </c>
      <c r="B775" t="s">
        <v>76</v>
      </c>
      <c r="C775">
        <v>2019</v>
      </c>
      <c r="D775" s="1">
        <v>511547.21039999998</v>
      </c>
      <c r="E775" s="2">
        <v>0.51149999999999995</v>
      </c>
      <c r="F775" t="s">
        <v>9</v>
      </c>
      <c r="G775" t="s">
        <v>15</v>
      </c>
      <c r="H775" t="s">
        <v>11</v>
      </c>
    </row>
    <row r="776" spans="1:8" x14ac:dyDescent="0.25">
      <c r="A776" t="s">
        <v>14</v>
      </c>
      <c r="B776" t="s">
        <v>76</v>
      </c>
      <c r="C776">
        <v>2020</v>
      </c>
      <c r="D776" s="1">
        <v>488083.72259999998</v>
      </c>
      <c r="E776" s="2">
        <v>0.48809999999999998</v>
      </c>
      <c r="F776" t="s">
        <v>9</v>
      </c>
      <c r="G776" t="s">
        <v>15</v>
      </c>
      <c r="H776" t="s">
        <v>11</v>
      </c>
    </row>
    <row r="777" spans="1:8" x14ac:dyDescent="0.25">
      <c r="A777" t="s">
        <v>14</v>
      </c>
      <c r="B777" t="s">
        <v>76</v>
      </c>
      <c r="C777">
        <v>2021</v>
      </c>
      <c r="D777" s="1">
        <v>570212.83719999995</v>
      </c>
      <c r="E777" s="2">
        <v>0.57020000000000004</v>
      </c>
      <c r="F777" t="s">
        <v>9</v>
      </c>
      <c r="G777" t="s">
        <v>15</v>
      </c>
      <c r="H777" t="s">
        <v>11</v>
      </c>
    </row>
    <row r="778" spans="1:8" x14ac:dyDescent="0.25">
      <c r="A778" t="s">
        <v>14</v>
      </c>
      <c r="B778" t="s">
        <v>76</v>
      </c>
      <c r="C778">
        <v>2022</v>
      </c>
      <c r="D778" s="1">
        <v>600016.78579999995</v>
      </c>
      <c r="E778" s="2">
        <v>0.6</v>
      </c>
      <c r="F778" t="s">
        <v>9</v>
      </c>
      <c r="G778" t="s">
        <v>15</v>
      </c>
      <c r="H778" t="s">
        <v>11</v>
      </c>
    </row>
    <row r="779" spans="1:8" x14ac:dyDescent="0.25">
      <c r="A779" t="s">
        <v>14</v>
      </c>
      <c r="B779" t="s">
        <v>76</v>
      </c>
      <c r="C779">
        <v>2023</v>
      </c>
      <c r="D779" s="1">
        <v>528242.31819999998</v>
      </c>
      <c r="E779" s="2">
        <v>0.5282</v>
      </c>
      <c r="F779" t="s">
        <v>9</v>
      </c>
      <c r="G779" t="s">
        <v>15</v>
      </c>
      <c r="H779" t="s">
        <v>11</v>
      </c>
    </row>
    <row r="780" spans="1:8" x14ac:dyDescent="0.25">
      <c r="A780" t="s">
        <v>57</v>
      </c>
      <c r="B780" t="s">
        <v>76</v>
      </c>
      <c r="C780">
        <v>2018</v>
      </c>
      <c r="D780" s="1">
        <v>130730351.0948</v>
      </c>
      <c r="E780" s="2">
        <v>130.7304</v>
      </c>
      <c r="F780" t="s">
        <v>9</v>
      </c>
      <c r="G780" t="s">
        <v>58</v>
      </c>
      <c r="H780" t="s">
        <v>11</v>
      </c>
    </row>
    <row r="781" spans="1:8" x14ac:dyDescent="0.25">
      <c r="A781" t="s">
        <v>57</v>
      </c>
      <c r="B781" t="s">
        <v>76</v>
      </c>
      <c r="C781">
        <v>2019</v>
      </c>
      <c r="D781" s="1">
        <v>136682043.76910001</v>
      </c>
      <c r="E781" s="2">
        <v>136.68199999999999</v>
      </c>
      <c r="F781" t="s">
        <v>9</v>
      </c>
      <c r="G781" t="s">
        <v>58</v>
      </c>
      <c r="H781" t="s">
        <v>11</v>
      </c>
    </row>
    <row r="782" spans="1:8" x14ac:dyDescent="0.25">
      <c r="A782" t="s">
        <v>57</v>
      </c>
      <c r="B782" t="s">
        <v>76</v>
      </c>
      <c r="C782">
        <v>2020</v>
      </c>
      <c r="D782" s="1">
        <v>130207258.40710001</v>
      </c>
      <c r="E782" s="2">
        <v>130.2073</v>
      </c>
      <c r="F782" t="s">
        <v>9</v>
      </c>
      <c r="G782" t="s">
        <v>58</v>
      </c>
      <c r="H782" t="s">
        <v>11</v>
      </c>
    </row>
    <row r="783" spans="1:8" x14ac:dyDescent="0.25">
      <c r="A783" t="s">
        <v>57</v>
      </c>
      <c r="B783" t="s">
        <v>76</v>
      </c>
      <c r="C783">
        <v>2021</v>
      </c>
      <c r="D783" s="1">
        <v>151665285.0149</v>
      </c>
      <c r="E783" s="2">
        <v>151.6653</v>
      </c>
      <c r="F783" t="s">
        <v>9</v>
      </c>
      <c r="G783" t="s">
        <v>58</v>
      </c>
      <c r="H783" t="s">
        <v>11</v>
      </c>
    </row>
    <row r="784" spans="1:8" x14ac:dyDescent="0.25">
      <c r="A784" t="s">
        <v>57</v>
      </c>
      <c r="B784" t="s">
        <v>76</v>
      </c>
      <c r="C784">
        <v>2022</v>
      </c>
      <c r="D784" s="1">
        <v>186328452.0749</v>
      </c>
      <c r="E784" s="2">
        <v>186.32849999999999</v>
      </c>
      <c r="F784" t="s">
        <v>9</v>
      </c>
      <c r="G784" t="s">
        <v>58</v>
      </c>
      <c r="H784" t="s">
        <v>11</v>
      </c>
    </row>
    <row r="785" spans="1:8" x14ac:dyDescent="0.25">
      <c r="A785" t="s">
        <v>57</v>
      </c>
      <c r="B785" t="s">
        <v>76</v>
      </c>
      <c r="C785">
        <v>2023</v>
      </c>
      <c r="D785" s="1">
        <v>194744968.36629999</v>
      </c>
      <c r="E785" s="2">
        <v>194.745</v>
      </c>
      <c r="F785" t="s">
        <v>9</v>
      </c>
      <c r="G785" t="s">
        <v>58</v>
      </c>
      <c r="H785" t="s">
        <v>11</v>
      </c>
    </row>
    <row r="786" spans="1:8" x14ac:dyDescent="0.25">
      <c r="A786" t="s">
        <v>68</v>
      </c>
      <c r="B786" t="s">
        <v>76</v>
      </c>
      <c r="C786">
        <v>2018</v>
      </c>
      <c r="D786" s="1">
        <v>631706.30660000001</v>
      </c>
      <c r="E786" s="2">
        <v>0.63170000000000004</v>
      </c>
      <c r="F786" t="s">
        <v>9</v>
      </c>
      <c r="G786" t="s">
        <v>69</v>
      </c>
      <c r="H786" t="s">
        <v>11</v>
      </c>
    </row>
    <row r="787" spans="1:8" x14ac:dyDescent="0.25">
      <c r="A787" t="s">
        <v>68</v>
      </c>
      <c r="B787" t="s">
        <v>76</v>
      </c>
      <c r="C787">
        <v>2019</v>
      </c>
      <c r="D787" s="1">
        <v>576391.223</v>
      </c>
      <c r="E787" s="2">
        <v>0.57640000000000002</v>
      </c>
      <c r="F787" t="s">
        <v>9</v>
      </c>
      <c r="G787" t="s">
        <v>69</v>
      </c>
      <c r="H787" t="s">
        <v>11</v>
      </c>
    </row>
    <row r="788" spans="1:8" x14ac:dyDescent="0.25">
      <c r="A788" t="s">
        <v>16</v>
      </c>
      <c r="B788" t="s">
        <v>76</v>
      </c>
      <c r="C788">
        <v>2018</v>
      </c>
      <c r="D788" s="1">
        <v>437509353.50590003</v>
      </c>
      <c r="E788" s="2">
        <v>437.50940000000003</v>
      </c>
      <c r="F788" t="s">
        <v>9</v>
      </c>
      <c r="G788" t="s">
        <v>17</v>
      </c>
      <c r="H788" t="s">
        <v>11</v>
      </c>
    </row>
    <row r="789" spans="1:8" x14ac:dyDescent="0.25">
      <c r="A789" t="s">
        <v>16</v>
      </c>
      <c r="B789" t="s">
        <v>76</v>
      </c>
      <c r="C789">
        <v>2019</v>
      </c>
      <c r="D789" s="1">
        <v>400151243.76700002</v>
      </c>
      <c r="E789" s="2">
        <v>400.15120000000002</v>
      </c>
      <c r="F789" t="s">
        <v>9</v>
      </c>
      <c r="G789" t="s">
        <v>17</v>
      </c>
      <c r="H789" t="s">
        <v>11</v>
      </c>
    </row>
    <row r="790" spans="1:8" x14ac:dyDescent="0.25">
      <c r="A790" t="s">
        <v>16</v>
      </c>
      <c r="B790" t="s">
        <v>76</v>
      </c>
      <c r="C790">
        <v>2020</v>
      </c>
      <c r="D790" s="1">
        <v>374121451.91049999</v>
      </c>
      <c r="E790" s="2">
        <v>374.12150000000003</v>
      </c>
      <c r="F790" t="s">
        <v>9</v>
      </c>
      <c r="G790" t="s">
        <v>17</v>
      </c>
      <c r="H790" t="s">
        <v>11</v>
      </c>
    </row>
    <row r="791" spans="1:8" x14ac:dyDescent="0.25">
      <c r="A791" t="s">
        <v>16</v>
      </c>
      <c r="B791" t="s">
        <v>76</v>
      </c>
      <c r="C791">
        <v>2021</v>
      </c>
      <c r="D791" s="1">
        <v>436667298.44989997</v>
      </c>
      <c r="E791" s="2">
        <v>436.66730000000001</v>
      </c>
      <c r="F791" t="s">
        <v>9</v>
      </c>
      <c r="G791" t="s">
        <v>17</v>
      </c>
      <c r="H791" t="s">
        <v>11</v>
      </c>
    </row>
    <row r="792" spans="1:8" x14ac:dyDescent="0.25">
      <c r="A792" t="s">
        <v>16</v>
      </c>
      <c r="B792" t="s">
        <v>76</v>
      </c>
      <c r="C792">
        <v>2022</v>
      </c>
      <c r="D792" s="1">
        <v>461028994.11250001</v>
      </c>
      <c r="E792" s="2">
        <v>461.029</v>
      </c>
      <c r="F792" t="s">
        <v>9</v>
      </c>
      <c r="G792" t="s">
        <v>17</v>
      </c>
      <c r="H792" t="s">
        <v>11</v>
      </c>
    </row>
    <row r="793" spans="1:8" x14ac:dyDescent="0.25">
      <c r="A793" t="s">
        <v>16</v>
      </c>
      <c r="B793" t="s">
        <v>76</v>
      </c>
      <c r="C793">
        <v>2023</v>
      </c>
      <c r="D793" s="1">
        <v>467838083.86269999</v>
      </c>
      <c r="E793" s="2">
        <v>467.8381</v>
      </c>
      <c r="F793" t="s">
        <v>9</v>
      </c>
      <c r="G793" t="s">
        <v>17</v>
      </c>
      <c r="H793" t="s">
        <v>11</v>
      </c>
    </row>
    <row r="794" spans="1:8" x14ac:dyDescent="0.25">
      <c r="A794" t="s">
        <v>18</v>
      </c>
      <c r="B794" t="s">
        <v>76</v>
      </c>
      <c r="C794">
        <v>2018</v>
      </c>
      <c r="D794" s="1">
        <v>342234787.921</v>
      </c>
      <c r="E794" s="2">
        <v>342.23480000000001</v>
      </c>
      <c r="F794" t="s">
        <v>9</v>
      </c>
      <c r="G794" t="s">
        <v>19</v>
      </c>
      <c r="H794" t="s">
        <v>20</v>
      </c>
    </row>
    <row r="795" spans="1:8" x14ac:dyDescent="0.25">
      <c r="A795" t="s">
        <v>18</v>
      </c>
      <c r="B795" t="s">
        <v>76</v>
      </c>
      <c r="C795">
        <v>2019</v>
      </c>
      <c r="D795" s="1">
        <v>376872093.91109997</v>
      </c>
      <c r="E795" s="2">
        <v>376.87209999999999</v>
      </c>
      <c r="F795" t="s">
        <v>9</v>
      </c>
      <c r="G795" t="s">
        <v>19</v>
      </c>
      <c r="H795" t="s">
        <v>20</v>
      </c>
    </row>
    <row r="796" spans="1:8" x14ac:dyDescent="0.25">
      <c r="A796" t="s">
        <v>18</v>
      </c>
      <c r="B796" t="s">
        <v>76</v>
      </c>
      <c r="C796">
        <v>2020</v>
      </c>
      <c r="D796" s="1">
        <v>302976749.61430001</v>
      </c>
      <c r="E796" s="2">
        <v>302.97669999999999</v>
      </c>
      <c r="F796" t="s">
        <v>9</v>
      </c>
      <c r="G796" t="s">
        <v>19</v>
      </c>
      <c r="H796" t="s">
        <v>20</v>
      </c>
    </row>
    <row r="797" spans="1:8" x14ac:dyDescent="0.25">
      <c r="A797" t="s">
        <v>18</v>
      </c>
      <c r="B797" t="s">
        <v>76</v>
      </c>
      <c r="C797">
        <v>2021</v>
      </c>
      <c r="D797" s="1">
        <v>361322051.23580003</v>
      </c>
      <c r="E797" s="2">
        <v>361.32209999999998</v>
      </c>
      <c r="F797" t="s">
        <v>9</v>
      </c>
      <c r="G797" t="s">
        <v>19</v>
      </c>
      <c r="H797" t="s">
        <v>20</v>
      </c>
    </row>
    <row r="798" spans="1:8" x14ac:dyDescent="0.25">
      <c r="A798" t="s">
        <v>18</v>
      </c>
      <c r="B798" t="s">
        <v>76</v>
      </c>
      <c r="C798">
        <v>2022</v>
      </c>
      <c r="D798" s="1">
        <v>417328436.04269999</v>
      </c>
      <c r="E798" s="2">
        <v>417.32839999999999</v>
      </c>
      <c r="F798" t="s">
        <v>9</v>
      </c>
      <c r="G798" t="s">
        <v>19</v>
      </c>
      <c r="H798" t="s">
        <v>20</v>
      </c>
    </row>
    <row r="799" spans="1:8" x14ac:dyDescent="0.25">
      <c r="A799" t="s">
        <v>18</v>
      </c>
      <c r="B799" t="s">
        <v>76</v>
      </c>
      <c r="C799">
        <v>2023</v>
      </c>
      <c r="D799" s="1">
        <v>383514482.6832</v>
      </c>
      <c r="E799" s="2">
        <v>383.5145</v>
      </c>
      <c r="F799" t="s">
        <v>9</v>
      </c>
      <c r="G799" t="s">
        <v>19</v>
      </c>
      <c r="H799" t="s">
        <v>20</v>
      </c>
    </row>
    <row r="800" spans="1:8" x14ac:dyDescent="0.25">
      <c r="A800" t="s">
        <v>21</v>
      </c>
      <c r="B800" t="s">
        <v>76</v>
      </c>
      <c r="C800">
        <v>2018</v>
      </c>
      <c r="D800" s="1">
        <v>138240564.09450001</v>
      </c>
      <c r="E800" s="2">
        <v>138.2406</v>
      </c>
      <c r="F800" t="s">
        <v>9</v>
      </c>
      <c r="G800" t="s">
        <v>22</v>
      </c>
      <c r="H800" t="s">
        <v>20</v>
      </c>
    </row>
    <row r="801" spans="1:8" x14ac:dyDescent="0.25">
      <c r="A801" t="s">
        <v>21</v>
      </c>
      <c r="B801" t="s">
        <v>76</v>
      </c>
      <c r="C801">
        <v>2019</v>
      </c>
      <c r="D801" s="1">
        <v>136699924.4129</v>
      </c>
      <c r="E801" s="2">
        <v>136.69990000000001</v>
      </c>
      <c r="F801" t="s">
        <v>9</v>
      </c>
      <c r="G801" t="s">
        <v>22</v>
      </c>
      <c r="H801" t="s">
        <v>20</v>
      </c>
    </row>
    <row r="802" spans="1:8" x14ac:dyDescent="0.25">
      <c r="A802" t="s">
        <v>21</v>
      </c>
      <c r="B802" t="s">
        <v>76</v>
      </c>
      <c r="C802">
        <v>2020</v>
      </c>
      <c r="D802" s="1">
        <v>135445375.2491</v>
      </c>
      <c r="E802" s="2">
        <v>135.44540000000001</v>
      </c>
      <c r="F802" t="s">
        <v>9</v>
      </c>
      <c r="G802" t="s">
        <v>22</v>
      </c>
      <c r="H802" t="s">
        <v>20</v>
      </c>
    </row>
    <row r="803" spans="1:8" x14ac:dyDescent="0.25">
      <c r="A803" t="s">
        <v>21</v>
      </c>
      <c r="B803" t="s">
        <v>76</v>
      </c>
      <c r="C803">
        <v>2021</v>
      </c>
      <c r="D803" s="1">
        <v>174462074.7423</v>
      </c>
      <c r="E803" s="2">
        <v>174.46209999999999</v>
      </c>
      <c r="F803" t="s">
        <v>9</v>
      </c>
      <c r="G803" t="s">
        <v>22</v>
      </c>
      <c r="H803" t="s">
        <v>20</v>
      </c>
    </row>
    <row r="804" spans="1:8" x14ac:dyDescent="0.25">
      <c r="A804" t="s">
        <v>21</v>
      </c>
      <c r="B804" t="s">
        <v>76</v>
      </c>
      <c r="C804">
        <v>2022</v>
      </c>
      <c r="D804" s="1">
        <v>176821915.94620001</v>
      </c>
      <c r="E804" s="2">
        <v>176.8219</v>
      </c>
      <c r="F804" t="s">
        <v>9</v>
      </c>
      <c r="G804" t="s">
        <v>22</v>
      </c>
      <c r="H804" t="s">
        <v>20</v>
      </c>
    </row>
    <row r="805" spans="1:8" x14ac:dyDescent="0.25">
      <c r="A805" t="s">
        <v>21</v>
      </c>
      <c r="B805" t="s">
        <v>76</v>
      </c>
      <c r="C805">
        <v>2023</v>
      </c>
      <c r="D805" s="1">
        <v>173735085.59110001</v>
      </c>
      <c r="E805" s="2">
        <v>173.73509999999999</v>
      </c>
      <c r="F805" t="s">
        <v>9</v>
      </c>
      <c r="G805" t="s">
        <v>22</v>
      </c>
      <c r="H805" t="s">
        <v>20</v>
      </c>
    </row>
    <row r="806" spans="1:8" x14ac:dyDescent="0.25">
      <c r="A806" t="s">
        <v>23</v>
      </c>
      <c r="B806" t="s">
        <v>76</v>
      </c>
      <c r="C806">
        <v>2018</v>
      </c>
      <c r="D806" s="1">
        <v>150747689.8351</v>
      </c>
      <c r="E806" s="2">
        <v>150.74770000000001</v>
      </c>
      <c r="F806" t="s">
        <v>9</v>
      </c>
      <c r="G806" t="s">
        <v>24</v>
      </c>
      <c r="H806" t="s">
        <v>20</v>
      </c>
    </row>
    <row r="807" spans="1:8" x14ac:dyDescent="0.25">
      <c r="A807" t="s">
        <v>23</v>
      </c>
      <c r="B807" t="s">
        <v>76</v>
      </c>
      <c r="C807">
        <v>2019</v>
      </c>
      <c r="D807" s="1">
        <v>90682011.408999994</v>
      </c>
      <c r="E807" s="2">
        <v>90.682000000000002</v>
      </c>
      <c r="F807" t="s">
        <v>9</v>
      </c>
      <c r="G807" t="s">
        <v>24</v>
      </c>
      <c r="H807" t="s">
        <v>20</v>
      </c>
    </row>
    <row r="808" spans="1:8" x14ac:dyDescent="0.25">
      <c r="A808" t="s">
        <v>23</v>
      </c>
      <c r="B808" t="s">
        <v>76</v>
      </c>
      <c r="C808">
        <v>2020</v>
      </c>
      <c r="D808" s="1">
        <v>84035503.115700006</v>
      </c>
      <c r="E808" s="2">
        <v>84.035499999999999</v>
      </c>
      <c r="F808" t="s">
        <v>9</v>
      </c>
      <c r="G808" t="s">
        <v>24</v>
      </c>
      <c r="H808" t="s">
        <v>20</v>
      </c>
    </row>
    <row r="809" spans="1:8" x14ac:dyDescent="0.25">
      <c r="A809" t="s">
        <v>23</v>
      </c>
      <c r="B809" t="s">
        <v>76</v>
      </c>
      <c r="C809">
        <v>2021</v>
      </c>
      <c r="D809" s="1">
        <v>86497924.911799997</v>
      </c>
      <c r="E809" s="2">
        <v>86.497900000000001</v>
      </c>
      <c r="F809" t="s">
        <v>9</v>
      </c>
      <c r="G809" t="s">
        <v>24</v>
      </c>
      <c r="H809" t="s">
        <v>20</v>
      </c>
    </row>
    <row r="810" spans="1:8" x14ac:dyDescent="0.25">
      <c r="A810" t="s">
        <v>23</v>
      </c>
      <c r="B810" t="s">
        <v>76</v>
      </c>
      <c r="C810">
        <v>2022</v>
      </c>
      <c r="D810" s="1">
        <v>92493491.227500007</v>
      </c>
      <c r="E810" s="2">
        <v>92.493499999999997</v>
      </c>
      <c r="F810" t="s">
        <v>9</v>
      </c>
      <c r="G810" t="s">
        <v>24</v>
      </c>
      <c r="H810" t="s">
        <v>20</v>
      </c>
    </row>
    <row r="811" spans="1:8" x14ac:dyDescent="0.25">
      <c r="A811" t="s">
        <v>23</v>
      </c>
      <c r="B811" t="s">
        <v>76</v>
      </c>
      <c r="C811">
        <v>2023</v>
      </c>
      <c r="D811" s="1">
        <v>105420566.31900001</v>
      </c>
      <c r="E811" s="2">
        <v>105.42059999999999</v>
      </c>
      <c r="F811" t="s">
        <v>9</v>
      </c>
      <c r="G811" t="s">
        <v>24</v>
      </c>
      <c r="H811" t="s">
        <v>20</v>
      </c>
    </row>
    <row r="812" spans="1:8" x14ac:dyDescent="0.25">
      <c r="A812" t="s">
        <v>25</v>
      </c>
      <c r="B812" t="s">
        <v>76</v>
      </c>
      <c r="C812">
        <v>2018</v>
      </c>
      <c r="D812" s="1">
        <v>510555380.3125</v>
      </c>
      <c r="E812" s="2">
        <v>510.55540000000002</v>
      </c>
      <c r="F812" t="s">
        <v>9</v>
      </c>
      <c r="G812" t="s">
        <v>26</v>
      </c>
      <c r="H812" t="s">
        <v>20</v>
      </c>
    </row>
    <row r="813" spans="1:8" x14ac:dyDescent="0.25">
      <c r="A813" t="s">
        <v>25</v>
      </c>
      <c r="B813" t="s">
        <v>76</v>
      </c>
      <c r="C813">
        <v>2019</v>
      </c>
      <c r="D813" s="1">
        <v>533789821.39889997</v>
      </c>
      <c r="E813" s="2">
        <v>533.78980000000001</v>
      </c>
      <c r="F813" t="s">
        <v>9</v>
      </c>
      <c r="G813" t="s">
        <v>26</v>
      </c>
      <c r="H813" t="s">
        <v>20</v>
      </c>
    </row>
    <row r="814" spans="1:8" x14ac:dyDescent="0.25">
      <c r="A814" t="s">
        <v>25</v>
      </c>
      <c r="B814" t="s">
        <v>76</v>
      </c>
      <c r="C814">
        <v>2020</v>
      </c>
      <c r="D814" s="1">
        <v>811430268.38269997</v>
      </c>
      <c r="E814" s="2">
        <v>811.43029999999999</v>
      </c>
      <c r="F814" t="s">
        <v>9</v>
      </c>
      <c r="G814" t="s">
        <v>26</v>
      </c>
      <c r="H814" t="s">
        <v>20</v>
      </c>
    </row>
    <row r="815" spans="1:8" x14ac:dyDescent="0.25">
      <c r="A815" t="s">
        <v>25</v>
      </c>
      <c r="B815" t="s">
        <v>76</v>
      </c>
      <c r="C815">
        <v>2021</v>
      </c>
      <c r="D815" s="1">
        <v>656672456.28939998</v>
      </c>
      <c r="E815" s="2">
        <v>656.67250000000001</v>
      </c>
      <c r="F815" t="s">
        <v>9</v>
      </c>
      <c r="G815" t="s">
        <v>26</v>
      </c>
      <c r="H815" t="s">
        <v>20</v>
      </c>
    </row>
    <row r="816" spans="1:8" x14ac:dyDescent="0.25">
      <c r="A816" t="s">
        <v>25</v>
      </c>
      <c r="B816" t="s">
        <v>76</v>
      </c>
      <c r="C816">
        <v>2022</v>
      </c>
      <c r="D816" s="1">
        <v>486071254.38300002</v>
      </c>
      <c r="E816" s="2">
        <v>486.07130000000001</v>
      </c>
      <c r="F816" t="s">
        <v>9</v>
      </c>
      <c r="G816" t="s">
        <v>26</v>
      </c>
      <c r="H816" t="s">
        <v>20</v>
      </c>
    </row>
    <row r="817" spans="1:8" x14ac:dyDescent="0.25">
      <c r="A817" t="s">
        <v>25</v>
      </c>
      <c r="B817" t="s">
        <v>76</v>
      </c>
      <c r="C817">
        <v>2023</v>
      </c>
      <c r="D817" s="1">
        <v>835158610.59370005</v>
      </c>
      <c r="E817" s="2">
        <v>835.15859999999998</v>
      </c>
      <c r="F817" t="s">
        <v>9</v>
      </c>
      <c r="G817" t="s">
        <v>26</v>
      </c>
      <c r="H817" t="s">
        <v>20</v>
      </c>
    </row>
    <row r="818" spans="1:8" x14ac:dyDescent="0.25">
      <c r="A818" t="s">
        <v>27</v>
      </c>
      <c r="B818" t="s">
        <v>76</v>
      </c>
      <c r="C818">
        <v>2018</v>
      </c>
      <c r="D818" s="1">
        <v>731644048.21669996</v>
      </c>
      <c r="E818" s="2">
        <v>731.64400000000001</v>
      </c>
      <c r="F818" t="s">
        <v>9</v>
      </c>
      <c r="G818" t="s">
        <v>28</v>
      </c>
      <c r="H818" t="s">
        <v>20</v>
      </c>
    </row>
    <row r="819" spans="1:8" x14ac:dyDescent="0.25">
      <c r="A819" t="s">
        <v>27</v>
      </c>
      <c r="B819" t="s">
        <v>76</v>
      </c>
      <c r="C819">
        <v>2019</v>
      </c>
      <c r="D819" s="1">
        <v>706141965.76830006</v>
      </c>
      <c r="E819" s="2">
        <v>706.14200000000005</v>
      </c>
      <c r="F819" t="s">
        <v>9</v>
      </c>
      <c r="G819" t="s">
        <v>28</v>
      </c>
      <c r="H819" t="s">
        <v>20</v>
      </c>
    </row>
    <row r="820" spans="1:8" x14ac:dyDescent="0.25">
      <c r="A820" t="s">
        <v>27</v>
      </c>
      <c r="B820" t="s">
        <v>76</v>
      </c>
      <c r="C820">
        <v>2020</v>
      </c>
      <c r="D820" s="1">
        <v>791109742.2062</v>
      </c>
      <c r="E820" s="2">
        <v>791.10969999999998</v>
      </c>
      <c r="F820" t="s">
        <v>9</v>
      </c>
      <c r="G820" t="s">
        <v>28</v>
      </c>
      <c r="H820" t="s">
        <v>20</v>
      </c>
    </row>
    <row r="821" spans="1:8" x14ac:dyDescent="0.25">
      <c r="A821" t="s">
        <v>27</v>
      </c>
      <c r="B821" t="s">
        <v>76</v>
      </c>
      <c r="C821">
        <v>2021</v>
      </c>
      <c r="D821" s="1">
        <v>865757480.82729995</v>
      </c>
      <c r="E821" s="2">
        <v>865.75750000000005</v>
      </c>
      <c r="F821" t="s">
        <v>9</v>
      </c>
      <c r="G821" t="s">
        <v>28</v>
      </c>
      <c r="H821" t="s">
        <v>20</v>
      </c>
    </row>
    <row r="822" spans="1:8" x14ac:dyDescent="0.25">
      <c r="A822" t="s">
        <v>27</v>
      </c>
      <c r="B822" t="s">
        <v>76</v>
      </c>
      <c r="C822">
        <v>2022</v>
      </c>
      <c r="D822" s="1">
        <v>956064514.3714</v>
      </c>
      <c r="E822" s="2">
        <v>956.06449999999995</v>
      </c>
      <c r="F822" t="s">
        <v>9</v>
      </c>
      <c r="G822" t="s">
        <v>28</v>
      </c>
      <c r="H822" t="s">
        <v>20</v>
      </c>
    </row>
    <row r="823" spans="1:8" x14ac:dyDescent="0.25">
      <c r="A823" t="s">
        <v>27</v>
      </c>
      <c r="B823" t="s">
        <v>76</v>
      </c>
      <c r="C823">
        <v>2023</v>
      </c>
      <c r="D823" s="1">
        <v>965943690.33379996</v>
      </c>
      <c r="E823" s="2">
        <v>965.94370000000004</v>
      </c>
      <c r="F823" t="s">
        <v>9</v>
      </c>
      <c r="G823" t="s">
        <v>28</v>
      </c>
      <c r="H823" t="s">
        <v>20</v>
      </c>
    </row>
    <row r="824" spans="1:8" x14ac:dyDescent="0.25">
      <c r="A824" t="s">
        <v>29</v>
      </c>
      <c r="B824" t="s">
        <v>76</v>
      </c>
      <c r="C824">
        <v>2018</v>
      </c>
      <c r="D824" s="1">
        <v>1587800957.2823</v>
      </c>
      <c r="E824" s="2">
        <v>1587.8009999999999</v>
      </c>
      <c r="F824" t="s">
        <v>9</v>
      </c>
      <c r="G824" t="s">
        <v>30</v>
      </c>
      <c r="H824" t="s">
        <v>20</v>
      </c>
    </row>
    <row r="825" spans="1:8" x14ac:dyDescent="0.25">
      <c r="A825" t="s">
        <v>29</v>
      </c>
      <c r="B825" t="s">
        <v>76</v>
      </c>
      <c r="C825">
        <v>2019</v>
      </c>
      <c r="D825" s="1">
        <v>1698268689.3123</v>
      </c>
      <c r="E825" s="2">
        <v>1698.2687000000001</v>
      </c>
      <c r="F825" t="s">
        <v>9</v>
      </c>
      <c r="G825" t="s">
        <v>30</v>
      </c>
      <c r="H825" t="s">
        <v>20</v>
      </c>
    </row>
    <row r="826" spans="1:8" x14ac:dyDescent="0.25">
      <c r="A826" t="s">
        <v>29</v>
      </c>
      <c r="B826" t="s">
        <v>76</v>
      </c>
      <c r="C826">
        <v>2020</v>
      </c>
      <c r="D826" s="1">
        <v>1993657914.5471001</v>
      </c>
      <c r="E826" s="2">
        <v>1993.6578999999999</v>
      </c>
      <c r="F826" t="s">
        <v>9</v>
      </c>
      <c r="G826" t="s">
        <v>30</v>
      </c>
      <c r="H826" t="s">
        <v>20</v>
      </c>
    </row>
    <row r="827" spans="1:8" x14ac:dyDescent="0.25">
      <c r="A827" t="s">
        <v>29</v>
      </c>
      <c r="B827" t="s">
        <v>76</v>
      </c>
      <c r="C827">
        <v>2021</v>
      </c>
      <c r="D827" s="1">
        <v>2351680895.5928001</v>
      </c>
      <c r="E827" s="2">
        <v>2351.6808999999998</v>
      </c>
      <c r="F827" t="s">
        <v>9</v>
      </c>
      <c r="G827" t="s">
        <v>30</v>
      </c>
      <c r="H827" t="s">
        <v>20</v>
      </c>
    </row>
    <row r="828" spans="1:8" x14ac:dyDescent="0.25">
      <c r="A828" t="s">
        <v>29</v>
      </c>
      <c r="B828" t="s">
        <v>76</v>
      </c>
      <c r="C828">
        <v>2022</v>
      </c>
      <c r="D828" s="1">
        <v>2347535963.3969002</v>
      </c>
      <c r="E828" s="2">
        <v>2347.5360000000001</v>
      </c>
      <c r="F828" t="s">
        <v>9</v>
      </c>
      <c r="G828" t="s">
        <v>30</v>
      </c>
      <c r="H828" t="s">
        <v>20</v>
      </c>
    </row>
    <row r="829" spans="1:8" x14ac:dyDescent="0.25">
      <c r="A829" t="s">
        <v>29</v>
      </c>
      <c r="B829" t="s">
        <v>76</v>
      </c>
      <c r="C829">
        <v>2023</v>
      </c>
      <c r="D829" s="1">
        <v>2398133791.1076002</v>
      </c>
      <c r="E829" s="2">
        <v>2398.1338000000001</v>
      </c>
      <c r="F829" t="s">
        <v>9</v>
      </c>
      <c r="G829" t="s">
        <v>30</v>
      </c>
      <c r="H829" t="s">
        <v>20</v>
      </c>
    </row>
    <row r="830" spans="1:8" x14ac:dyDescent="0.25">
      <c r="A830" t="s">
        <v>31</v>
      </c>
      <c r="B830" t="s">
        <v>76</v>
      </c>
      <c r="C830">
        <v>2018</v>
      </c>
      <c r="D830" s="1">
        <v>1999492220.3264999</v>
      </c>
      <c r="E830" s="2">
        <v>1999.4921999999999</v>
      </c>
      <c r="F830" t="s">
        <v>9</v>
      </c>
      <c r="G830" t="s">
        <v>32</v>
      </c>
      <c r="H830" t="s">
        <v>20</v>
      </c>
    </row>
    <row r="831" spans="1:8" x14ac:dyDescent="0.25">
      <c r="A831" t="s">
        <v>31</v>
      </c>
      <c r="B831" t="s">
        <v>76</v>
      </c>
      <c r="C831">
        <v>2019</v>
      </c>
      <c r="D831" s="1">
        <v>2107971668.4105999</v>
      </c>
      <c r="E831" s="2">
        <v>2107.9717000000001</v>
      </c>
      <c r="F831" t="s">
        <v>9</v>
      </c>
      <c r="G831" t="s">
        <v>32</v>
      </c>
      <c r="H831" t="s">
        <v>20</v>
      </c>
    </row>
    <row r="832" spans="1:8" x14ac:dyDescent="0.25">
      <c r="A832" t="s">
        <v>31</v>
      </c>
      <c r="B832" t="s">
        <v>76</v>
      </c>
      <c r="C832">
        <v>2020</v>
      </c>
      <c r="D832" s="1">
        <v>1814773457.6210999</v>
      </c>
      <c r="E832" s="2">
        <v>1814.7735</v>
      </c>
      <c r="F832" t="s">
        <v>9</v>
      </c>
      <c r="G832" t="s">
        <v>32</v>
      </c>
      <c r="H832" t="s">
        <v>20</v>
      </c>
    </row>
    <row r="833" spans="1:8" x14ac:dyDescent="0.25">
      <c r="A833" t="s">
        <v>31</v>
      </c>
      <c r="B833" t="s">
        <v>76</v>
      </c>
      <c r="C833">
        <v>2021</v>
      </c>
      <c r="D833" s="1">
        <v>2365001179.2588</v>
      </c>
      <c r="E833" s="2">
        <v>2365.0012000000002</v>
      </c>
      <c r="F833" t="s">
        <v>9</v>
      </c>
      <c r="G833" t="s">
        <v>32</v>
      </c>
      <c r="H833" t="s">
        <v>20</v>
      </c>
    </row>
    <row r="834" spans="1:8" x14ac:dyDescent="0.25">
      <c r="A834" t="s">
        <v>31</v>
      </c>
      <c r="B834" t="s">
        <v>76</v>
      </c>
      <c r="C834">
        <v>2022</v>
      </c>
      <c r="D834" s="1">
        <v>2305911512.6204</v>
      </c>
      <c r="E834" s="2">
        <v>2305.9115000000002</v>
      </c>
      <c r="F834" t="s">
        <v>9</v>
      </c>
      <c r="G834" t="s">
        <v>32</v>
      </c>
      <c r="H834" t="s">
        <v>20</v>
      </c>
    </row>
    <row r="835" spans="1:8" x14ac:dyDescent="0.25">
      <c r="A835" t="s">
        <v>31</v>
      </c>
      <c r="B835" t="s">
        <v>76</v>
      </c>
      <c r="C835">
        <v>2023</v>
      </c>
      <c r="D835" s="1">
        <v>2878635098.2488999</v>
      </c>
      <c r="E835" s="2">
        <v>2878.6351</v>
      </c>
      <c r="F835" t="s">
        <v>9</v>
      </c>
      <c r="G835" t="s">
        <v>32</v>
      </c>
      <c r="H835" t="s">
        <v>20</v>
      </c>
    </row>
    <row r="836" spans="1:8" x14ac:dyDescent="0.25">
      <c r="A836" t="s">
        <v>33</v>
      </c>
      <c r="B836" t="s">
        <v>76</v>
      </c>
      <c r="C836">
        <v>2018</v>
      </c>
      <c r="D836" s="1">
        <v>304864864.98540002</v>
      </c>
      <c r="E836" s="2">
        <v>304.86489999999998</v>
      </c>
      <c r="F836" t="s">
        <v>9</v>
      </c>
      <c r="G836" t="s">
        <v>34</v>
      </c>
      <c r="H836" t="s">
        <v>20</v>
      </c>
    </row>
    <row r="837" spans="1:8" x14ac:dyDescent="0.25">
      <c r="A837" t="s">
        <v>33</v>
      </c>
      <c r="B837" t="s">
        <v>76</v>
      </c>
      <c r="C837">
        <v>2019</v>
      </c>
      <c r="D837" s="1">
        <v>256245663.50960001</v>
      </c>
      <c r="E837" s="2">
        <v>256.2457</v>
      </c>
      <c r="F837" t="s">
        <v>9</v>
      </c>
      <c r="G837" t="s">
        <v>34</v>
      </c>
      <c r="H837" t="s">
        <v>20</v>
      </c>
    </row>
    <row r="838" spans="1:8" x14ac:dyDescent="0.25">
      <c r="A838" t="s">
        <v>33</v>
      </c>
      <c r="B838" t="s">
        <v>76</v>
      </c>
      <c r="C838">
        <v>2020</v>
      </c>
      <c r="D838" s="1">
        <v>253703488.3865</v>
      </c>
      <c r="E838" s="2">
        <v>253.70349999999999</v>
      </c>
      <c r="F838" t="s">
        <v>9</v>
      </c>
      <c r="G838" t="s">
        <v>34</v>
      </c>
      <c r="H838" t="s">
        <v>20</v>
      </c>
    </row>
    <row r="839" spans="1:8" x14ac:dyDescent="0.25">
      <c r="A839" t="s">
        <v>33</v>
      </c>
      <c r="B839" t="s">
        <v>76</v>
      </c>
      <c r="C839">
        <v>2021</v>
      </c>
      <c r="D839" s="1">
        <v>279431569.85650003</v>
      </c>
      <c r="E839" s="2">
        <v>279.4316</v>
      </c>
      <c r="F839" t="s">
        <v>9</v>
      </c>
      <c r="G839" t="s">
        <v>34</v>
      </c>
      <c r="H839" t="s">
        <v>20</v>
      </c>
    </row>
    <row r="840" spans="1:8" x14ac:dyDescent="0.25">
      <c r="A840" t="s">
        <v>33</v>
      </c>
      <c r="B840" t="s">
        <v>76</v>
      </c>
      <c r="C840">
        <v>2022</v>
      </c>
      <c r="D840" s="1">
        <v>277441360.22399998</v>
      </c>
      <c r="E840" s="2">
        <v>277.44139999999999</v>
      </c>
      <c r="F840" t="s">
        <v>9</v>
      </c>
      <c r="G840" t="s">
        <v>34</v>
      </c>
      <c r="H840" t="s">
        <v>20</v>
      </c>
    </row>
    <row r="841" spans="1:8" x14ac:dyDescent="0.25">
      <c r="A841" t="s">
        <v>33</v>
      </c>
      <c r="B841" t="s">
        <v>76</v>
      </c>
      <c r="C841">
        <v>2023</v>
      </c>
      <c r="D841" s="1">
        <v>291294152.22000003</v>
      </c>
      <c r="E841" s="2">
        <v>291.29419999999999</v>
      </c>
      <c r="F841" t="s">
        <v>9</v>
      </c>
      <c r="G841" t="s">
        <v>34</v>
      </c>
      <c r="H841" t="s">
        <v>20</v>
      </c>
    </row>
    <row r="842" spans="1:8" x14ac:dyDescent="0.25">
      <c r="A842" t="s">
        <v>35</v>
      </c>
      <c r="B842" t="s">
        <v>76</v>
      </c>
      <c r="C842">
        <v>2018</v>
      </c>
      <c r="D842" s="1">
        <v>591448599.71430004</v>
      </c>
      <c r="E842" s="2">
        <v>591.44860000000006</v>
      </c>
      <c r="F842" t="s">
        <v>9</v>
      </c>
      <c r="G842" t="s">
        <v>36</v>
      </c>
      <c r="H842" t="s">
        <v>20</v>
      </c>
    </row>
    <row r="843" spans="1:8" x14ac:dyDescent="0.25">
      <c r="A843" t="s">
        <v>35</v>
      </c>
      <c r="B843" t="s">
        <v>76</v>
      </c>
      <c r="C843">
        <v>2019</v>
      </c>
      <c r="D843" s="1">
        <v>506457996.92659998</v>
      </c>
      <c r="E843" s="2">
        <v>506.45800000000003</v>
      </c>
      <c r="F843" t="s">
        <v>9</v>
      </c>
      <c r="G843" t="s">
        <v>36</v>
      </c>
      <c r="H843" t="s">
        <v>20</v>
      </c>
    </row>
    <row r="844" spans="1:8" x14ac:dyDescent="0.25">
      <c r="A844" t="s">
        <v>35</v>
      </c>
      <c r="B844" t="s">
        <v>76</v>
      </c>
      <c r="C844">
        <v>2020</v>
      </c>
      <c r="D844" s="1">
        <v>592609181.42219996</v>
      </c>
      <c r="E844" s="2">
        <v>592.60919999999999</v>
      </c>
      <c r="F844" t="s">
        <v>9</v>
      </c>
      <c r="G844" t="s">
        <v>36</v>
      </c>
      <c r="H844" t="s">
        <v>20</v>
      </c>
    </row>
    <row r="845" spans="1:8" x14ac:dyDescent="0.25">
      <c r="A845" t="s">
        <v>35</v>
      </c>
      <c r="B845" t="s">
        <v>76</v>
      </c>
      <c r="C845">
        <v>2021</v>
      </c>
      <c r="D845" s="1">
        <v>803078533.36249995</v>
      </c>
      <c r="E845" s="2">
        <v>803.07849999999996</v>
      </c>
      <c r="F845" t="s">
        <v>9</v>
      </c>
      <c r="G845" t="s">
        <v>36</v>
      </c>
      <c r="H845" t="s">
        <v>20</v>
      </c>
    </row>
    <row r="846" spans="1:8" x14ac:dyDescent="0.25">
      <c r="A846" t="s">
        <v>35</v>
      </c>
      <c r="B846" t="s">
        <v>76</v>
      </c>
      <c r="C846">
        <v>2022</v>
      </c>
      <c r="D846" s="1">
        <v>940706625.69649994</v>
      </c>
      <c r="E846" s="2">
        <v>940.70659999999998</v>
      </c>
      <c r="F846" t="s">
        <v>9</v>
      </c>
      <c r="G846" t="s">
        <v>36</v>
      </c>
      <c r="H846" t="s">
        <v>20</v>
      </c>
    </row>
    <row r="847" spans="1:8" x14ac:dyDescent="0.25">
      <c r="A847" t="s">
        <v>35</v>
      </c>
      <c r="B847" t="s">
        <v>76</v>
      </c>
      <c r="C847">
        <v>2023</v>
      </c>
      <c r="D847" s="1">
        <v>698686794.00160003</v>
      </c>
      <c r="E847" s="2">
        <v>698.68679999999995</v>
      </c>
      <c r="F847" t="s">
        <v>9</v>
      </c>
      <c r="G847" t="s">
        <v>36</v>
      </c>
      <c r="H847" t="s">
        <v>20</v>
      </c>
    </row>
    <row r="848" spans="1:8" x14ac:dyDescent="0.25">
      <c r="A848" t="s">
        <v>37</v>
      </c>
      <c r="B848" t="s">
        <v>76</v>
      </c>
      <c r="C848">
        <v>2018</v>
      </c>
      <c r="D848" s="1">
        <v>9252152691.9493999</v>
      </c>
      <c r="E848" s="2">
        <v>9252.1527000000006</v>
      </c>
      <c r="F848" t="s">
        <v>9</v>
      </c>
      <c r="G848" t="s">
        <v>38</v>
      </c>
      <c r="H848" t="s">
        <v>39</v>
      </c>
    </row>
    <row r="849" spans="1:8" x14ac:dyDescent="0.25">
      <c r="A849" t="s">
        <v>37</v>
      </c>
      <c r="B849" t="s">
        <v>76</v>
      </c>
      <c r="C849">
        <v>2019</v>
      </c>
      <c r="D849" s="1">
        <v>10040406733.1374</v>
      </c>
      <c r="E849" s="2">
        <v>10040.4067</v>
      </c>
      <c r="F849" t="s">
        <v>9</v>
      </c>
      <c r="G849" t="s">
        <v>38</v>
      </c>
      <c r="H849" t="s">
        <v>39</v>
      </c>
    </row>
    <row r="850" spans="1:8" x14ac:dyDescent="0.25">
      <c r="A850" t="s">
        <v>37</v>
      </c>
      <c r="B850" t="s">
        <v>76</v>
      </c>
      <c r="C850">
        <v>2020</v>
      </c>
      <c r="D850" s="1">
        <v>9732044322.6686001</v>
      </c>
      <c r="E850" s="2">
        <v>9732.0442999999996</v>
      </c>
      <c r="F850" t="s">
        <v>9</v>
      </c>
      <c r="G850" t="s">
        <v>38</v>
      </c>
      <c r="H850" t="s">
        <v>39</v>
      </c>
    </row>
    <row r="851" spans="1:8" x14ac:dyDescent="0.25">
      <c r="A851" t="s">
        <v>37</v>
      </c>
      <c r="B851" t="s">
        <v>76</v>
      </c>
      <c r="C851">
        <v>2021</v>
      </c>
      <c r="D851" s="1">
        <v>9751288248.9020996</v>
      </c>
      <c r="E851" s="2">
        <v>9751.2882000000009</v>
      </c>
      <c r="F851" t="s">
        <v>9</v>
      </c>
      <c r="G851" t="s">
        <v>38</v>
      </c>
      <c r="H851" t="s">
        <v>39</v>
      </c>
    </row>
    <row r="852" spans="1:8" x14ac:dyDescent="0.25">
      <c r="A852" t="s">
        <v>37</v>
      </c>
      <c r="B852" t="s">
        <v>76</v>
      </c>
      <c r="C852">
        <v>2022</v>
      </c>
      <c r="D852" s="1">
        <v>11609291466.4793</v>
      </c>
      <c r="E852" s="2">
        <v>11609.291499999999</v>
      </c>
      <c r="F852" t="s">
        <v>9</v>
      </c>
      <c r="G852" t="s">
        <v>38</v>
      </c>
      <c r="H852" t="s">
        <v>39</v>
      </c>
    </row>
    <row r="853" spans="1:8" x14ac:dyDescent="0.25">
      <c r="A853" t="s">
        <v>37</v>
      </c>
      <c r="B853" t="s">
        <v>76</v>
      </c>
      <c r="C853">
        <v>2023</v>
      </c>
      <c r="D853" s="1">
        <v>13470866318.4226</v>
      </c>
      <c r="E853" s="2">
        <v>13470.8663</v>
      </c>
      <c r="F853" t="s">
        <v>9</v>
      </c>
      <c r="G853" t="s">
        <v>38</v>
      </c>
      <c r="H853" t="s">
        <v>39</v>
      </c>
    </row>
    <row r="854" spans="1:8" x14ac:dyDescent="0.25">
      <c r="A854" t="s">
        <v>59</v>
      </c>
      <c r="B854" t="s">
        <v>76</v>
      </c>
      <c r="C854">
        <v>2018</v>
      </c>
      <c r="D854" s="1">
        <v>270377230.12019998</v>
      </c>
      <c r="E854" s="2">
        <v>270.37720000000002</v>
      </c>
      <c r="F854" t="s">
        <v>9</v>
      </c>
      <c r="G854" t="s">
        <v>60</v>
      </c>
      <c r="H854" t="s">
        <v>39</v>
      </c>
    </row>
    <row r="855" spans="1:8" x14ac:dyDescent="0.25">
      <c r="A855" t="s">
        <v>59</v>
      </c>
      <c r="B855" t="s">
        <v>76</v>
      </c>
      <c r="C855">
        <v>2019</v>
      </c>
      <c r="D855" s="1">
        <v>266435624.09709999</v>
      </c>
      <c r="E855" s="2">
        <v>266.43560000000002</v>
      </c>
      <c r="F855" t="s">
        <v>9</v>
      </c>
      <c r="G855" t="s">
        <v>60</v>
      </c>
      <c r="H855" t="s">
        <v>39</v>
      </c>
    </row>
    <row r="856" spans="1:8" x14ac:dyDescent="0.25">
      <c r="A856" t="s">
        <v>59</v>
      </c>
      <c r="B856" t="s">
        <v>76</v>
      </c>
      <c r="C856">
        <v>2020</v>
      </c>
      <c r="D856" s="1">
        <v>247753368.44069999</v>
      </c>
      <c r="E856" s="2">
        <v>247.7534</v>
      </c>
      <c r="F856" t="s">
        <v>9</v>
      </c>
      <c r="G856" t="s">
        <v>60</v>
      </c>
      <c r="H856" t="s">
        <v>39</v>
      </c>
    </row>
    <row r="857" spans="1:8" x14ac:dyDescent="0.25">
      <c r="A857" t="s">
        <v>59</v>
      </c>
      <c r="B857" t="s">
        <v>76</v>
      </c>
      <c r="C857">
        <v>2021</v>
      </c>
      <c r="D857" s="1">
        <v>255777599.85859999</v>
      </c>
      <c r="E857" s="2">
        <v>255.77760000000001</v>
      </c>
      <c r="F857" t="s">
        <v>9</v>
      </c>
      <c r="G857" t="s">
        <v>60</v>
      </c>
      <c r="H857" t="s">
        <v>39</v>
      </c>
    </row>
    <row r="858" spans="1:8" x14ac:dyDescent="0.25">
      <c r="A858" t="s">
        <v>59</v>
      </c>
      <c r="B858" t="s">
        <v>76</v>
      </c>
      <c r="C858">
        <v>2022</v>
      </c>
      <c r="D858" s="1">
        <v>288309132.63569999</v>
      </c>
      <c r="E858" s="2">
        <v>288.3091</v>
      </c>
      <c r="F858" t="s">
        <v>9</v>
      </c>
      <c r="G858" t="s">
        <v>60</v>
      </c>
      <c r="H858" t="s">
        <v>39</v>
      </c>
    </row>
    <row r="859" spans="1:8" x14ac:dyDescent="0.25">
      <c r="A859" t="s">
        <v>59</v>
      </c>
      <c r="B859" t="s">
        <v>76</v>
      </c>
      <c r="C859">
        <v>2023</v>
      </c>
      <c r="D859" s="1">
        <v>338942750.67180002</v>
      </c>
      <c r="E859" s="2">
        <v>338.94279999999998</v>
      </c>
      <c r="F859" t="s">
        <v>9</v>
      </c>
      <c r="G859" t="s">
        <v>60</v>
      </c>
      <c r="H859" t="s">
        <v>39</v>
      </c>
    </row>
    <row r="860" spans="1:8" x14ac:dyDescent="0.25">
      <c r="A860" t="s">
        <v>70</v>
      </c>
      <c r="B860" t="s">
        <v>76</v>
      </c>
      <c r="C860">
        <v>2018</v>
      </c>
      <c r="D860" s="1">
        <v>238870246.0079</v>
      </c>
      <c r="E860" s="2">
        <v>238.87020000000001</v>
      </c>
      <c r="F860" t="s">
        <v>9</v>
      </c>
      <c r="G860" t="s">
        <v>71</v>
      </c>
      <c r="H860" t="s">
        <v>39</v>
      </c>
    </row>
    <row r="861" spans="1:8" x14ac:dyDescent="0.25">
      <c r="A861" t="s">
        <v>70</v>
      </c>
      <c r="B861" t="s">
        <v>76</v>
      </c>
      <c r="C861">
        <v>2019</v>
      </c>
      <c r="D861" s="1">
        <v>270021552.91659999</v>
      </c>
      <c r="E861" s="2">
        <v>270.02159999999998</v>
      </c>
      <c r="F861" t="s">
        <v>9</v>
      </c>
      <c r="G861" t="s">
        <v>71</v>
      </c>
      <c r="H861" t="s">
        <v>39</v>
      </c>
    </row>
    <row r="862" spans="1:8" x14ac:dyDescent="0.25">
      <c r="A862" t="s">
        <v>70</v>
      </c>
      <c r="B862" t="s">
        <v>76</v>
      </c>
      <c r="C862">
        <v>2020</v>
      </c>
      <c r="D862" s="1">
        <v>257343795.76190001</v>
      </c>
      <c r="E862" s="2">
        <v>257.34379999999999</v>
      </c>
      <c r="F862" t="s">
        <v>9</v>
      </c>
      <c r="G862" t="s">
        <v>71</v>
      </c>
      <c r="H862" t="s">
        <v>39</v>
      </c>
    </row>
    <row r="863" spans="1:8" x14ac:dyDescent="0.25">
      <c r="A863" t="s">
        <v>70</v>
      </c>
      <c r="B863" t="s">
        <v>76</v>
      </c>
      <c r="C863">
        <v>2021</v>
      </c>
      <c r="D863" s="1">
        <v>288177728.8545</v>
      </c>
      <c r="E863" s="2">
        <v>288.17770000000002</v>
      </c>
      <c r="F863" t="s">
        <v>9</v>
      </c>
      <c r="G863" t="s">
        <v>71</v>
      </c>
      <c r="H863" t="s">
        <v>39</v>
      </c>
    </row>
    <row r="864" spans="1:8" x14ac:dyDescent="0.25">
      <c r="A864" t="s">
        <v>70</v>
      </c>
      <c r="B864" t="s">
        <v>76</v>
      </c>
      <c r="C864">
        <v>2022</v>
      </c>
      <c r="D864" s="1">
        <v>320933940.8222</v>
      </c>
      <c r="E864" s="2">
        <v>320.93389999999999</v>
      </c>
      <c r="F864" t="s">
        <v>9</v>
      </c>
      <c r="G864" t="s">
        <v>71</v>
      </c>
      <c r="H864" t="s">
        <v>39</v>
      </c>
    </row>
    <row r="865" spans="1:8" x14ac:dyDescent="0.25">
      <c r="A865" t="s">
        <v>70</v>
      </c>
      <c r="B865" t="s">
        <v>76</v>
      </c>
      <c r="C865">
        <v>2023</v>
      </c>
      <c r="D865" s="1">
        <v>324912245.51370001</v>
      </c>
      <c r="E865" s="2">
        <v>324.91219999999998</v>
      </c>
      <c r="F865" t="s">
        <v>9</v>
      </c>
      <c r="G865" t="s">
        <v>71</v>
      </c>
      <c r="H865" t="s">
        <v>39</v>
      </c>
    </row>
    <row r="866" spans="1:8" x14ac:dyDescent="0.25">
      <c r="A866" t="s">
        <v>40</v>
      </c>
      <c r="B866" t="s">
        <v>76</v>
      </c>
      <c r="C866">
        <v>2018</v>
      </c>
      <c r="D866" s="1">
        <v>39863114037.826897</v>
      </c>
      <c r="E866" s="2">
        <v>39863.114000000001</v>
      </c>
      <c r="F866" t="s">
        <v>9</v>
      </c>
      <c r="G866" t="s">
        <v>41</v>
      </c>
      <c r="H866" t="s">
        <v>39</v>
      </c>
    </row>
    <row r="867" spans="1:8" x14ac:dyDescent="0.25">
      <c r="A867" t="s">
        <v>40</v>
      </c>
      <c r="B867" t="s">
        <v>76</v>
      </c>
      <c r="C867">
        <v>2019</v>
      </c>
      <c r="D867" s="1">
        <v>37809443034.779198</v>
      </c>
      <c r="E867" s="2">
        <v>37809.442999999999</v>
      </c>
      <c r="F867" t="s">
        <v>9</v>
      </c>
      <c r="G867" t="s">
        <v>41</v>
      </c>
      <c r="H867" t="s">
        <v>39</v>
      </c>
    </row>
    <row r="868" spans="1:8" x14ac:dyDescent="0.25">
      <c r="A868" t="s">
        <v>40</v>
      </c>
      <c r="B868" t="s">
        <v>76</v>
      </c>
      <c r="C868">
        <v>2020</v>
      </c>
      <c r="D868" s="1">
        <v>39244660830.1222</v>
      </c>
      <c r="E868" s="2">
        <v>39244.660799999998</v>
      </c>
      <c r="F868" t="s">
        <v>9</v>
      </c>
      <c r="G868" t="s">
        <v>41</v>
      </c>
      <c r="H868" t="s">
        <v>39</v>
      </c>
    </row>
    <row r="869" spans="1:8" x14ac:dyDescent="0.25">
      <c r="A869" t="s">
        <v>40</v>
      </c>
      <c r="B869" t="s">
        <v>76</v>
      </c>
      <c r="C869">
        <v>2021</v>
      </c>
      <c r="D869" s="1">
        <v>40413308998.770401</v>
      </c>
      <c r="E869" s="2">
        <v>40413.309000000001</v>
      </c>
      <c r="F869" t="s">
        <v>9</v>
      </c>
      <c r="G869" t="s">
        <v>41</v>
      </c>
      <c r="H869" t="s">
        <v>39</v>
      </c>
    </row>
    <row r="870" spans="1:8" x14ac:dyDescent="0.25">
      <c r="A870" t="s">
        <v>40</v>
      </c>
      <c r="B870" t="s">
        <v>76</v>
      </c>
      <c r="C870">
        <v>2022</v>
      </c>
      <c r="D870" s="1">
        <v>44300677261.032204</v>
      </c>
      <c r="E870" s="2">
        <v>44300.677300000003</v>
      </c>
      <c r="F870" t="s">
        <v>9</v>
      </c>
      <c r="G870" t="s">
        <v>41</v>
      </c>
      <c r="H870" t="s">
        <v>39</v>
      </c>
    </row>
    <row r="871" spans="1:8" x14ac:dyDescent="0.25">
      <c r="A871" t="s">
        <v>40</v>
      </c>
      <c r="B871" t="s">
        <v>76</v>
      </c>
      <c r="C871">
        <v>2023</v>
      </c>
      <c r="D871" s="1">
        <v>52978169518.287498</v>
      </c>
      <c r="E871" s="2">
        <v>52978.169500000004</v>
      </c>
      <c r="F871" t="s">
        <v>9</v>
      </c>
      <c r="G871" t="s">
        <v>41</v>
      </c>
      <c r="H871" t="s">
        <v>39</v>
      </c>
    </row>
    <row r="872" spans="1:8" x14ac:dyDescent="0.25">
      <c r="A872" t="s">
        <v>42</v>
      </c>
      <c r="B872" t="s">
        <v>76</v>
      </c>
      <c r="C872">
        <v>2018</v>
      </c>
      <c r="D872" s="1">
        <v>5931908346.5797997</v>
      </c>
      <c r="E872" s="2">
        <v>5931.9083000000001</v>
      </c>
      <c r="F872" t="s">
        <v>9</v>
      </c>
      <c r="G872" t="s">
        <v>43</v>
      </c>
      <c r="H872" t="s">
        <v>44</v>
      </c>
    </row>
    <row r="873" spans="1:8" x14ac:dyDescent="0.25">
      <c r="A873" t="s">
        <v>42</v>
      </c>
      <c r="B873" t="s">
        <v>76</v>
      </c>
      <c r="C873">
        <v>2019</v>
      </c>
      <c r="D873" s="1">
        <v>5156385588.4940996</v>
      </c>
      <c r="E873" s="2">
        <v>5156.3855999999996</v>
      </c>
      <c r="F873" t="s">
        <v>9</v>
      </c>
      <c r="G873" t="s">
        <v>43</v>
      </c>
      <c r="H873" t="s">
        <v>44</v>
      </c>
    </row>
    <row r="874" spans="1:8" x14ac:dyDescent="0.25">
      <c r="A874" t="s">
        <v>42</v>
      </c>
      <c r="B874" t="s">
        <v>76</v>
      </c>
      <c r="C874">
        <v>2020</v>
      </c>
      <c r="D874" s="1">
        <v>4724886128.6938</v>
      </c>
      <c r="E874" s="2">
        <v>4724.8860999999997</v>
      </c>
      <c r="F874" t="s">
        <v>9</v>
      </c>
      <c r="G874" t="s">
        <v>43</v>
      </c>
      <c r="H874" t="s">
        <v>44</v>
      </c>
    </row>
    <row r="875" spans="1:8" x14ac:dyDescent="0.25">
      <c r="A875" t="s">
        <v>42</v>
      </c>
      <c r="B875" t="s">
        <v>76</v>
      </c>
      <c r="C875">
        <v>2021</v>
      </c>
      <c r="D875" s="1">
        <v>4962099382.7974997</v>
      </c>
      <c r="E875" s="2">
        <v>4962.0994000000001</v>
      </c>
      <c r="F875" t="s">
        <v>9</v>
      </c>
      <c r="G875" t="s">
        <v>43</v>
      </c>
      <c r="H875" t="s">
        <v>44</v>
      </c>
    </row>
    <row r="876" spans="1:8" x14ac:dyDescent="0.25">
      <c r="A876" t="s">
        <v>42</v>
      </c>
      <c r="B876" t="s">
        <v>76</v>
      </c>
      <c r="C876">
        <v>2022</v>
      </c>
      <c r="D876" s="1">
        <v>5050372675.2103996</v>
      </c>
      <c r="E876" s="2">
        <v>5050.3726999999999</v>
      </c>
      <c r="F876" t="s">
        <v>9</v>
      </c>
      <c r="G876" t="s">
        <v>43</v>
      </c>
      <c r="H876" t="s">
        <v>44</v>
      </c>
    </row>
    <row r="877" spans="1:8" x14ac:dyDescent="0.25">
      <c r="A877" t="s">
        <v>42</v>
      </c>
      <c r="B877" t="s">
        <v>76</v>
      </c>
      <c r="C877">
        <v>2023</v>
      </c>
      <c r="D877" s="1">
        <v>5439906895.1794996</v>
      </c>
      <c r="E877" s="2">
        <v>5439.9069</v>
      </c>
      <c r="F877" t="s">
        <v>9</v>
      </c>
      <c r="G877" t="s">
        <v>43</v>
      </c>
      <c r="H877" t="s">
        <v>44</v>
      </c>
    </row>
    <row r="878" spans="1:8" x14ac:dyDescent="0.25">
      <c r="A878" t="s">
        <v>61</v>
      </c>
      <c r="B878" t="s">
        <v>76</v>
      </c>
      <c r="C878">
        <v>2018</v>
      </c>
      <c r="D878" s="1">
        <v>44136953.025799997</v>
      </c>
      <c r="E878" s="2">
        <v>44.137</v>
      </c>
      <c r="F878" t="s">
        <v>9</v>
      </c>
      <c r="G878" t="s">
        <v>62</v>
      </c>
      <c r="H878" t="s">
        <v>44</v>
      </c>
    </row>
    <row r="879" spans="1:8" x14ac:dyDescent="0.25">
      <c r="A879" t="s">
        <v>61</v>
      </c>
      <c r="B879" t="s">
        <v>76</v>
      </c>
      <c r="C879">
        <v>2019</v>
      </c>
      <c r="D879" s="1">
        <v>25053076.094599999</v>
      </c>
      <c r="E879" s="2">
        <v>25.053100000000001</v>
      </c>
      <c r="F879" t="s">
        <v>9</v>
      </c>
      <c r="G879" t="s">
        <v>62</v>
      </c>
      <c r="H879" t="s">
        <v>44</v>
      </c>
    </row>
    <row r="880" spans="1:8" x14ac:dyDescent="0.25">
      <c r="A880" t="s">
        <v>61</v>
      </c>
      <c r="B880" t="s">
        <v>76</v>
      </c>
      <c r="C880">
        <v>2020</v>
      </c>
      <c r="D880" s="1">
        <v>23506583.467</v>
      </c>
      <c r="E880" s="2">
        <v>23.506599999999999</v>
      </c>
      <c r="F880" t="s">
        <v>9</v>
      </c>
      <c r="G880" t="s">
        <v>62</v>
      </c>
      <c r="H880" t="s">
        <v>44</v>
      </c>
    </row>
    <row r="881" spans="1:8" x14ac:dyDescent="0.25">
      <c r="A881" t="s">
        <v>61</v>
      </c>
      <c r="B881" t="s">
        <v>76</v>
      </c>
      <c r="C881">
        <v>2021</v>
      </c>
      <c r="D881" s="1">
        <v>28351452.662700001</v>
      </c>
      <c r="E881" s="2">
        <v>28.351500000000001</v>
      </c>
      <c r="F881" t="s">
        <v>9</v>
      </c>
      <c r="G881" t="s">
        <v>62</v>
      </c>
      <c r="H881" t="s">
        <v>44</v>
      </c>
    </row>
    <row r="882" spans="1:8" x14ac:dyDescent="0.25">
      <c r="A882" t="s">
        <v>61</v>
      </c>
      <c r="B882" t="s">
        <v>76</v>
      </c>
      <c r="C882">
        <v>2022</v>
      </c>
      <c r="D882" s="1">
        <v>28325289.397</v>
      </c>
      <c r="E882" s="2">
        <v>28.325299999999999</v>
      </c>
      <c r="F882" t="s">
        <v>9</v>
      </c>
      <c r="G882" t="s">
        <v>62</v>
      </c>
      <c r="H882" t="s">
        <v>44</v>
      </c>
    </row>
    <row r="883" spans="1:8" x14ac:dyDescent="0.25">
      <c r="A883" t="s">
        <v>61</v>
      </c>
      <c r="B883" t="s">
        <v>76</v>
      </c>
      <c r="C883">
        <v>2023</v>
      </c>
      <c r="D883" s="1">
        <v>31000838.409400001</v>
      </c>
      <c r="E883" s="2">
        <v>31.000800000000002</v>
      </c>
      <c r="F883" t="s">
        <v>9</v>
      </c>
      <c r="G883" t="s">
        <v>62</v>
      </c>
      <c r="H883" t="s">
        <v>44</v>
      </c>
    </row>
    <row r="884" spans="1:8" x14ac:dyDescent="0.25">
      <c r="A884" t="s">
        <v>63</v>
      </c>
      <c r="B884" t="s">
        <v>76</v>
      </c>
      <c r="C884">
        <v>2018</v>
      </c>
      <c r="D884" s="1">
        <v>96361297.840499997</v>
      </c>
      <c r="E884" s="2">
        <v>96.3613</v>
      </c>
      <c r="F884" t="s">
        <v>9</v>
      </c>
      <c r="G884" t="s">
        <v>64</v>
      </c>
      <c r="H884" t="s">
        <v>44</v>
      </c>
    </row>
    <row r="885" spans="1:8" x14ac:dyDescent="0.25">
      <c r="A885" t="s">
        <v>63</v>
      </c>
      <c r="B885" t="s">
        <v>76</v>
      </c>
      <c r="C885">
        <v>2019</v>
      </c>
      <c r="D885" s="1">
        <v>80783931.740999997</v>
      </c>
      <c r="E885" s="2">
        <v>80.783900000000003</v>
      </c>
      <c r="F885" t="s">
        <v>9</v>
      </c>
      <c r="G885" t="s">
        <v>64</v>
      </c>
      <c r="H885" t="s">
        <v>44</v>
      </c>
    </row>
    <row r="886" spans="1:8" x14ac:dyDescent="0.25">
      <c r="A886" t="s">
        <v>63</v>
      </c>
      <c r="B886" t="s">
        <v>76</v>
      </c>
      <c r="C886">
        <v>2020</v>
      </c>
      <c r="D886" s="1">
        <v>66034069.489</v>
      </c>
      <c r="E886" s="2">
        <v>66.034099999999995</v>
      </c>
      <c r="F886" t="s">
        <v>9</v>
      </c>
      <c r="G886" t="s">
        <v>64</v>
      </c>
      <c r="H886" t="s">
        <v>44</v>
      </c>
    </row>
    <row r="887" spans="1:8" x14ac:dyDescent="0.25">
      <c r="A887" t="s">
        <v>63</v>
      </c>
      <c r="B887" t="s">
        <v>76</v>
      </c>
      <c r="C887">
        <v>2021</v>
      </c>
      <c r="D887" s="1">
        <v>84678900.944000006</v>
      </c>
      <c r="E887" s="2">
        <v>84.678899999999999</v>
      </c>
      <c r="F887" t="s">
        <v>9</v>
      </c>
      <c r="G887" t="s">
        <v>64</v>
      </c>
      <c r="H887" t="s">
        <v>44</v>
      </c>
    </row>
    <row r="888" spans="1:8" x14ac:dyDescent="0.25">
      <c r="A888" t="s">
        <v>63</v>
      </c>
      <c r="B888" t="s">
        <v>76</v>
      </c>
      <c r="C888">
        <v>2022</v>
      </c>
      <c r="D888" s="1">
        <v>62365376.4956</v>
      </c>
      <c r="E888" s="2">
        <v>62.365400000000001</v>
      </c>
      <c r="F888" t="s">
        <v>9</v>
      </c>
      <c r="G888" t="s">
        <v>64</v>
      </c>
      <c r="H888" t="s">
        <v>44</v>
      </c>
    </row>
    <row r="889" spans="1:8" x14ac:dyDescent="0.25">
      <c r="A889" t="s">
        <v>63</v>
      </c>
      <c r="B889" t="s">
        <v>76</v>
      </c>
      <c r="C889">
        <v>2023</v>
      </c>
      <c r="D889" s="1">
        <v>67091797.819799997</v>
      </c>
      <c r="E889" s="2">
        <v>67.091800000000006</v>
      </c>
      <c r="F889" t="s">
        <v>9</v>
      </c>
      <c r="G889" t="s">
        <v>64</v>
      </c>
      <c r="H889" t="s">
        <v>44</v>
      </c>
    </row>
    <row r="890" spans="1:8" x14ac:dyDescent="0.25">
      <c r="A890" t="s">
        <v>45</v>
      </c>
      <c r="B890" t="s">
        <v>76</v>
      </c>
      <c r="C890">
        <v>2018</v>
      </c>
      <c r="D890" s="1">
        <v>6991071134.0314999</v>
      </c>
      <c r="E890" s="2">
        <v>6991.0711000000001</v>
      </c>
      <c r="F890" t="s">
        <v>9</v>
      </c>
      <c r="G890" t="s">
        <v>46</v>
      </c>
      <c r="H890" t="s">
        <v>47</v>
      </c>
    </row>
    <row r="891" spans="1:8" x14ac:dyDescent="0.25">
      <c r="A891" t="s">
        <v>45</v>
      </c>
      <c r="B891" t="s">
        <v>76</v>
      </c>
      <c r="C891">
        <v>2019</v>
      </c>
      <c r="D891" s="1">
        <v>6721786311.6870003</v>
      </c>
      <c r="E891" s="2">
        <v>6721.7862999999998</v>
      </c>
      <c r="F891" t="s">
        <v>9</v>
      </c>
      <c r="G891" t="s">
        <v>46</v>
      </c>
      <c r="H891" t="s">
        <v>47</v>
      </c>
    </row>
    <row r="892" spans="1:8" x14ac:dyDescent="0.25">
      <c r="A892" t="s">
        <v>45</v>
      </c>
      <c r="B892" t="s">
        <v>76</v>
      </c>
      <c r="C892">
        <v>2020</v>
      </c>
      <c r="D892" s="1">
        <v>5874049791.6575003</v>
      </c>
      <c r="E892" s="2">
        <v>5874.0497999999998</v>
      </c>
      <c r="F892" t="s">
        <v>9</v>
      </c>
      <c r="G892" t="s">
        <v>46</v>
      </c>
      <c r="H892" t="s">
        <v>47</v>
      </c>
    </row>
    <row r="893" spans="1:8" x14ac:dyDescent="0.25">
      <c r="A893" t="s">
        <v>45</v>
      </c>
      <c r="B893" t="s">
        <v>76</v>
      </c>
      <c r="C893">
        <v>2021</v>
      </c>
      <c r="D893" s="1">
        <v>6781691570.4256001</v>
      </c>
      <c r="E893" s="2">
        <v>6781.6916000000001</v>
      </c>
      <c r="F893" t="s">
        <v>9</v>
      </c>
      <c r="G893" t="s">
        <v>46</v>
      </c>
      <c r="H893" t="s">
        <v>47</v>
      </c>
    </row>
    <row r="894" spans="1:8" x14ac:dyDescent="0.25">
      <c r="A894" t="s">
        <v>45</v>
      </c>
      <c r="B894" t="s">
        <v>76</v>
      </c>
      <c r="C894">
        <v>2022</v>
      </c>
      <c r="D894" s="1">
        <v>6150904569.8193998</v>
      </c>
      <c r="E894" s="2">
        <v>6150.9045999999998</v>
      </c>
      <c r="F894" t="s">
        <v>9</v>
      </c>
      <c r="G894" t="s">
        <v>46</v>
      </c>
      <c r="H894" t="s">
        <v>47</v>
      </c>
    </row>
    <row r="895" spans="1:8" x14ac:dyDescent="0.25">
      <c r="A895" t="s">
        <v>45</v>
      </c>
      <c r="B895" t="s">
        <v>76</v>
      </c>
      <c r="C895">
        <v>2023</v>
      </c>
      <c r="D895" s="1">
        <v>6556505036.5215998</v>
      </c>
      <c r="E895" s="2">
        <v>6556.5050000000001</v>
      </c>
      <c r="F895" t="s">
        <v>9</v>
      </c>
      <c r="G895" t="s">
        <v>46</v>
      </c>
      <c r="H895" t="s">
        <v>47</v>
      </c>
    </row>
    <row r="896" spans="1:8" x14ac:dyDescent="0.25">
      <c r="A896" t="s">
        <v>48</v>
      </c>
      <c r="B896" t="s">
        <v>76</v>
      </c>
      <c r="C896">
        <v>2018</v>
      </c>
      <c r="D896" s="1">
        <v>2881289735.5499001</v>
      </c>
      <c r="E896" s="2">
        <v>2881.2896999999998</v>
      </c>
      <c r="F896" t="s">
        <v>9</v>
      </c>
      <c r="G896" t="s">
        <v>49</v>
      </c>
      <c r="H896" t="s">
        <v>47</v>
      </c>
    </row>
    <row r="897" spans="1:8" x14ac:dyDescent="0.25">
      <c r="A897" t="s">
        <v>48</v>
      </c>
      <c r="B897" t="s">
        <v>76</v>
      </c>
      <c r="C897">
        <v>2019</v>
      </c>
      <c r="D897" s="1">
        <v>3000901391.5764999</v>
      </c>
      <c r="E897" s="2">
        <v>3000.9014000000002</v>
      </c>
      <c r="F897" t="s">
        <v>9</v>
      </c>
      <c r="G897" t="s">
        <v>49</v>
      </c>
      <c r="H897" t="s">
        <v>47</v>
      </c>
    </row>
    <row r="898" spans="1:8" x14ac:dyDescent="0.25">
      <c r="A898" t="s">
        <v>48</v>
      </c>
      <c r="B898" t="s">
        <v>76</v>
      </c>
      <c r="C898">
        <v>2020</v>
      </c>
      <c r="D898" s="1">
        <v>2644494568.2764001</v>
      </c>
      <c r="E898" s="2">
        <v>2644.4946</v>
      </c>
      <c r="F898" t="s">
        <v>9</v>
      </c>
      <c r="G898" t="s">
        <v>49</v>
      </c>
      <c r="H898" t="s">
        <v>47</v>
      </c>
    </row>
    <row r="899" spans="1:8" x14ac:dyDescent="0.25">
      <c r="A899" t="s">
        <v>48</v>
      </c>
      <c r="B899" t="s">
        <v>76</v>
      </c>
      <c r="C899">
        <v>2021</v>
      </c>
      <c r="D899" s="1">
        <v>2774989963.1533999</v>
      </c>
      <c r="E899" s="2">
        <v>2774.99</v>
      </c>
      <c r="F899" t="s">
        <v>9</v>
      </c>
      <c r="G899" t="s">
        <v>49</v>
      </c>
      <c r="H899" t="s">
        <v>47</v>
      </c>
    </row>
    <row r="900" spans="1:8" x14ac:dyDescent="0.25">
      <c r="A900" t="s">
        <v>48</v>
      </c>
      <c r="B900" t="s">
        <v>76</v>
      </c>
      <c r="C900">
        <v>2022</v>
      </c>
      <c r="D900" s="1">
        <v>2617449331.1866999</v>
      </c>
      <c r="E900" s="2">
        <v>2617.4493000000002</v>
      </c>
      <c r="F900" t="s">
        <v>9</v>
      </c>
      <c r="G900" t="s">
        <v>49</v>
      </c>
      <c r="H900" t="s">
        <v>47</v>
      </c>
    </row>
    <row r="901" spans="1:8" x14ac:dyDescent="0.25">
      <c r="A901" t="s">
        <v>48</v>
      </c>
      <c r="B901" t="s">
        <v>76</v>
      </c>
      <c r="C901">
        <v>2023</v>
      </c>
      <c r="D901" s="1">
        <v>2757413598.5306001</v>
      </c>
      <c r="E901" s="2">
        <v>2757.4135999999999</v>
      </c>
      <c r="F901" t="s">
        <v>9</v>
      </c>
      <c r="G901" t="s">
        <v>49</v>
      </c>
      <c r="H901" t="s">
        <v>47</v>
      </c>
    </row>
    <row r="902" spans="1:8" x14ac:dyDescent="0.25">
      <c r="A902" t="s">
        <v>50</v>
      </c>
      <c r="B902" t="s">
        <v>76</v>
      </c>
      <c r="C902">
        <v>2018</v>
      </c>
      <c r="D902" s="1">
        <v>10356633692.490999</v>
      </c>
      <c r="E902" s="2">
        <v>10356.6337</v>
      </c>
      <c r="F902" t="s">
        <v>9</v>
      </c>
      <c r="G902" t="s">
        <v>51</v>
      </c>
      <c r="H902" t="s">
        <v>47</v>
      </c>
    </row>
    <row r="903" spans="1:8" x14ac:dyDescent="0.25">
      <c r="A903" t="s">
        <v>50</v>
      </c>
      <c r="B903" t="s">
        <v>76</v>
      </c>
      <c r="C903">
        <v>2019</v>
      </c>
      <c r="D903" s="1">
        <v>9735133893.9181995</v>
      </c>
      <c r="E903" s="2">
        <v>9735.1339000000007</v>
      </c>
      <c r="F903" t="s">
        <v>9</v>
      </c>
      <c r="G903" t="s">
        <v>51</v>
      </c>
      <c r="H903" t="s">
        <v>47</v>
      </c>
    </row>
    <row r="904" spans="1:8" x14ac:dyDescent="0.25">
      <c r="A904" t="s">
        <v>50</v>
      </c>
      <c r="B904" t="s">
        <v>76</v>
      </c>
      <c r="C904">
        <v>2020</v>
      </c>
      <c r="D904" s="1">
        <v>9434366071.4559002</v>
      </c>
      <c r="E904" s="2">
        <v>9434.3660999999993</v>
      </c>
      <c r="F904" t="s">
        <v>9</v>
      </c>
      <c r="G904" t="s">
        <v>51</v>
      </c>
      <c r="H904" t="s">
        <v>47</v>
      </c>
    </row>
    <row r="905" spans="1:8" x14ac:dyDescent="0.25">
      <c r="A905" t="s">
        <v>50</v>
      </c>
      <c r="B905" t="s">
        <v>76</v>
      </c>
      <c r="C905">
        <v>2021</v>
      </c>
      <c r="D905" s="1">
        <v>10413827306.1605</v>
      </c>
      <c r="E905" s="2">
        <v>10413.827300000001</v>
      </c>
      <c r="F905" t="s">
        <v>9</v>
      </c>
      <c r="G905" t="s">
        <v>51</v>
      </c>
      <c r="H905" t="s">
        <v>47</v>
      </c>
    </row>
    <row r="906" spans="1:8" x14ac:dyDescent="0.25">
      <c r="A906" t="s">
        <v>50</v>
      </c>
      <c r="B906" t="s">
        <v>76</v>
      </c>
      <c r="C906">
        <v>2022</v>
      </c>
      <c r="D906" s="1">
        <v>11346588453.045799</v>
      </c>
      <c r="E906" s="2">
        <v>11346.5885</v>
      </c>
      <c r="F906" t="s">
        <v>9</v>
      </c>
      <c r="G906" t="s">
        <v>51</v>
      </c>
      <c r="H906" t="s">
        <v>47</v>
      </c>
    </row>
    <row r="907" spans="1:8" x14ac:dyDescent="0.25">
      <c r="A907" t="s">
        <v>50</v>
      </c>
      <c r="B907" t="s">
        <v>76</v>
      </c>
      <c r="C907">
        <v>2023</v>
      </c>
      <c r="D907" s="1">
        <v>12573539348.181801</v>
      </c>
      <c r="E907" s="2">
        <v>12573.5393</v>
      </c>
      <c r="F907" t="s">
        <v>9</v>
      </c>
      <c r="G907" t="s">
        <v>51</v>
      </c>
      <c r="H907" t="s">
        <v>47</v>
      </c>
    </row>
    <row r="908" spans="1:8" x14ac:dyDescent="0.25">
      <c r="A908" t="s">
        <v>52</v>
      </c>
      <c r="B908" t="s">
        <v>76</v>
      </c>
      <c r="C908">
        <v>2018</v>
      </c>
      <c r="D908" s="1">
        <v>2457027.3196999999</v>
      </c>
      <c r="E908" s="2">
        <v>2.4569999999999999</v>
      </c>
      <c r="F908" t="s">
        <v>9</v>
      </c>
      <c r="G908" t="s">
        <v>53</v>
      </c>
      <c r="H908" t="s">
        <v>47</v>
      </c>
    </row>
    <row r="909" spans="1:8" x14ac:dyDescent="0.25">
      <c r="A909" t="s">
        <v>52</v>
      </c>
      <c r="B909" t="s">
        <v>76</v>
      </c>
      <c r="C909">
        <v>2019</v>
      </c>
      <c r="D909" s="1">
        <v>2252300.1675</v>
      </c>
      <c r="E909" s="2">
        <v>2.2523</v>
      </c>
      <c r="F909" t="s">
        <v>9</v>
      </c>
      <c r="G909" t="s">
        <v>53</v>
      </c>
      <c r="H909" t="s">
        <v>47</v>
      </c>
    </row>
    <row r="910" spans="1:8" x14ac:dyDescent="0.25">
      <c r="A910" t="s">
        <v>52</v>
      </c>
      <c r="B910" t="s">
        <v>76</v>
      </c>
      <c r="C910">
        <v>2020</v>
      </c>
      <c r="D910" s="1">
        <v>2132911.1367000001</v>
      </c>
      <c r="E910" s="2">
        <v>2.1328999999999998</v>
      </c>
      <c r="F910" t="s">
        <v>9</v>
      </c>
      <c r="G910" t="s">
        <v>53</v>
      </c>
      <c r="H910" t="s">
        <v>47</v>
      </c>
    </row>
    <row r="911" spans="1:8" x14ac:dyDescent="0.25">
      <c r="A911" t="s">
        <v>52</v>
      </c>
      <c r="B911" t="s">
        <v>76</v>
      </c>
      <c r="C911">
        <v>2021</v>
      </c>
      <c r="D911" s="1">
        <v>2485502.6864999998</v>
      </c>
      <c r="E911" s="2">
        <v>2.4855</v>
      </c>
      <c r="F911" t="s">
        <v>9</v>
      </c>
      <c r="G911" t="s">
        <v>53</v>
      </c>
      <c r="H911" t="s">
        <v>47</v>
      </c>
    </row>
    <row r="912" spans="1:8" x14ac:dyDescent="0.25">
      <c r="A912" t="s">
        <v>52</v>
      </c>
      <c r="B912" t="s">
        <v>76</v>
      </c>
      <c r="C912">
        <v>2022</v>
      </c>
      <c r="D912" s="1">
        <v>2622357.0641000001</v>
      </c>
      <c r="E912" s="2">
        <v>2.6223999999999998</v>
      </c>
      <c r="F912" t="s">
        <v>9</v>
      </c>
      <c r="G912" t="s">
        <v>53</v>
      </c>
      <c r="H912" t="s">
        <v>47</v>
      </c>
    </row>
    <row r="913" spans="1:8" x14ac:dyDescent="0.25">
      <c r="A913" t="s">
        <v>52</v>
      </c>
      <c r="B913" t="s">
        <v>76</v>
      </c>
      <c r="C913">
        <v>2023</v>
      </c>
      <c r="D913" s="1">
        <v>2730220.0293000001</v>
      </c>
      <c r="E913" s="2">
        <v>2.7302</v>
      </c>
      <c r="F913" t="s">
        <v>9</v>
      </c>
      <c r="G913" t="s">
        <v>53</v>
      </c>
      <c r="H913" t="s">
        <v>47</v>
      </c>
    </row>
    <row r="914" spans="1:8" x14ac:dyDescent="0.25">
      <c r="A914" t="s">
        <v>54</v>
      </c>
      <c r="B914" t="s">
        <v>76</v>
      </c>
      <c r="C914">
        <v>2018</v>
      </c>
      <c r="D914" s="1">
        <v>95063158019.124405</v>
      </c>
      <c r="E914" s="2">
        <v>95063.157999999996</v>
      </c>
      <c r="F914" t="s">
        <v>9</v>
      </c>
      <c r="G914" t="s">
        <v>55</v>
      </c>
      <c r="H914" t="s">
        <v>55</v>
      </c>
    </row>
    <row r="915" spans="1:8" x14ac:dyDescent="0.25">
      <c r="A915" t="s">
        <v>54</v>
      </c>
      <c r="B915" t="s">
        <v>76</v>
      </c>
      <c r="C915">
        <v>2019</v>
      </c>
      <c r="D915" s="1">
        <v>85883897248.909607</v>
      </c>
      <c r="E915" s="2">
        <v>85883.897200000007</v>
      </c>
      <c r="F915" t="s">
        <v>9</v>
      </c>
      <c r="G915" t="s">
        <v>55</v>
      </c>
      <c r="H915" t="s">
        <v>55</v>
      </c>
    </row>
    <row r="916" spans="1:8" x14ac:dyDescent="0.25">
      <c r="A916" t="s">
        <v>54</v>
      </c>
      <c r="B916" t="s">
        <v>76</v>
      </c>
      <c r="C916">
        <v>2020</v>
      </c>
      <c r="D916" s="1">
        <v>83219309418.537704</v>
      </c>
      <c r="E916" s="2">
        <v>83219.309399999998</v>
      </c>
      <c r="F916" t="s">
        <v>9</v>
      </c>
      <c r="G916" t="s">
        <v>55</v>
      </c>
      <c r="H916" t="s">
        <v>55</v>
      </c>
    </row>
    <row r="917" spans="1:8" x14ac:dyDescent="0.25">
      <c r="A917" t="s">
        <v>54</v>
      </c>
      <c r="B917" t="s">
        <v>76</v>
      </c>
      <c r="C917">
        <v>2021</v>
      </c>
      <c r="D917" s="1">
        <v>87379315357.337296</v>
      </c>
      <c r="E917" s="2">
        <v>87379.315400000007</v>
      </c>
      <c r="F917" t="s">
        <v>9</v>
      </c>
      <c r="G917" t="s">
        <v>55</v>
      </c>
      <c r="H917" t="s">
        <v>55</v>
      </c>
    </row>
    <row r="918" spans="1:8" x14ac:dyDescent="0.25">
      <c r="A918" t="s">
        <v>54</v>
      </c>
      <c r="B918" t="s">
        <v>76</v>
      </c>
      <c r="C918">
        <v>2022</v>
      </c>
      <c r="D918" s="1">
        <v>94421062002.917496</v>
      </c>
      <c r="E918" s="2">
        <v>94421.062000000005</v>
      </c>
      <c r="F918" t="s">
        <v>9</v>
      </c>
      <c r="G918" t="s">
        <v>55</v>
      </c>
      <c r="H918" t="s">
        <v>55</v>
      </c>
    </row>
    <row r="919" spans="1:8" x14ac:dyDescent="0.25">
      <c r="A919" t="s">
        <v>54</v>
      </c>
      <c r="B919" t="s">
        <v>76</v>
      </c>
      <c r="C919">
        <v>2023</v>
      </c>
      <c r="D919" s="1">
        <v>109953771503.94501</v>
      </c>
      <c r="E919" s="2">
        <v>109953.7715</v>
      </c>
      <c r="F919" t="s">
        <v>9</v>
      </c>
      <c r="G919" t="s">
        <v>55</v>
      </c>
      <c r="H919" t="s">
        <v>55</v>
      </c>
    </row>
    <row r="920" spans="1:8" x14ac:dyDescent="0.25">
      <c r="A920" t="s">
        <v>7</v>
      </c>
      <c r="B920" t="s">
        <v>77</v>
      </c>
      <c r="C920">
        <v>2018</v>
      </c>
      <c r="D920" s="1">
        <v>50925654.216399997</v>
      </c>
      <c r="E920" s="2">
        <v>50.925699999999999</v>
      </c>
      <c r="F920" t="s">
        <v>9</v>
      </c>
      <c r="G920" t="s">
        <v>10</v>
      </c>
      <c r="H920" t="s">
        <v>11</v>
      </c>
    </row>
    <row r="921" spans="1:8" x14ac:dyDescent="0.25">
      <c r="A921" t="s">
        <v>7</v>
      </c>
      <c r="B921" t="s">
        <v>77</v>
      </c>
      <c r="C921">
        <v>2019</v>
      </c>
      <c r="D921" s="1">
        <v>74759275.039100006</v>
      </c>
      <c r="E921" s="2">
        <v>74.759299999999996</v>
      </c>
      <c r="F921" t="s">
        <v>9</v>
      </c>
      <c r="G921" t="s">
        <v>10</v>
      </c>
      <c r="H921" t="s">
        <v>11</v>
      </c>
    </row>
    <row r="922" spans="1:8" x14ac:dyDescent="0.25">
      <c r="A922" t="s">
        <v>7</v>
      </c>
      <c r="B922" t="s">
        <v>77</v>
      </c>
      <c r="C922">
        <v>2020</v>
      </c>
      <c r="D922" s="1">
        <v>78316635.842700005</v>
      </c>
      <c r="E922" s="2">
        <v>78.316599999999994</v>
      </c>
      <c r="F922" t="s">
        <v>9</v>
      </c>
      <c r="G922" t="s">
        <v>10</v>
      </c>
      <c r="H922" t="s">
        <v>11</v>
      </c>
    </row>
    <row r="923" spans="1:8" x14ac:dyDescent="0.25">
      <c r="A923" t="s">
        <v>7</v>
      </c>
      <c r="B923" t="s">
        <v>77</v>
      </c>
      <c r="C923">
        <v>2021</v>
      </c>
      <c r="D923" s="1">
        <v>45075291.402400002</v>
      </c>
      <c r="E923" s="2">
        <v>45.075299999999999</v>
      </c>
      <c r="F923" t="s">
        <v>9</v>
      </c>
      <c r="G923" t="s">
        <v>10</v>
      </c>
      <c r="H923" t="s">
        <v>11</v>
      </c>
    </row>
    <row r="924" spans="1:8" x14ac:dyDescent="0.25">
      <c r="A924" t="s">
        <v>7</v>
      </c>
      <c r="B924" t="s">
        <v>77</v>
      </c>
      <c r="C924">
        <v>2022</v>
      </c>
      <c r="D924" s="1">
        <v>31382346.707899999</v>
      </c>
      <c r="E924" s="2">
        <v>31.382300000000001</v>
      </c>
      <c r="F924" t="s">
        <v>9</v>
      </c>
      <c r="G924" t="s">
        <v>10</v>
      </c>
      <c r="H924" t="s">
        <v>11</v>
      </c>
    </row>
    <row r="925" spans="1:8" x14ac:dyDescent="0.25">
      <c r="A925" t="s">
        <v>7</v>
      </c>
      <c r="B925" t="s">
        <v>77</v>
      </c>
      <c r="C925">
        <v>2023</v>
      </c>
      <c r="D925" s="1">
        <v>15684317.4608</v>
      </c>
      <c r="E925" s="2">
        <v>15.6843</v>
      </c>
      <c r="F925" t="s">
        <v>9</v>
      </c>
      <c r="G925" t="s">
        <v>10</v>
      </c>
      <c r="H925" t="s">
        <v>11</v>
      </c>
    </row>
    <row r="926" spans="1:8" x14ac:dyDescent="0.25">
      <c r="A926" t="s">
        <v>12</v>
      </c>
      <c r="B926" t="s">
        <v>77</v>
      </c>
      <c r="C926">
        <v>2018</v>
      </c>
      <c r="D926" s="1">
        <v>18214198.386399999</v>
      </c>
      <c r="E926" s="2">
        <v>18.214200000000002</v>
      </c>
      <c r="F926" t="s">
        <v>9</v>
      </c>
      <c r="G926" t="s">
        <v>13</v>
      </c>
      <c r="H926" t="s">
        <v>11</v>
      </c>
    </row>
    <row r="927" spans="1:8" x14ac:dyDescent="0.25">
      <c r="A927" t="s">
        <v>12</v>
      </c>
      <c r="B927" t="s">
        <v>77</v>
      </c>
      <c r="C927">
        <v>2019</v>
      </c>
      <c r="D927" s="1">
        <v>23626688.389199998</v>
      </c>
      <c r="E927" s="2">
        <v>23.6267</v>
      </c>
      <c r="F927" t="s">
        <v>9</v>
      </c>
      <c r="G927" t="s">
        <v>13</v>
      </c>
      <c r="H927" t="s">
        <v>11</v>
      </c>
    </row>
    <row r="928" spans="1:8" x14ac:dyDescent="0.25">
      <c r="A928" t="s">
        <v>12</v>
      </c>
      <c r="B928" t="s">
        <v>77</v>
      </c>
      <c r="C928">
        <v>2020</v>
      </c>
      <c r="D928" s="1">
        <v>19418520.790100001</v>
      </c>
      <c r="E928" s="2">
        <v>19.418500000000002</v>
      </c>
      <c r="F928" t="s">
        <v>9</v>
      </c>
      <c r="G928" t="s">
        <v>13</v>
      </c>
      <c r="H928" t="s">
        <v>11</v>
      </c>
    </row>
    <row r="929" spans="1:8" x14ac:dyDescent="0.25">
      <c r="A929" t="s">
        <v>12</v>
      </c>
      <c r="B929" t="s">
        <v>77</v>
      </c>
      <c r="C929">
        <v>2021</v>
      </c>
      <c r="D929" s="1">
        <v>15911421.1381</v>
      </c>
      <c r="E929" s="2">
        <v>15.9114</v>
      </c>
      <c r="F929" t="s">
        <v>9</v>
      </c>
      <c r="G929" t="s">
        <v>13</v>
      </c>
      <c r="H929" t="s">
        <v>11</v>
      </c>
    </row>
    <row r="930" spans="1:8" x14ac:dyDescent="0.25">
      <c r="A930" t="s">
        <v>12</v>
      </c>
      <c r="B930" t="s">
        <v>77</v>
      </c>
      <c r="C930">
        <v>2022</v>
      </c>
      <c r="D930" s="1">
        <v>15341666.356699999</v>
      </c>
      <c r="E930" s="2">
        <v>15.341699999999999</v>
      </c>
      <c r="F930" t="s">
        <v>9</v>
      </c>
      <c r="G930" t="s">
        <v>13</v>
      </c>
      <c r="H930" t="s">
        <v>11</v>
      </c>
    </row>
    <row r="931" spans="1:8" x14ac:dyDescent="0.25">
      <c r="A931" t="s">
        <v>12</v>
      </c>
      <c r="B931" t="s">
        <v>77</v>
      </c>
      <c r="C931">
        <v>2023</v>
      </c>
      <c r="D931" s="1">
        <v>15376763.879000001</v>
      </c>
      <c r="E931" s="2">
        <v>15.376799999999999</v>
      </c>
      <c r="F931" t="s">
        <v>9</v>
      </c>
      <c r="G931" t="s">
        <v>13</v>
      </c>
      <c r="H931" t="s">
        <v>11</v>
      </c>
    </row>
    <row r="932" spans="1:8" x14ac:dyDescent="0.25">
      <c r="A932" t="s">
        <v>66</v>
      </c>
      <c r="B932" t="s">
        <v>77</v>
      </c>
      <c r="C932">
        <v>2018</v>
      </c>
      <c r="D932" s="1">
        <v>25501107.2346</v>
      </c>
      <c r="E932" s="2">
        <v>25.501100000000001</v>
      </c>
      <c r="F932" t="s">
        <v>9</v>
      </c>
      <c r="G932" t="s">
        <v>67</v>
      </c>
      <c r="H932" t="s">
        <v>11</v>
      </c>
    </row>
    <row r="933" spans="1:8" x14ac:dyDescent="0.25">
      <c r="A933" t="s">
        <v>66</v>
      </c>
      <c r="B933" t="s">
        <v>77</v>
      </c>
      <c r="C933">
        <v>2021</v>
      </c>
      <c r="D933" s="1">
        <v>31891436.565000001</v>
      </c>
      <c r="E933" s="2">
        <v>31.891400000000001</v>
      </c>
      <c r="F933" t="s">
        <v>9</v>
      </c>
      <c r="G933" t="s">
        <v>67</v>
      </c>
      <c r="H933" t="s">
        <v>11</v>
      </c>
    </row>
    <row r="934" spans="1:8" x14ac:dyDescent="0.25">
      <c r="A934" t="s">
        <v>66</v>
      </c>
      <c r="B934" t="s">
        <v>77</v>
      </c>
      <c r="C934">
        <v>2022</v>
      </c>
      <c r="D934" s="1">
        <v>31450917.778200001</v>
      </c>
      <c r="E934" s="2">
        <v>31.450900000000001</v>
      </c>
      <c r="F934" t="s">
        <v>9</v>
      </c>
      <c r="G934" t="s">
        <v>67</v>
      </c>
      <c r="H934" t="s">
        <v>11</v>
      </c>
    </row>
    <row r="935" spans="1:8" x14ac:dyDescent="0.25">
      <c r="A935" t="s">
        <v>66</v>
      </c>
      <c r="B935" t="s">
        <v>77</v>
      </c>
      <c r="C935">
        <v>2023</v>
      </c>
      <c r="D935" s="1">
        <v>34915514.2359</v>
      </c>
      <c r="E935" s="2">
        <v>34.915500000000002</v>
      </c>
      <c r="F935" t="s">
        <v>9</v>
      </c>
      <c r="G935" t="s">
        <v>67</v>
      </c>
      <c r="H935" t="s">
        <v>11</v>
      </c>
    </row>
    <row r="936" spans="1:8" x14ac:dyDescent="0.25">
      <c r="A936" t="s">
        <v>14</v>
      </c>
      <c r="B936" t="s">
        <v>77</v>
      </c>
      <c r="C936">
        <v>2018</v>
      </c>
      <c r="D936" s="1">
        <v>11104067.2742</v>
      </c>
      <c r="E936" s="2">
        <v>11.104100000000001</v>
      </c>
      <c r="F936" t="s">
        <v>9</v>
      </c>
      <c r="G936" t="s">
        <v>15</v>
      </c>
      <c r="H936" t="s">
        <v>11</v>
      </c>
    </row>
    <row r="937" spans="1:8" x14ac:dyDescent="0.25">
      <c r="A937" t="s">
        <v>14</v>
      </c>
      <c r="B937" t="s">
        <v>77</v>
      </c>
      <c r="C937">
        <v>2019</v>
      </c>
      <c r="D937" s="1">
        <v>17025537.6602</v>
      </c>
      <c r="E937" s="2">
        <v>17.025500000000001</v>
      </c>
      <c r="F937" t="s">
        <v>9</v>
      </c>
      <c r="G937" t="s">
        <v>15</v>
      </c>
      <c r="H937" t="s">
        <v>11</v>
      </c>
    </row>
    <row r="938" spans="1:8" x14ac:dyDescent="0.25">
      <c r="A938" t="s">
        <v>14</v>
      </c>
      <c r="B938" t="s">
        <v>77</v>
      </c>
      <c r="C938">
        <v>2021</v>
      </c>
      <c r="D938" s="1">
        <v>14793150.5474</v>
      </c>
      <c r="E938" s="2">
        <v>14.793200000000001</v>
      </c>
      <c r="F938" t="s">
        <v>9</v>
      </c>
      <c r="G938" t="s">
        <v>15</v>
      </c>
      <c r="H938" t="s">
        <v>11</v>
      </c>
    </row>
    <row r="939" spans="1:8" x14ac:dyDescent="0.25">
      <c r="A939" t="s">
        <v>14</v>
      </c>
      <c r="B939" t="s">
        <v>77</v>
      </c>
      <c r="C939">
        <v>2022</v>
      </c>
      <c r="D939" s="1">
        <v>13313478.620100001</v>
      </c>
      <c r="E939" s="2">
        <v>13.313499999999999</v>
      </c>
      <c r="F939" t="s">
        <v>9</v>
      </c>
      <c r="G939" t="s">
        <v>15</v>
      </c>
      <c r="H939" t="s">
        <v>11</v>
      </c>
    </row>
    <row r="940" spans="1:8" x14ac:dyDescent="0.25">
      <c r="A940" t="s">
        <v>14</v>
      </c>
      <c r="B940" t="s">
        <v>77</v>
      </c>
      <c r="C940">
        <v>2023</v>
      </c>
      <c r="D940" s="1">
        <v>6684968.6146999998</v>
      </c>
      <c r="E940" s="2">
        <v>6.6849999999999996</v>
      </c>
      <c r="F940" t="s">
        <v>9</v>
      </c>
      <c r="G940" t="s">
        <v>15</v>
      </c>
      <c r="H940" t="s">
        <v>11</v>
      </c>
    </row>
    <row r="941" spans="1:8" x14ac:dyDescent="0.25">
      <c r="A941" t="s">
        <v>57</v>
      </c>
      <c r="B941" t="s">
        <v>77</v>
      </c>
      <c r="C941">
        <v>2018</v>
      </c>
      <c r="D941" s="1">
        <v>51397070.143399999</v>
      </c>
      <c r="E941" s="2">
        <v>51.397100000000002</v>
      </c>
      <c r="F941" t="s">
        <v>9</v>
      </c>
      <c r="G941" t="s">
        <v>58</v>
      </c>
      <c r="H941" t="s">
        <v>11</v>
      </c>
    </row>
    <row r="942" spans="1:8" x14ac:dyDescent="0.25">
      <c r="A942" t="s">
        <v>57</v>
      </c>
      <c r="B942" t="s">
        <v>77</v>
      </c>
      <c r="C942">
        <v>2019</v>
      </c>
      <c r="D942" s="1">
        <v>68244462.542400002</v>
      </c>
      <c r="E942" s="2">
        <v>68.244500000000002</v>
      </c>
      <c r="F942" t="s">
        <v>9</v>
      </c>
      <c r="G942" t="s">
        <v>58</v>
      </c>
      <c r="H942" t="s">
        <v>11</v>
      </c>
    </row>
    <row r="943" spans="1:8" x14ac:dyDescent="0.25">
      <c r="A943" t="s">
        <v>57</v>
      </c>
      <c r="B943" t="s">
        <v>77</v>
      </c>
      <c r="C943">
        <v>2020</v>
      </c>
      <c r="D943" s="1">
        <v>96937874.5836</v>
      </c>
      <c r="E943" s="2">
        <v>96.937899999999999</v>
      </c>
      <c r="F943" t="s">
        <v>9</v>
      </c>
      <c r="G943" t="s">
        <v>58</v>
      </c>
      <c r="H943" t="s">
        <v>11</v>
      </c>
    </row>
    <row r="944" spans="1:8" x14ac:dyDescent="0.25">
      <c r="A944" t="s">
        <v>57</v>
      </c>
      <c r="B944" t="s">
        <v>77</v>
      </c>
      <c r="C944">
        <v>2021</v>
      </c>
      <c r="D944" s="1">
        <v>102316331.7192</v>
      </c>
      <c r="E944" s="2">
        <v>102.3163</v>
      </c>
      <c r="F944" t="s">
        <v>9</v>
      </c>
      <c r="G944" t="s">
        <v>58</v>
      </c>
      <c r="H944" t="s">
        <v>11</v>
      </c>
    </row>
    <row r="945" spans="1:8" x14ac:dyDescent="0.25">
      <c r="A945" t="s">
        <v>57</v>
      </c>
      <c r="B945" t="s">
        <v>77</v>
      </c>
      <c r="C945">
        <v>2022</v>
      </c>
      <c r="D945" s="1">
        <v>105400081.0775</v>
      </c>
      <c r="E945" s="2">
        <v>105.40009999999999</v>
      </c>
      <c r="F945" t="s">
        <v>9</v>
      </c>
      <c r="G945" t="s">
        <v>58</v>
      </c>
      <c r="H945" t="s">
        <v>11</v>
      </c>
    </row>
    <row r="946" spans="1:8" x14ac:dyDescent="0.25">
      <c r="A946" t="s">
        <v>57</v>
      </c>
      <c r="B946" t="s">
        <v>77</v>
      </c>
      <c r="C946">
        <v>2023</v>
      </c>
      <c r="D946" s="1">
        <v>109313781.7916</v>
      </c>
      <c r="E946" s="2">
        <v>109.3138</v>
      </c>
      <c r="F946" t="s">
        <v>9</v>
      </c>
      <c r="G946" t="s">
        <v>58</v>
      </c>
      <c r="H946" t="s">
        <v>11</v>
      </c>
    </row>
    <row r="947" spans="1:8" x14ac:dyDescent="0.25">
      <c r="A947" t="s">
        <v>68</v>
      </c>
      <c r="B947" t="s">
        <v>77</v>
      </c>
      <c r="C947">
        <v>2018</v>
      </c>
      <c r="D947" s="1">
        <v>2365399.2396</v>
      </c>
      <c r="E947" s="2">
        <v>2.3654000000000002</v>
      </c>
      <c r="F947" t="s">
        <v>9</v>
      </c>
      <c r="G947" t="s">
        <v>69</v>
      </c>
      <c r="H947" t="s">
        <v>11</v>
      </c>
    </row>
    <row r="948" spans="1:8" x14ac:dyDescent="0.25">
      <c r="A948" t="s">
        <v>68</v>
      </c>
      <c r="B948" t="s">
        <v>77</v>
      </c>
      <c r="C948">
        <v>2019</v>
      </c>
      <c r="D948" s="1">
        <v>3734484.4186</v>
      </c>
      <c r="E948" s="2">
        <v>3.7345000000000002</v>
      </c>
      <c r="F948" t="s">
        <v>9</v>
      </c>
      <c r="G948" t="s">
        <v>69</v>
      </c>
      <c r="H948" t="s">
        <v>11</v>
      </c>
    </row>
    <row r="949" spans="1:8" x14ac:dyDescent="0.25">
      <c r="A949" t="s">
        <v>68</v>
      </c>
      <c r="B949" t="s">
        <v>77</v>
      </c>
      <c r="C949">
        <v>2021</v>
      </c>
      <c r="D949" s="1">
        <v>11954014.219799999</v>
      </c>
      <c r="E949" s="2">
        <v>11.954000000000001</v>
      </c>
      <c r="F949" t="s">
        <v>9</v>
      </c>
      <c r="G949" t="s">
        <v>69</v>
      </c>
      <c r="H949" t="s">
        <v>11</v>
      </c>
    </row>
    <row r="950" spans="1:8" x14ac:dyDescent="0.25">
      <c r="A950" t="s">
        <v>68</v>
      </c>
      <c r="B950" t="s">
        <v>77</v>
      </c>
      <c r="C950">
        <v>2022</v>
      </c>
      <c r="D950" s="1">
        <v>2778636.3553999998</v>
      </c>
      <c r="E950" s="2">
        <v>2.7786</v>
      </c>
      <c r="F950" t="s">
        <v>9</v>
      </c>
      <c r="G950" t="s">
        <v>69</v>
      </c>
      <c r="H950" t="s">
        <v>11</v>
      </c>
    </row>
    <row r="951" spans="1:8" x14ac:dyDescent="0.25">
      <c r="A951" t="s">
        <v>68</v>
      </c>
      <c r="B951" t="s">
        <v>77</v>
      </c>
      <c r="C951">
        <v>2023</v>
      </c>
      <c r="D951" s="1">
        <v>5839742.6979</v>
      </c>
      <c r="E951" s="2">
        <v>5.8396999999999997</v>
      </c>
      <c r="F951" t="s">
        <v>9</v>
      </c>
      <c r="G951" t="s">
        <v>69</v>
      </c>
      <c r="H951" t="s">
        <v>11</v>
      </c>
    </row>
    <row r="952" spans="1:8" x14ac:dyDescent="0.25">
      <c r="A952" t="s">
        <v>16</v>
      </c>
      <c r="B952" t="s">
        <v>77</v>
      </c>
      <c r="C952">
        <v>2018</v>
      </c>
      <c r="D952" s="1">
        <v>56401737.873199999</v>
      </c>
      <c r="E952" s="2">
        <v>56.401699999999998</v>
      </c>
      <c r="F952" t="s">
        <v>9</v>
      </c>
      <c r="G952" t="s">
        <v>17</v>
      </c>
      <c r="H952" t="s">
        <v>11</v>
      </c>
    </row>
    <row r="953" spans="1:8" x14ac:dyDescent="0.25">
      <c r="A953" t="s">
        <v>16</v>
      </c>
      <c r="B953" t="s">
        <v>77</v>
      </c>
      <c r="C953">
        <v>2019</v>
      </c>
      <c r="D953" s="1">
        <v>119993945.31290001</v>
      </c>
      <c r="E953" s="2">
        <v>119.9939</v>
      </c>
      <c r="F953" t="s">
        <v>9</v>
      </c>
      <c r="G953" t="s">
        <v>17</v>
      </c>
      <c r="H953" t="s">
        <v>11</v>
      </c>
    </row>
    <row r="954" spans="1:8" x14ac:dyDescent="0.25">
      <c r="A954" t="s">
        <v>16</v>
      </c>
      <c r="B954" t="s">
        <v>77</v>
      </c>
      <c r="C954">
        <v>2020</v>
      </c>
      <c r="D954" s="1">
        <v>106557340.7771</v>
      </c>
      <c r="E954" s="2">
        <v>106.5573</v>
      </c>
      <c r="F954" t="s">
        <v>9</v>
      </c>
      <c r="G954" t="s">
        <v>17</v>
      </c>
      <c r="H954" t="s">
        <v>11</v>
      </c>
    </row>
    <row r="955" spans="1:8" x14ac:dyDescent="0.25">
      <c r="A955" t="s">
        <v>16</v>
      </c>
      <c r="B955" t="s">
        <v>77</v>
      </c>
      <c r="C955">
        <v>2021</v>
      </c>
      <c r="D955" s="1">
        <v>167774939.16049999</v>
      </c>
      <c r="E955" s="2">
        <v>167.7749</v>
      </c>
      <c r="F955" t="s">
        <v>9</v>
      </c>
      <c r="G955" t="s">
        <v>17</v>
      </c>
      <c r="H955" t="s">
        <v>11</v>
      </c>
    </row>
    <row r="956" spans="1:8" x14ac:dyDescent="0.25">
      <c r="A956" t="s">
        <v>16</v>
      </c>
      <c r="B956" t="s">
        <v>77</v>
      </c>
      <c r="C956">
        <v>2022</v>
      </c>
      <c r="D956" s="1">
        <v>197982128.30610001</v>
      </c>
      <c r="E956" s="2">
        <v>197.9821</v>
      </c>
      <c r="F956" t="s">
        <v>9</v>
      </c>
      <c r="G956" t="s">
        <v>17</v>
      </c>
      <c r="H956" t="s">
        <v>11</v>
      </c>
    </row>
    <row r="957" spans="1:8" x14ac:dyDescent="0.25">
      <c r="A957" t="s">
        <v>16</v>
      </c>
      <c r="B957" t="s">
        <v>77</v>
      </c>
      <c r="C957">
        <v>2023</v>
      </c>
      <c r="D957" s="1">
        <v>232533671.62529999</v>
      </c>
      <c r="E957" s="2">
        <v>232.53370000000001</v>
      </c>
      <c r="F957" t="s">
        <v>9</v>
      </c>
      <c r="G957" t="s">
        <v>17</v>
      </c>
      <c r="H957" t="s">
        <v>11</v>
      </c>
    </row>
    <row r="958" spans="1:8" x14ac:dyDescent="0.25">
      <c r="A958" t="s">
        <v>18</v>
      </c>
      <c r="B958" t="s">
        <v>77</v>
      </c>
      <c r="C958">
        <v>2018</v>
      </c>
      <c r="D958" s="1">
        <v>108145932.2404</v>
      </c>
      <c r="E958" s="2">
        <v>108.1459</v>
      </c>
      <c r="F958" t="s">
        <v>9</v>
      </c>
      <c r="G958" t="s">
        <v>19</v>
      </c>
      <c r="H958" t="s">
        <v>20</v>
      </c>
    </row>
    <row r="959" spans="1:8" x14ac:dyDescent="0.25">
      <c r="A959" t="s">
        <v>18</v>
      </c>
      <c r="B959" t="s">
        <v>77</v>
      </c>
      <c r="C959">
        <v>2019</v>
      </c>
      <c r="D959" s="1">
        <v>147899500.31169999</v>
      </c>
      <c r="E959" s="2">
        <v>147.89949999999999</v>
      </c>
      <c r="F959" t="s">
        <v>9</v>
      </c>
      <c r="G959" t="s">
        <v>19</v>
      </c>
      <c r="H959" t="s">
        <v>20</v>
      </c>
    </row>
    <row r="960" spans="1:8" x14ac:dyDescent="0.25">
      <c r="A960" t="s">
        <v>18</v>
      </c>
      <c r="B960" t="s">
        <v>77</v>
      </c>
      <c r="C960">
        <v>2020</v>
      </c>
      <c r="D960" s="1">
        <v>88693224.782499999</v>
      </c>
      <c r="E960" s="2">
        <v>88.693200000000004</v>
      </c>
      <c r="F960" t="s">
        <v>9</v>
      </c>
      <c r="G960" t="s">
        <v>19</v>
      </c>
      <c r="H960" t="s">
        <v>20</v>
      </c>
    </row>
    <row r="961" spans="1:8" x14ac:dyDescent="0.25">
      <c r="A961" t="s">
        <v>18</v>
      </c>
      <c r="B961" t="s">
        <v>77</v>
      </c>
      <c r="C961">
        <v>2021</v>
      </c>
      <c r="D961" s="1">
        <v>95003189.356800005</v>
      </c>
      <c r="E961" s="2">
        <v>95.003200000000007</v>
      </c>
      <c r="F961" t="s">
        <v>9</v>
      </c>
      <c r="G961" t="s">
        <v>19</v>
      </c>
      <c r="H961" t="s">
        <v>20</v>
      </c>
    </row>
    <row r="962" spans="1:8" x14ac:dyDescent="0.25">
      <c r="A962" t="s">
        <v>18</v>
      </c>
      <c r="B962" t="s">
        <v>77</v>
      </c>
      <c r="C962">
        <v>2022</v>
      </c>
      <c r="D962" s="1">
        <v>85365737.740700006</v>
      </c>
      <c r="E962" s="2">
        <v>85.365700000000004</v>
      </c>
      <c r="F962" t="s">
        <v>9</v>
      </c>
      <c r="G962" t="s">
        <v>19</v>
      </c>
      <c r="H962" t="s">
        <v>20</v>
      </c>
    </row>
    <row r="963" spans="1:8" x14ac:dyDescent="0.25">
      <c r="A963" t="s">
        <v>18</v>
      </c>
      <c r="B963" t="s">
        <v>77</v>
      </c>
      <c r="C963">
        <v>2023</v>
      </c>
      <c r="D963" s="1">
        <v>87320026.592899993</v>
      </c>
      <c r="E963" s="2">
        <v>87.32</v>
      </c>
      <c r="F963" t="s">
        <v>9</v>
      </c>
      <c r="G963" t="s">
        <v>19</v>
      </c>
      <c r="H963" t="s">
        <v>20</v>
      </c>
    </row>
    <row r="964" spans="1:8" x14ac:dyDescent="0.25">
      <c r="A964" t="s">
        <v>21</v>
      </c>
      <c r="B964" t="s">
        <v>77</v>
      </c>
      <c r="C964">
        <v>2020</v>
      </c>
      <c r="D964" s="1">
        <v>481065795.87150002</v>
      </c>
      <c r="E964" s="2">
        <v>481.06580000000002</v>
      </c>
      <c r="F964" t="s">
        <v>9</v>
      </c>
      <c r="G964" t="s">
        <v>22</v>
      </c>
      <c r="H964" t="s">
        <v>20</v>
      </c>
    </row>
    <row r="965" spans="1:8" x14ac:dyDescent="0.25">
      <c r="A965" t="s">
        <v>21</v>
      </c>
      <c r="B965" t="s">
        <v>77</v>
      </c>
      <c r="C965">
        <v>2021</v>
      </c>
      <c r="D965" s="1">
        <v>286860698.28460002</v>
      </c>
      <c r="E965" s="2">
        <v>286.86070000000001</v>
      </c>
      <c r="F965" t="s">
        <v>9</v>
      </c>
      <c r="G965" t="s">
        <v>22</v>
      </c>
      <c r="H965" t="s">
        <v>20</v>
      </c>
    </row>
    <row r="966" spans="1:8" x14ac:dyDescent="0.25">
      <c r="A966" t="s">
        <v>21</v>
      </c>
      <c r="B966" t="s">
        <v>77</v>
      </c>
      <c r="C966">
        <v>2022</v>
      </c>
      <c r="D966" s="1">
        <v>298793254.91960001</v>
      </c>
      <c r="E966" s="2">
        <v>298.79329999999999</v>
      </c>
      <c r="F966" t="s">
        <v>9</v>
      </c>
      <c r="G966" t="s">
        <v>22</v>
      </c>
      <c r="H966" t="s">
        <v>20</v>
      </c>
    </row>
    <row r="967" spans="1:8" x14ac:dyDescent="0.25">
      <c r="A967" t="s">
        <v>21</v>
      </c>
      <c r="B967" t="s">
        <v>77</v>
      </c>
      <c r="C967">
        <v>2023</v>
      </c>
      <c r="D967" s="1">
        <v>319168869.97149998</v>
      </c>
      <c r="E967" s="2">
        <v>319.16890000000001</v>
      </c>
      <c r="F967" t="s">
        <v>9</v>
      </c>
      <c r="G967" t="s">
        <v>22</v>
      </c>
      <c r="H967" t="s">
        <v>20</v>
      </c>
    </row>
    <row r="968" spans="1:8" x14ac:dyDescent="0.25">
      <c r="A968" t="s">
        <v>23</v>
      </c>
      <c r="B968" t="s">
        <v>77</v>
      </c>
      <c r="C968">
        <v>2018</v>
      </c>
      <c r="D968" s="1">
        <v>602998458.04999995</v>
      </c>
      <c r="E968" s="2">
        <v>602.99850000000004</v>
      </c>
      <c r="F968" t="s">
        <v>9</v>
      </c>
      <c r="G968" t="s">
        <v>24</v>
      </c>
      <c r="H968" t="s">
        <v>20</v>
      </c>
    </row>
    <row r="969" spans="1:8" x14ac:dyDescent="0.25">
      <c r="A969" t="s">
        <v>23</v>
      </c>
      <c r="B969" t="s">
        <v>77</v>
      </c>
      <c r="C969">
        <v>2019</v>
      </c>
      <c r="D969" s="1">
        <v>436883173.60659999</v>
      </c>
      <c r="E969" s="2">
        <v>436.88319999999999</v>
      </c>
      <c r="F969" t="s">
        <v>9</v>
      </c>
      <c r="G969" t="s">
        <v>24</v>
      </c>
      <c r="H969" t="s">
        <v>20</v>
      </c>
    </row>
    <row r="970" spans="1:8" x14ac:dyDescent="0.25">
      <c r="A970" t="s">
        <v>23</v>
      </c>
      <c r="B970" t="s">
        <v>77</v>
      </c>
      <c r="C970">
        <v>2020</v>
      </c>
      <c r="D970" s="1">
        <v>768739957.99039996</v>
      </c>
      <c r="E970" s="2">
        <v>768.74</v>
      </c>
      <c r="F970" t="s">
        <v>9</v>
      </c>
      <c r="G970" t="s">
        <v>24</v>
      </c>
      <c r="H970" t="s">
        <v>20</v>
      </c>
    </row>
    <row r="971" spans="1:8" x14ac:dyDescent="0.25">
      <c r="A971" t="s">
        <v>23</v>
      </c>
      <c r="B971" t="s">
        <v>77</v>
      </c>
      <c r="C971">
        <v>2021</v>
      </c>
      <c r="D971" s="1">
        <v>650932030.88460004</v>
      </c>
      <c r="E971" s="2">
        <v>650.93200000000002</v>
      </c>
      <c r="F971" t="s">
        <v>9</v>
      </c>
      <c r="G971" t="s">
        <v>24</v>
      </c>
      <c r="H971" t="s">
        <v>20</v>
      </c>
    </row>
    <row r="972" spans="1:8" x14ac:dyDescent="0.25">
      <c r="A972" t="s">
        <v>23</v>
      </c>
      <c r="B972" t="s">
        <v>77</v>
      </c>
      <c r="C972">
        <v>2022</v>
      </c>
      <c r="D972" s="1">
        <v>523528997.6124</v>
      </c>
      <c r="E972" s="2">
        <v>523.529</v>
      </c>
      <c r="F972" t="s">
        <v>9</v>
      </c>
      <c r="G972" t="s">
        <v>24</v>
      </c>
      <c r="H972" t="s">
        <v>20</v>
      </c>
    </row>
    <row r="973" spans="1:8" x14ac:dyDescent="0.25">
      <c r="A973" t="s">
        <v>23</v>
      </c>
      <c r="B973" t="s">
        <v>77</v>
      </c>
      <c r="C973">
        <v>2023</v>
      </c>
      <c r="D973" s="1">
        <v>380358727.93790001</v>
      </c>
      <c r="E973" s="2">
        <v>380.3587</v>
      </c>
      <c r="F973" t="s">
        <v>9</v>
      </c>
      <c r="G973" t="s">
        <v>24</v>
      </c>
      <c r="H973" t="s">
        <v>20</v>
      </c>
    </row>
    <row r="974" spans="1:8" x14ac:dyDescent="0.25">
      <c r="A974" t="s">
        <v>25</v>
      </c>
      <c r="B974" t="s">
        <v>77</v>
      </c>
      <c r="C974">
        <v>2018</v>
      </c>
      <c r="D974" s="1">
        <v>67283811.617400005</v>
      </c>
      <c r="E974" s="2">
        <v>67.283799999999999</v>
      </c>
      <c r="F974" t="s">
        <v>9</v>
      </c>
      <c r="G974" t="s">
        <v>26</v>
      </c>
      <c r="H974" t="s">
        <v>20</v>
      </c>
    </row>
    <row r="975" spans="1:8" x14ac:dyDescent="0.25">
      <c r="A975" t="s">
        <v>25</v>
      </c>
      <c r="B975" t="s">
        <v>77</v>
      </c>
      <c r="C975">
        <v>2019</v>
      </c>
      <c r="D975" s="1">
        <v>101485193.9656</v>
      </c>
      <c r="E975" s="2">
        <v>101.48520000000001</v>
      </c>
      <c r="F975" t="s">
        <v>9</v>
      </c>
      <c r="G975" t="s">
        <v>26</v>
      </c>
      <c r="H975" t="s">
        <v>20</v>
      </c>
    </row>
    <row r="976" spans="1:8" x14ac:dyDescent="0.25">
      <c r="A976" t="s">
        <v>25</v>
      </c>
      <c r="B976" t="s">
        <v>77</v>
      </c>
      <c r="C976">
        <v>2020</v>
      </c>
      <c r="D976" s="1">
        <v>160309139.1688</v>
      </c>
      <c r="E976" s="2">
        <v>160.3091</v>
      </c>
      <c r="F976" t="s">
        <v>9</v>
      </c>
      <c r="G976" t="s">
        <v>26</v>
      </c>
      <c r="H976" t="s">
        <v>20</v>
      </c>
    </row>
    <row r="977" spans="1:8" x14ac:dyDescent="0.25">
      <c r="A977" t="s">
        <v>25</v>
      </c>
      <c r="B977" t="s">
        <v>77</v>
      </c>
      <c r="C977">
        <v>2021</v>
      </c>
      <c r="D977" s="1">
        <v>54856540.451099999</v>
      </c>
      <c r="E977" s="2">
        <v>54.856499999999997</v>
      </c>
      <c r="F977" t="s">
        <v>9</v>
      </c>
      <c r="G977" t="s">
        <v>26</v>
      </c>
      <c r="H977" t="s">
        <v>20</v>
      </c>
    </row>
    <row r="978" spans="1:8" x14ac:dyDescent="0.25">
      <c r="A978" t="s">
        <v>25</v>
      </c>
      <c r="B978" t="s">
        <v>77</v>
      </c>
      <c r="C978">
        <v>2022</v>
      </c>
      <c r="D978" s="1">
        <v>105696676.4207</v>
      </c>
      <c r="E978" s="2">
        <v>105.69670000000001</v>
      </c>
      <c r="F978" t="s">
        <v>9</v>
      </c>
      <c r="G978" t="s">
        <v>26</v>
      </c>
      <c r="H978" t="s">
        <v>20</v>
      </c>
    </row>
    <row r="979" spans="1:8" x14ac:dyDescent="0.25">
      <c r="A979" t="s">
        <v>25</v>
      </c>
      <c r="B979" t="s">
        <v>77</v>
      </c>
      <c r="C979">
        <v>2023</v>
      </c>
      <c r="D979" s="1">
        <v>86192202.859699994</v>
      </c>
      <c r="E979" s="2">
        <v>86.1922</v>
      </c>
      <c r="F979" t="s">
        <v>9</v>
      </c>
      <c r="G979" t="s">
        <v>26</v>
      </c>
      <c r="H979" t="s">
        <v>20</v>
      </c>
    </row>
    <row r="980" spans="1:8" x14ac:dyDescent="0.25">
      <c r="A980" t="s">
        <v>27</v>
      </c>
      <c r="B980" t="s">
        <v>77</v>
      </c>
      <c r="C980">
        <v>2018</v>
      </c>
      <c r="D980" s="1">
        <v>129200861.6499</v>
      </c>
      <c r="E980" s="2">
        <v>129.20089999999999</v>
      </c>
      <c r="F980" t="s">
        <v>9</v>
      </c>
      <c r="G980" t="s">
        <v>28</v>
      </c>
      <c r="H980" t="s">
        <v>20</v>
      </c>
    </row>
    <row r="981" spans="1:8" x14ac:dyDescent="0.25">
      <c r="A981" t="s">
        <v>27</v>
      </c>
      <c r="B981" t="s">
        <v>77</v>
      </c>
      <c r="C981">
        <v>2019</v>
      </c>
      <c r="D981" s="1">
        <v>109377287.9286</v>
      </c>
      <c r="E981" s="2">
        <v>109.37730000000001</v>
      </c>
      <c r="F981" t="s">
        <v>9</v>
      </c>
      <c r="G981" t="s">
        <v>28</v>
      </c>
      <c r="H981" t="s">
        <v>20</v>
      </c>
    </row>
    <row r="982" spans="1:8" x14ac:dyDescent="0.25">
      <c r="A982" t="s">
        <v>27</v>
      </c>
      <c r="B982" t="s">
        <v>77</v>
      </c>
      <c r="C982">
        <v>2020</v>
      </c>
      <c r="D982" s="1">
        <v>206261664.83579999</v>
      </c>
      <c r="E982" s="2">
        <v>206.26169999999999</v>
      </c>
      <c r="F982" t="s">
        <v>9</v>
      </c>
      <c r="G982" t="s">
        <v>28</v>
      </c>
      <c r="H982" t="s">
        <v>20</v>
      </c>
    </row>
    <row r="983" spans="1:8" x14ac:dyDescent="0.25">
      <c r="A983" t="s">
        <v>27</v>
      </c>
      <c r="B983" t="s">
        <v>77</v>
      </c>
      <c r="C983">
        <v>2021</v>
      </c>
      <c r="D983" s="1">
        <v>130309910.5108</v>
      </c>
      <c r="E983" s="2">
        <v>130.3099</v>
      </c>
      <c r="F983" t="s">
        <v>9</v>
      </c>
      <c r="G983" t="s">
        <v>28</v>
      </c>
      <c r="H983" t="s">
        <v>20</v>
      </c>
    </row>
    <row r="984" spans="1:8" x14ac:dyDescent="0.25">
      <c r="A984" t="s">
        <v>27</v>
      </c>
      <c r="B984" t="s">
        <v>77</v>
      </c>
      <c r="C984">
        <v>2022</v>
      </c>
      <c r="D984" s="1">
        <v>161080119.33590001</v>
      </c>
      <c r="E984" s="2">
        <v>161.08009999999999</v>
      </c>
      <c r="F984" t="s">
        <v>9</v>
      </c>
      <c r="G984" t="s">
        <v>28</v>
      </c>
      <c r="H984" t="s">
        <v>20</v>
      </c>
    </row>
    <row r="985" spans="1:8" x14ac:dyDescent="0.25">
      <c r="A985" t="s">
        <v>27</v>
      </c>
      <c r="B985" t="s">
        <v>77</v>
      </c>
      <c r="C985">
        <v>2023</v>
      </c>
      <c r="D985" s="1">
        <v>151033492.745</v>
      </c>
      <c r="E985" s="2">
        <v>151.0335</v>
      </c>
      <c r="F985" t="s">
        <v>9</v>
      </c>
      <c r="G985" t="s">
        <v>28</v>
      </c>
      <c r="H985" t="s">
        <v>20</v>
      </c>
    </row>
    <row r="986" spans="1:8" x14ac:dyDescent="0.25">
      <c r="A986" t="s">
        <v>29</v>
      </c>
      <c r="B986" t="s">
        <v>77</v>
      </c>
      <c r="C986">
        <v>2018</v>
      </c>
      <c r="D986" s="1">
        <v>160880421.16940001</v>
      </c>
      <c r="E986" s="2">
        <v>160.88040000000001</v>
      </c>
      <c r="F986" t="s">
        <v>9</v>
      </c>
      <c r="G986" t="s">
        <v>30</v>
      </c>
      <c r="H986" t="s">
        <v>20</v>
      </c>
    </row>
    <row r="987" spans="1:8" x14ac:dyDescent="0.25">
      <c r="A987" t="s">
        <v>29</v>
      </c>
      <c r="B987" t="s">
        <v>77</v>
      </c>
      <c r="C987">
        <v>2019</v>
      </c>
      <c r="D987" s="1">
        <v>231440612.62349999</v>
      </c>
      <c r="E987" s="2">
        <v>231.44059999999999</v>
      </c>
      <c r="F987" t="s">
        <v>9</v>
      </c>
      <c r="G987" t="s">
        <v>30</v>
      </c>
      <c r="H987" t="s">
        <v>20</v>
      </c>
    </row>
    <row r="988" spans="1:8" x14ac:dyDescent="0.25">
      <c r="A988" t="s">
        <v>29</v>
      </c>
      <c r="B988" t="s">
        <v>77</v>
      </c>
      <c r="C988">
        <v>2020</v>
      </c>
      <c r="D988" s="1">
        <v>282879676.28839999</v>
      </c>
      <c r="E988" s="2">
        <v>282.87970000000001</v>
      </c>
      <c r="F988" t="s">
        <v>9</v>
      </c>
      <c r="G988" t="s">
        <v>30</v>
      </c>
      <c r="H988" t="s">
        <v>20</v>
      </c>
    </row>
    <row r="989" spans="1:8" x14ac:dyDescent="0.25">
      <c r="A989" t="s">
        <v>29</v>
      </c>
      <c r="B989" t="s">
        <v>77</v>
      </c>
      <c r="C989">
        <v>2021</v>
      </c>
      <c r="D989" s="1">
        <v>427936459.19599998</v>
      </c>
      <c r="E989" s="2">
        <v>427.93650000000002</v>
      </c>
      <c r="F989" t="s">
        <v>9</v>
      </c>
      <c r="G989" t="s">
        <v>30</v>
      </c>
      <c r="H989" t="s">
        <v>20</v>
      </c>
    </row>
    <row r="990" spans="1:8" x14ac:dyDescent="0.25">
      <c r="A990" t="s">
        <v>29</v>
      </c>
      <c r="B990" t="s">
        <v>77</v>
      </c>
      <c r="C990">
        <v>2022</v>
      </c>
      <c r="D990" s="1">
        <v>531815065.8743</v>
      </c>
      <c r="E990" s="2">
        <v>531.81510000000003</v>
      </c>
      <c r="F990" t="s">
        <v>9</v>
      </c>
      <c r="G990" t="s">
        <v>30</v>
      </c>
      <c r="H990" t="s">
        <v>20</v>
      </c>
    </row>
    <row r="991" spans="1:8" x14ac:dyDescent="0.25">
      <c r="A991" t="s">
        <v>29</v>
      </c>
      <c r="B991" t="s">
        <v>77</v>
      </c>
      <c r="C991">
        <v>2023</v>
      </c>
      <c r="D991" s="1">
        <v>448056713.81440002</v>
      </c>
      <c r="E991" s="2">
        <v>448.05669999999998</v>
      </c>
      <c r="F991" t="s">
        <v>9</v>
      </c>
      <c r="G991" t="s">
        <v>30</v>
      </c>
      <c r="H991" t="s">
        <v>20</v>
      </c>
    </row>
    <row r="992" spans="1:8" x14ac:dyDescent="0.25">
      <c r="A992" t="s">
        <v>31</v>
      </c>
      <c r="B992" t="s">
        <v>77</v>
      </c>
      <c r="C992">
        <v>2018</v>
      </c>
      <c r="D992" s="1">
        <v>27595316.192499999</v>
      </c>
      <c r="E992" s="2">
        <v>27.595300000000002</v>
      </c>
      <c r="F992" t="s">
        <v>9</v>
      </c>
      <c r="G992" t="s">
        <v>32</v>
      </c>
      <c r="H992" t="s">
        <v>20</v>
      </c>
    </row>
    <row r="993" spans="1:8" x14ac:dyDescent="0.25">
      <c r="A993" t="s">
        <v>31</v>
      </c>
      <c r="B993" t="s">
        <v>77</v>
      </c>
      <c r="C993">
        <v>2019</v>
      </c>
      <c r="D993" s="1">
        <v>46154516.125600003</v>
      </c>
      <c r="E993" s="2">
        <v>46.154499999999999</v>
      </c>
      <c r="F993" t="s">
        <v>9</v>
      </c>
      <c r="G993" t="s">
        <v>32</v>
      </c>
      <c r="H993" t="s">
        <v>20</v>
      </c>
    </row>
    <row r="994" spans="1:8" x14ac:dyDescent="0.25">
      <c r="A994" t="s">
        <v>31</v>
      </c>
      <c r="B994" t="s">
        <v>77</v>
      </c>
      <c r="C994">
        <v>2020</v>
      </c>
      <c r="D994" s="1">
        <v>74852605.152700007</v>
      </c>
      <c r="E994" s="2">
        <v>74.852599999999995</v>
      </c>
      <c r="F994" t="s">
        <v>9</v>
      </c>
      <c r="G994" t="s">
        <v>32</v>
      </c>
      <c r="H994" t="s">
        <v>20</v>
      </c>
    </row>
    <row r="995" spans="1:8" x14ac:dyDescent="0.25">
      <c r="A995" t="s">
        <v>31</v>
      </c>
      <c r="B995" t="s">
        <v>77</v>
      </c>
      <c r="C995">
        <v>2021</v>
      </c>
      <c r="D995" s="1">
        <v>80144050.657399997</v>
      </c>
      <c r="E995" s="2">
        <v>80.144099999999995</v>
      </c>
      <c r="F995" t="s">
        <v>9</v>
      </c>
      <c r="G995" t="s">
        <v>32</v>
      </c>
      <c r="H995" t="s">
        <v>20</v>
      </c>
    </row>
    <row r="996" spans="1:8" x14ac:dyDescent="0.25">
      <c r="A996" t="s">
        <v>31</v>
      </c>
      <c r="B996" t="s">
        <v>77</v>
      </c>
      <c r="C996">
        <v>2022</v>
      </c>
      <c r="D996" s="1">
        <v>60897570.307400003</v>
      </c>
      <c r="E996" s="2">
        <v>60.897599999999997</v>
      </c>
      <c r="F996" t="s">
        <v>9</v>
      </c>
      <c r="G996" t="s">
        <v>32</v>
      </c>
      <c r="H996" t="s">
        <v>20</v>
      </c>
    </row>
    <row r="997" spans="1:8" x14ac:dyDescent="0.25">
      <c r="A997" t="s">
        <v>31</v>
      </c>
      <c r="B997" t="s">
        <v>77</v>
      </c>
      <c r="C997">
        <v>2023</v>
      </c>
      <c r="D997" s="1">
        <v>82173164.207100004</v>
      </c>
      <c r="E997" s="2">
        <v>82.173199999999994</v>
      </c>
      <c r="F997" t="s">
        <v>9</v>
      </c>
      <c r="G997" t="s">
        <v>32</v>
      </c>
      <c r="H997" t="s">
        <v>20</v>
      </c>
    </row>
    <row r="998" spans="1:8" x14ac:dyDescent="0.25">
      <c r="A998" t="s">
        <v>33</v>
      </c>
      <c r="B998" t="s">
        <v>77</v>
      </c>
      <c r="C998">
        <v>2020</v>
      </c>
      <c r="D998" s="1">
        <v>15349982.601600001</v>
      </c>
      <c r="E998" s="2">
        <v>15.35</v>
      </c>
      <c r="F998" t="s">
        <v>9</v>
      </c>
      <c r="G998" t="s">
        <v>34</v>
      </c>
      <c r="H998" t="s">
        <v>20</v>
      </c>
    </row>
    <row r="999" spans="1:8" x14ac:dyDescent="0.25">
      <c r="A999" t="s">
        <v>33</v>
      </c>
      <c r="B999" t="s">
        <v>77</v>
      </c>
      <c r="C999">
        <v>2021</v>
      </c>
      <c r="D999" s="1">
        <v>7131028.9709999999</v>
      </c>
      <c r="E999" s="2">
        <v>7.1310000000000002</v>
      </c>
      <c r="F999" t="s">
        <v>9</v>
      </c>
      <c r="G999" t="s">
        <v>34</v>
      </c>
      <c r="H999" t="s">
        <v>20</v>
      </c>
    </row>
    <row r="1000" spans="1:8" x14ac:dyDescent="0.25">
      <c r="A1000" t="s">
        <v>33</v>
      </c>
      <c r="B1000" t="s">
        <v>77</v>
      </c>
      <c r="C1000">
        <v>2022</v>
      </c>
      <c r="D1000" s="1">
        <v>12262533.0943</v>
      </c>
      <c r="E1000" s="2">
        <v>12.262499999999999</v>
      </c>
      <c r="F1000" t="s">
        <v>9</v>
      </c>
      <c r="G1000" t="s">
        <v>34</v>
      </c>
      <c r="H1000" t="s">
        <v>20</v>
      </c>
    </row>
    <row r="1001" spans="1:8" x14ac:dyDescent="0.25">
      <c r="A1001" t="s">
        <v>33</v>
      </c>
      <c r="B1001" t="s">
        <v>77</v>
      </c>
      <c r="C1001">
        <v>2023</v>
      </c>
      <c r="D1001" s="1">
        <v>4749003.4819999998</v>
      </c>
      <c r="E1001" s="2">
        <v>4.7489999999999997</v>
      </c>
      <c r="F1001" t="s">
        <v>9</v>
      </c>
      <c r="G1001" t="s">
        <v>34</v>
      </c>
      <c r="H1001" t="s">
        <v>20</v>
      </c>
    </row>
    <row r="1002" spans="1:8" x14ac:dyDescent="0.25">
      <c r="A1002" t="s">
        <v>35</v>
      </c>
      <c r="B1002" t="s">
        <v>77</v>
      </c>
      <c r="C1002">
        <v>2018</v>
      </c>
      <c r="D1002" s="1">
        <v>476459839.4788</v>
      </c>
      <c r="E1002" s="2">
        <v>476.45979999999997</v>
      </c>
      <c r="F1002" t="s">
        <v>9</v>
      </c>
      <c r="G1002" t="s">
        <v>36</v>
      </c>
      <c r="H1002" t="s">
        <v>20</v>
      </c>
    </row>
    <row r="1003" spans="1:8" x14ac:dyDescent="0.25">
      <c r="A1003" t="s">
        <v>35</v>
      </c>
      <c r="B1003" t="s">
        <v>77</v>
      </c>
      <c r="C1003">
        <v>2019</v>
      </c>
      <c r="D1003" s="1">
        <v>1440055710.3543999</v>
      </c>
      <c r="E1003" s="2">
        <v>1440.0556999999999</v>
      </c>
      <c r="F1003" t="s">
        <v>9</v>
      </c>
      <c r="G1003" t="s">
        <v>36</v>
      </c>
      <c r="H1003" t="s">
        <v>20</v>
      </c>
    </row>
    <row r="1004" spans="1:8" x14ac:dyDescent="0.25">
      <c r="A1004" t="s">
        <v>35</v>
      </c>
      <c r="B1004" t="s">
        <v>77</v>
      </c>
      <c r="C1004">
        <v>2020</v>
      </c>
      <c r="D1004" s="1">
        <v>1548357242.1041999</v>
      </c>
      <c r="E1004" s="2">
        <v>1548.3571999999999</v>
      </c>
      <c r="F1004" t="s">
        <v>9</v>
      </c>
      <c r="G1004" t="s">
        <v>36</v>
      </c>
      <c r="H1004" t="s">
        <v>20</v>
      </c>
    </row>
    <row r="1005" spans="1:8" x14ac:dyDescent="0.25">
      <c r="A1005" t="s">
        <v>35</v>
      </c>
      <c r="B1005" t="s">
        <v>77</v>
      </c>
      <c r="C1005">
        <v>2021</v>
      </c>
      <c r="D1005" s="1">
        <v>875961760.52059996</v>
      </c>
      <c r="E1005" s="2">
        <v>875.96180000000004</v>
      </c>
      <c r="F1005" t="s">
        <v>9</v>
      </c>
      <c r="G1005" t="s">
        <v>36</v>
      </c>
      <c r="H1005" t="s">
        <v>20</v>
      </c>
    </row>
    <row r="1006" spans="1:8" x14ac:dyDescent="0.25">
      <c r="A1006" t="s">
        <v>35</v>
      </c>
      <c r="B1006" t="s">
        <v>77</v>
      </c>
      <c r="C1006">
        <v>2022</v>
      </c>
      <c r="D1006" s="1">
        <v>1210052082.0694001</v>
      </c>
      <c r="E1006" s="2">
        <v>1210.0521000000001</v>
      </c>
      <c r="F1006" t="s">
        <v>9</v>
      </c>
      <c r="G1006" t="s">
        <v>36</v>
      </c>
      <c r="H1006" t="s">
        <v>20</v>
      </c>
    </row>
    <row r="1007" spans="1:8" x14ac:dyDescent="0.25">
      <c r="A1007" t="s">
        <v>35</v>
      </c>
      <c r="B1007" t="s">
        <v>77</v>
      </c>
      <c r="C1007">
        <v>2023</v>
      </c>
      <c r="D1007" s="1">
        <v>1205592472.6987</v>
      </c>
      <c r="E1007" s="2">
        <v>1205.5925</v>
      </c>
      <c r="F1007" t="s">
        <v>9</v>
      </c>
      <c r="G1007" t="s">
        <v>36</v>
      </c>
      <c r="H1007" t="s">
        <v>20</v>
      </c>
    </row>
    <row r="1008" spans="1:8" x14ac:dyDescent="0.25">
      <c r="A1008" t="s">
        <v>37</v>
      </c>
      <c r="B1008" t="s">
        <v>77</v>
      </c>
      <c r="C1008">
        <v>2018</v>
      </c>
      <c r="D1008" s="1">
        <v>1453340220.6805999</v>
      </c>
      <c r="E1008" s="2">
        <v>1453.3402000000001</v>
      </c>
      <c r="F1008" t="s">
        <v>9</v>
      </c>
      <c r="G1008" t="s">
        <v>38</v>
      </c>
      <c r="H1008" t="s">
        <v>39</v>
      </c>
    </row>
    <row r="1009" spans="1:8" x14ac:dyDescent="0.25">
      <c r="A1009" t="s">
        <v>37</v>
      </c>
      <c r="B1009" t="s">
        <v>77</v>
      </c>
      <c r="C1009">
        <v>2019</v>
      </c>
      <c r="D1009" s="1">
        <v>2880780938.3112001</v>
      </c>
      <c r="E1009" s="2">
        <v>2880.7809000000002</v>
      </c>
      <c r="F1009" t="s">
        <v>9</v>
      </c>
      <c r="G1009" t="s">
        <v>38</v>
      </c>
      <c r="H1009" t="s">
        <v>39</v>
      </c>
    </row>
    <row r="1010" spans="1:8" x14ac:dyDescent="0.25">
      <c r="A1010" t="s">
        <v>37</v>
      </c>
      <c r="B1010" t="s">
        <v>77</v>
      </c>
      <c r="C1010">
        <v>2020</v>
      </c>
      <c r="D1010" s="1">
        <v>3099058293.4839001</v>
      </c>
      <c r="E1010" s="2">
        <v>3099.0583000000001</v>
      </c>
      <c r="F1010" t="s">
        <v>9</v>
      </c>
      <c r="G1010" t="s">
        <v>38</v>
      </c>
      <c r="H1010" t="s">
        <v>39</v>
      </c>
    </row>
    <row r="1011" spans="1:8" x14ac:dyDescent="0.25">
      <c r="A1011" t="s">
        <v>37</v>
      </c>
      <c r="B1011" t="s">
        <v>77</v>
      </c>
      <c r="C1011">
        <v>2021</v>
      </c>
      <c r="D1011" s="1">
        <v>2558777462.1799998</v>
      </c>
      <c r="E1011" s="2">
        <v>2558.7775000000001</v>
      </c>
      <c r="F1011" t="s">
        <v>9</v>
      </c>
      <c r="G1011" t="s">
        <v>38</v>
      </c>
      <c r="H1011" t="s">
        <v>39</v>
      </c>
    </row>
    <row r="1012" spans="1:8" x14ac:dyDescent="0.25">
      <c r="A1012" t="s">
        <v>37</v>
      </c>
      <c r="B1012" t="s">
        <v>77</v>
      </c>
      <c r="C1012">
        <v>2022</v>
      </c>
      <c r="D1012" s="1">
        <v>2331013052.8782001</v>
      </c>
      <c r="E1012" s="2">
        <v>2331.0131000000001</v>
      </c>
      <c r="F1012" t="s">
        <v>9</v>
      </c>
      <c r="G1012" t="s">
        <v>38</v>
      </c>
      <c r="H1012" t="s">
        <v>39</v>
      </c>
    </row>
    <row r="1013" spans="1:8" x14ac:dyDescent="0.25">
      <c r="A1013" t="s">
        <v>37</v>
      </c>
      <c r="B1013" t="s">
        <v>77</v>
      </c>
      <c r="C1013">
        <v>2023</v>
      </c>
      <c r="D1013" s="1">
        <v>2929919102.3814001</v>
      </c>
      <c r="E1013" s="2">
        <v>2929.9191000000001</v>
      </c>
      <c r="F1013" t="s">
        <v>9</v>
      </c>
      <c r="G1013" t="s">
        <v>38</v>
      </c>
      <c r="H1013" t="s">
        <v>39</v>
      </c>
    </row>
    <row r="1014" spans="1:8" x14ac:dyDescent="0.25">
      <c r="A1014" t="s">
        <v>59</v>
      </c>
      <c r="B1014" t="s">
        <v>77</v>
      </c>
      <c r="C1014">
        <v>2018</v>
      </c>
      <c r="D1014" s="1">
        <v>39071193.576800004</v>
      </c>
      <c r="E1014" s="2">
        <v>39.071199999999997</v>
      </c>
      <c r="F1014" t="s">
        <v>9</v>
      </c>
      <c r="G1014" t="s">
        <v>60</v>
      </c>
      <c r="H1014" t="s">
        <v>39</v>
      </c>
    </row>
    <row r="1015" spans="1:8" x14ac:dyDescent="0.25">
      <c r="A1015" t="s">
        <v>59</v>
      </c>
      <c r="B1015" t="s">
        <v>77</v>
      </c>
      <c r="C1015">
        <v>2019</v>
      </c>
      <c r="D1015" s="1">
        <v>52677365.3288</v>
      </c>
      <c r="E1015" s="2">
        <v>52.677399999999999</v>
      </c>
      <c r="F1015" t="s">
        <v>9</v>
      </c>
      <c r="G1015" t="s">
        <v>60</v>
      </c>
      <c r="H1015" t="s">
        <v>39</v>
      </c>
    </row>
    <row r="1016" spans="1:8" x14ac:dyDescent="0.25">
      <c r="A1016" t="s">
        <v>59</v>
      </c>
      <c r="B1016" t="s">
        <v>77</v>
      </c>
      <c r="C1016">
        <v>2020</v>
      </c>
      <c r="D1016" s="1">
        <v>58139736.934900001</v>
      </c>
      <c r="E1016" s="2">
        <v>58.139699999999998</v>
      </c>
      <c r="F1016" t="s">
        <v>9</v>
      </c>
      <c r="G1016" t="s">
        <v>60</v>
      </c>
      <c r="H1016" t="s">
        <v>39</v>
      </c>
    </row>
    <row r="1017" spans="1:8" x14ac:dyDescent="0.25">
      <c r="A1017" t="s">
        <v>59</v>
      </c>
      <c r="B1017" t="s">
        <v>77</v>
      </c>
      <c r="C1017">
        <v>2021</v>
      </c>
      <c r="D1017" s="1">
        <v>48833362.830200002</v>
      </c>
      <c r="E1017" s="2">
        <v>48.833399999999997</v>
      </c>
      <c r="F1017" t="s">
        <v>9</v>
      </c>
      <c r="G1017" t="s">
        <v>60</v>
      </c>
      <c r="H1017" t="s">
        <v>39</v>
      </c>
    </row>
    <row r="1018" spans="1:8" x14ac:dyDescent="0.25">
      <c r="A1018" t="s">
        <v>59</v>
      </c>
      <c r="B1018" t="s">
        <v>77</v>
      </c>
      <c r="C1018">
        <v>2022</v>
      </c>
      <c r="D1018" s="1">
        <v>53289266.4498</v>
      </c>
      <c r="E1018" s="2">
        <v>53.289299999999997</v>
      </c>
      <c r="F1018" t="s">
        <v>9</v>
      </c>
      <c r="G1018" t="s">
        <v>60</v>
      </c>
      <c r="H1018" t="s">
        <v>39</v>
      </c>
    </row>
    <row r="1019" spans="1:8" x14ac:dyDescent="0.25">
      <c r="A1019" t="s">
        <v>59</v>
      </c>
      <c r="B1019" t="s">
        <v>77</v>
      </c>
      <c r="C1019">
        <v>2023</v>
      </c>
      <c r="D1019" s="1">
        <v>54415783.887199998</v>
      </c>
      <c r="E1019" s="2">
        <v>54.415799999999997</v>
      </c>
      <c r="F1019" t="s">
        <v>9</v>
      </c>
      <c r="G1019" t="s">
        <v>60</v>
      </c>
      <c r="H1019" t="s">
        <v>39</v>
      </c>
    </row>
    <row r="1020" spans="1:8" x14ac:dyDescent="0.25">
      <c r="A1020" t="s">
        <v>70</v>
      </c>
      <c r="B1020" t="s">
        <v>77</v>
      </c>
      <c r="C1020">
        <v>2018</v>
      </c>
      <c r="D1020" s="1">
        <v>5766311.1460999995</v>
      </c>
      <c r="E1020" s="2">
        <v>5.7663000000000002</v>
      </c>
      <c r="F1020" t="s">
        <v>9</v>
      </c>
      <c r="G1020" t="s">
        <v>71</v>
      </c>
      <c r="H1020" t="s">
        <v>39</v>
      </c>
    </row>
    <row r="1021" spans="1:8" x14ac:dyDescent="0.25">
      <c r="A1021" t="s">
        <v>70</v>
      </c>
      <c r="B1021" t="s">
        <v>77</v>
      </c>
      <c r="C1021">
        <v>2019</v>
      </c>
      <c r="D1021" s="1">
        <v>6056564.9193000002</v>
      </c>
      <c r="E1021" s="2">
        <v>6.0566000000000004</v>
      </c>
      <c r="F1021" t="s">
        <v>9</v>
      </c>
      <c r="G1021" t="s">
        <v>71</v>
      </c>
      <c r="H1021" t="s">
        <v>39</v>
      </c>
    </row>
    <row r="1022" spans="1:8" x14ac:dyDescent="0.25">
      <c r="A1022" t="s">
        <v>70</v>
      </c>
      <c r="B1022" t="s">
        <v>77</v>
      </c>
      <c r="C1022">
        <v>2020</v>
      </c>
      <c r="D1022" s="1">
        <v>7773889.2896999996</v>
      </c>
      <c r="E1022" s="2">
        <v>7.7739000000000003</v>
      </c>
      <c r="F1022" t="s">
        <v>9</v>
      </c>
      <c r="G1022" t="s">
        <v>71</v>
      </c>
      <c r="H1022" t="s">
        <v>39</v>
      </c>
    </row>
    <row r="1023" spans="1:8" x14ac:dyDescent="0.25">
      <c r="A1023" t="s">
        <v>70</v>
      </c>
      <c r="B1023" t="s">
        <v>77</v>
      </c>
      <c r="C1023">
        <v>2021</v>
      </c>
      <c r="D1023" s="1">
        <v>5804564.8914999999</v>
      </c>
      <c r="E1023" s="2">
        <v>5.8045999999999998</v>
      </c>
      <c r="F1023" t="s">
        <v>9</v>
      </c>
      <c r="G1023" t="s">
        <v>71</v>
      </c>
      <c r="H1023" t="s">
        <v>39</v>
      </c>
    </row>
    <row r="1024" spans="1:8" x14ac:dyDescent="0.25">
      <c r="A1024" t="s">
        <v>70</v>
      </c>
      <c r="B1024" t="s">
        <v>77</v>
      </c>
      <c r="C1024">
        <v>2022</v>
      </c>
      <c r="D1024" s="1">
        <v>5610758.7588</v>
      </c>
      <c r="E1024" s="2">
        <v>5.6108000000000002</v>
      </c>
      <c r="F1024" t="s">
        <v>9</v>
      </c>
      <c r="G1024" t="s">
        <v>71</v>
      </c>
      <c r="H1024" t="s">
        <v>39</v>
      </c>
    </row>
    <row r="1025" spans="1:8" x14ac:dyDescent="0.25">
      <c r="A1025" t="s">
        <v>70</v>
      </c>
      <c r="B1025" t="s">
        <v>77</v>
      </c>
      <c r="C1025">
        <v>2023</v>
      </c>
      <c r="D1025" s="1">
        <v>6148143.6968</v>
      </c>
      <c r="E1025" s="2">
        <v>6.1481000000000003</v>
      </c>
      <c r="F1025" t="s">
        <v>9</v>
      </c>
      <c r="G1025" t="s">
        <v>71</v>
      </c>
      <c r="H1025" t="s">
        <v>39</v>
      </c>
    </row>
    <row r="1026" spans="1:8" x14ac:dyDescent="0.25">
      <c r="A1026" t="s">
        <v>40</v>
      </c>
      <c r="B1026" t="s">
        <v>77</v>
      </c>
      <c r="C1026">
        <v>2018</v>
      </c>
      <c r="D1026" s="1">
        <v>975547434.50699997</v>
      </c>
      <c r="E1026" s="2">
        <v>975.54740000000004</v>
      </c>
      <c r="F1026" t="s">
        <v>9</v>
      </c>
      <c r="G1026" t="s">
        <v>41</v>
      </c>
      <c r="H1026" t="s">
        <v>39</v>
      </c>
    </row>
    <row r="1027" spans="1:8" x14ac:dyDescent="0.25">
      <c r="A1027" t="s">
        <v>40</v>
      </c>
      <c r="B1027" t="s">
        <v>77</v>
      </c>
      <c r="C1027">
        <v>2019</v>
      </c>
      <c r="D1027" s="1">
        <v>1639115599.5818999</v>
      </c>
      <c r="E1027" s="2">
        <v>1639.1156000000001</v>
      </c>
      <c r="F1027" t="s">
        <v>9</v>
      </c>
      <c r="G1027" t="s">
        <v>41</v>
      </c>
      <c r="H1027" t="s">
        <v>39</v>
      </c>
    </row>
    <row r="1028" spans="1:8" x14ac:dyDescent="0.25">
      <c r="A1028" t="s">
        <v>40</v>
      </c>
      <c r="B1028" t="s">
        <v>77</v>
      </c>
      <c r="C1028">
        <v>2020</v>
      </c>
      <c r="D1028" s="1">
        <v>1150949413.2428999</v>
      </c>
      <c r="E1028" s="2">
        <v>1150.9494</v>
      </c>
      <c r="F1028" t="s">
        <v>9</v>
      </c>
      <c r="G1028" t="s">
        <v>41</v>
      </c>
      <c r="H1028" t="s">
        <v>39</v>
      </c>
    </row>
    <row r="1029" spans="1:8" x14ac:dyDescent="0.25">
      <c r="A1029" t="s">
        <v>40</v>
      </c>
      <c r="B1029" t="s">
        <v>77</v>
      </c>
      <c r="C1029">
        <v>2021</v>
      </c>
      <c r="D1029" s="1">
        <v>1018677369.8342</v>
      </c>
      <c r="E1029" s="2">
        <v>1018.6774</v>
      </c>
      <c r="F1029" t="s">
        <v>9</v>
      </c>
      <c r="G1029" t="s">
        <v>41</v>
      </c>
      <c r="H1029" t="s">
        <v>39</v>
      </c>
    </row>
    <row r="1030" spans="1:8" x14ac:dyDescent="0.25">
      <c r="A1030" t="s">
        <v>40</v>
      </c>
      <c r="B1030" t="s">
        <v>77</v>
      </c>
      <c r="C1030">
        <v>2022</v>
      </c>
      <c r="D1030" s="1">
        <v>1245700924.2612</v>
      </c>
      <c r="E1030" s="2">
        <v>1245.7009</v>
      </c>
      <c r="F1030" t="s">
        <v>9</v>
      </c>
      <c r="G1030" t="s">
        <v>41</v>
      </c>
      <c r="H1030" t="s">
        <v>39</v>
      </c>
    </row>
    <row r="1031" spans="1:8" x14ac:dyDescent="0.25">
      <c r="A1031" t="s">
        <v>40</v>
      </c>
      <c r="B1031" t="s">
        <v>77</v>
      </c>
      <c r="C1031">
        <v>2023</v>
      </c>
      <c r="D1031" s="1">
        <v>1274828951.6192999</v>
      </c>
      <c r="E1031" s="2">
        <v>1274.829</v>
      </c>
      <c r="F1031" t="s">
        <v>9</v>
      </c>
      <c r="G1031" t="s">
        <v>41</v>
      </c>
      <c r="H1031" t="s">
        <v>39</v>
      </c>
    </row>
    <row r="1032" spans="1:8" x14ac:dyDescent="0.25">
      <c r="A1032" t="s">
        <v>42</v>
      </c>
      <c r="B1032" t="s">
        <v>77</v>
      </c>
      <c r="C1032">
        <v>2018</v>
      </c>
      <c r="D1032" s="1">
        <v>1485058567.2142</v>
      </c>
      <c r="E1032" s="2">
        <v>1485.0586000000001</v>
      </c>
      <c r="F1032" t="s">
        <v>9</v>
      </c>
      <c r="G1032" t="s">
        <v>43</v>
      </c>
      <c r="H1032" t="s">
        <v>44</v>
      </c>
    </row>
    <row r="1033" spans="1:8" x14ac:dyDescent="0.25">
      <c r="A1033" t="s">
        <v>42</v>
      </c>
      <c r="B1033" t="s">
        <v>77</v>
      </c>
      <c r="C1033">
        <v>2019</v>
      </c>
      <c r="D1033" s="1">
        <v>2803537377.1107998</v>
      </c>
      <c r="E1033" s="2">
        <v>2803.5374000000002</v>
      </c>
      <c r="F1033" t="s">
        <v>9</v>
      </c>
      <c r="G1033" t="s">
        <v>43</v>
      </c>
      <c r="H1033" t="s">
        <v>44</v>
      </c>
    </row>
    <row r="1034" spans="1:8" x14ac:dyDescent="0.25">
      <c r="A1034" t="s">
        <v>42</v>
      </c>
      <c r="B1034" t="s">
        <v>77</v>
      </c>
      <c r="C1034">
        <v>2020</v>
      </c>
      <c r="D1034" s="1">
        <v>2953341878.2887998</v>
      </c>
      <c r="E1034" s="2">
        <v>2953.3418999999999</v>
      </c>
      <c r="F1034" t="s">
        <v>9</v>
      </c>
      <c r="G1034" t="s">
        <v>43</v>
      </c>
      <c r="H1034" t="s">
        <v>44</v>
      </c>
    </row>
    <row r="1035" spans="1:8" x14ac:dyDescent="0.25">
      <c r="A1035" t="s">
        <v>42</v>
      </c>
      <c r="B1035" t="s">
        <v>77</v>
      </c>
      <c r="C1035">
        <v>2021</v>
      </c>
      <c r="D1035" s="1">
        <v>2437561579.3450999</v>
      </c>
      <c r="E1035" s="2">
        <v>2437.5616</v>
      </c>
      <c r="F1035" t="s">
        <v>9</v>
      </c>
      <c r="G1035" t="s">
        <v>43</v>
      </c>
      <c r="H1035" t="s">
        <v>44</v>
      </c>
    </row>
    <row r="1036" spans="1:8" x14ac:dyDescent="0.25">
      <c r="A1036" t="s">
        <v>42</v>
      </c>
      <c r="B1036" t="s">
        <v>77</v>
      </c>
      <c r="C1036">
        <v>2022</v>
      </c>
      <c r="D1036" s="1">
        <v>3561585472.4303002</v>
      </c>
      <c r="E1036" s="2">
        <v>3561.5855000000001</v>
      </c>
      <c r="F1036" t="s">
        <v>9</v>
      </c>
      <c r="G1036" t="s">
        <v>43</v>
      </c>
      <c r="H1036" t="s">
        <v>44</v>
      </c>
    </row>
    <row r="1037" spans="1:8" x14ac:dyDescent="0.25">
      <c r="A1037" t="s">
        <v>42</v>
      </c>
      <c r="B1037" t="s">
        <v>77</v>
      </c>
      <c r="C1037">
        <v>2023</v>
      </c>
      <c r="D1037" s="1">
        <v>3129528758.2621002</v>
      </c>
      <c r="E1037" s="2">
        <v>3129.5288</v>
      </c>
      <c r="F1037" t="s">
        <v>9</v>
      </c>
      <c r="G1037" t="s">
        <v>43</v>
      </c>
      <c r="H1037" t="s">
        <v>44</v>
      </c>
    </row>
    <row r="1038" spans="1:8" x14ac:dyDescent="0.25">
      <c r="A1038" t="s">
        <v>61</v>
      </c>
      <c r="B1038" t="s">
        <v>77</v>
      </c>
      <c r="C1038">
        <v>2018</v>
      </c>
      <c r="D1038" s="1">
        <v>297011383.22670001</v>
      </c>
      <c r="E1038" s="2">
        <v>297.01139999999998</v>
      </c>
      <c r="F1038" t="s">
        <v>9</v>
      </c>
      <c r="G1038" t="s">
        <v>62</v>
      </c>
      <c r="H1038" t="s">
        <v>44</v>
      </c>
    </row>
    <row r="1039" spans="1:8" x14ac:dyDescent="0.25">
      <c r="A1039" t="s">
        <v>61</v>
      </c>
      <c r="B1039" t="s">
        <v>77</v>
      </c>
      <c r="C1039">
        <v>2019</v>
      </c>
      <c r="D1039" s="1">
        <v>450495286.62949997</v>
      </c>
      <c r="E1039" s="2">
        <v>450.49529999999999</v>
      </c>
      <c r="F1039" t="s">
        <v>9</v>
      </c>
      <c r="G1039" t="s">
        <v>62</v>
      </c>
      <c r="H1039" t="s">
        <v>44</v>
      </c>
    </row>
    <row r="1040" spans="1:8" x14ac:dyDescent="0.25">
      <c r="A1040" t="s">
        <v>61</v>
      </c>
      <c r="B1040" t="s">
        <v>77</v>
      </c>
      <c r="C1040">
        <v>2020</v>
      </c>
      <c r="D1040" s="1">
        <v>440538514.70069999</v>
      </c>
      <c r="E1040" s="2">
        <v>440.5385</v>
      </c>
      <c r="F1040" t="s">
        <v>9</v>
      </c>
      <c r="G1040" t="s">
        <v>62</v>
      </c>
      <c r="H1040" t="s">
        <v>44</v>
      </c>
    </row>
    <row r="1041" spans="1:8" x14ac:dyDescent="0.25">
      <c r="A1041" t="s">
        <v>61</v>
      </c>
      <c r="B1041" t="s">
        <v>77</v>
      </c>
      <c r="C1041">
        <v>2021</v>
      </c>
      <c r="D1041" s="1">
        <v>414722385.61080003</v>
      </c>
      <c r="E1041" s="2">
        <v>414.72239999999999</v>
      </c>
      <c r="F1041" t="s">
        <v>9</v>
      </c>
      <c r="G1041" t="s">
        <v>62</v>
      </c>
      <c r="H1041" t="s">
        <v>44</v>
      </c>
    </row>
    <row r="1042" spans="1:8" x14ac:dyDescent="0.25">
      <c r="A1042" t="s">
        <v>61</v>
      </c>
      <c r="B1042" t="s">
        <v>77</v>
      </c>
      <c r="C1042">
        <v>2022</v>
      </c>
      <c r="D1042" s="1">
        <v>652516082.14569998</v>
      </c>
      <c r="E1042" s="2">
        <v>652.51610000000005</v>
      </c>
      <c r="F1042" t="s">
        <v>9</v>
      </c>
      <c r="G1042" t="s">
        <v>62</v>
      </c>
      <c r="H1042" t="s">
        <v>44</v>
      </c>
    </row>
    <row r="1043" spans="1:8" x14ac:dyDescent="0.25">
      <c r="A1043" t="s">
        <v>61</v>
      </c>
      <c r="B1043" t="s">
        <v>77</v>
      </c>
      <c r="C1043">
        <v>2023</v>
      </c>
      <c r="D1043" s="1">
        <v>497312389.79860002</v>
      </c>
      <c r="E1043" s="2">
        <v>497.31240000000003</v>
      </c>
      <c r="F1043" t="s">
        <v>9</v>
      </c>
      <c r="G1043" t="s">
        <v>62</v>
      </c>
      <c r="H1043" t="s">
        <v>44</v>
      </c>
    </row>
    <row r="1044" spans="1:8" x14ac:dyDescent="0.25">
      <c r="A1044" t="s">
        <v>63</v>
      </c>
      <c r="B1044" t="s">
        <v>77</v>
      </c>
      <c r="C1044">
        <v>2018</v>
      </c>
      <c r="D1044" s="1">
        <v>312101504.24980003</v>
      </c>
      <c r="E1044" s="2">
        <v>312.10149999999999</v>
      </c>
      <c r="F1044" t="s">
        <v>9</v>
      </c>
      <c r="G1044" t="s">
        <v>64</v>
      </c>
      <c r="H1044" t="s">
        <v>44</v>
      </c>
    </row>
    <row r="1045" spans="1:8" x14ac:dyDescent="0.25">
      <c r="A1045" t="s">
        <v>63</v>
      </c>
      <c r="B1045" t="s">
        <v>77</v>
      </c>
      <c r="C1045">
        <v>2019</v>
      </c>
      <c r="D1045" s="1">
        <v>338269880.66030002</v>
      </c>
      <c r="E1045" s="2">
        <v>338.26990000000001</v>
      </c>
      <c r="F1045" t="s">
        <v>9</v>
      </c>
      <c r="G1045" t="s">
        <v>64</v>
      </c>
      <c r="H1045" t="s">
        <v>44</v>
      </c>
    </row>
    <row r="1046" spans="1:8" x14ac:dyDescent="0.25">
      <c r="A1046" t="s">
        <v>63</v>
      </c>
      <c r="B1046" t="s">
        <v>77</v>
      </c>
      <c r="C1046">
        <v>2020</v>
      </c>
      <c r="D1046" s="1">
        <v>368452677.62970001</v>
      </c>
      <c r="E1046" s="2">
        <v>368.45269999999999</v>
      </c>
      <c r="F1046" t="s">
        <v>9</v>
      </c>
      <c r="G1046" t="s">
        <v>64</v>
      </c>
      <c r="H1046" t="s">
        <v>44</v>
      </c>
    </row>
    <row r="1047" spans="1:8" x14ac:dyDescent="0.25">
      <c r="A1047" t="s">
        <v>63</v>
      </c>
      <c r="B1047" t="s">
        <v>77</v>
      </c>
      <c r="C1047">
        <v>2021</v>
      </c>
      <c r="D1047" s="1">
        <v>395712784.64819998</v>
      </c>
      <c r="E1047" s="2">
        <v>395.71280000000002</v>
      </c>
      <c r="F1047" t="s">
        <v>9</v>
      </c>
      <c r="G1047" t="s">
        <v>64</v>
      </c>
      <c r="H1047" t="s">
        <v>44</v>
      </c>
    </row>
    <row r="1048" spans="1:8" x14ac:dyDescent="0.25">
      <c r="A1048" t="s">
        <v>63</v>
      </c>
      <c r="B1048" t="s">
        <v>77</v>
      </c>
      <c r="C1048">
        <v>2022</v>
      </c>
      <c r="D1048" s="1">
        <v>323564953.11220002</v>
      </c>
      <c r="E1048" s="2">
        <v>323.565</v>
      </c>
      <c r="F1048" t="s">
        <v>9</v>
      </c>
      <c r="G1048" t="s">
        <v>64</v>
      </c>
      <c r="H1048" t="s">
        <v>44</v>
      </c>
    </row>
    <row r="1049" spans="1:8" x14ac:dyDescent="0.25">
      <c r="A1049" t="s">
        <v>63</v>
      </c>
      <c r="B1049" t="s">
        <v>77</v>
      </c>
      <c r="C1049">
        <v>2023</v>
      </c>
      <c r="D1049" s="1">
        <v>287615206.0553</v>
      </c>
      <c r="E1049" s="2">
        <v>287.61520000000002</v>
      </c>
      <c r="F1049" t="s">
        <v>9</v>
      </c>
      <c r="G1049" t="s">
        <v>64</v>
      </c>
      <c r="H1049" t="s">
        <v>44</v>
      </c>
    </row>
    <row r="1050" spans="1:8" x14ac:dyDescent="0.25">
      <c r="A1050" t="s">
        <v>45</v>
      </c>
      <c r="B1050" t="s">
        <v>77</v>
      </c>
      <c r="C1050">
        <v>2018</v>
      </c>
      <c r="D1050" s="1">
        <v>74858318.111100003</v>
      </c>
      <c r="E1050" s="2">
        <v>74.8583</v>
      </c>
      <c r="F1050" t="s">
        <v>9</v>
      </c>
      <c r="G1050" t="s">
        <v>46</v>
      </c>
      <c r="H1050" t="s">
        <v>47</v>
      </c>
    </row>
    <row r="1051" spans="1:8" x14ac:dyDescent="0.25">
      <c r="A1051" t="s">
        <v>45</v>
      </c>
      <c r="B1051" t="s">
        <v>77</v>
      </c>
      <c r="C1051">
        <v>2019</v>
      </c>
      <c r="D1051" s="1">
        <v>157759398.04480001</v>
      </c>
      <c r="E1051" s="2">
        <v>157.7594</v>
      </c>
      <c r="F1051" t="s">
        <v>9</v>
      </c>
      <c r="G1051" t="s">
        <v>46</v>
      </c>
      <c r="H1051" t="s">
        <v>47</v>
      </c>
    </row>
    <row r="1052" spans="1:8" x14ac:dyDescent="0.25">
      <c r="A1052" t="s">
        <v>45</v>
      </c>
      <c r="B1052" t="s">
        <v>77</v>
      </c>
      <c r="C1052">
        <v>2020</v>
      </c>
      <c r="D1052" s="1">
        <v>191611729.20050001</v>
      </c>
      <c r="E1052" s="2">
        <v>191.61170000000001</v>
      </c>
      <c r="F1052" t="s">
        <v>9</v>
      </c>
      <c r="G1052" t="s">
        <v>46</v>
      </c>
      <c r="H1052" t="s">
        <v>47</v>
      </c>
    </row>
    <row r="1053" spans="1:8" x14ac:dyDescent="0.25">
      <c r="A1053" t="s">
        <v>45</v>
      </c>
      <c r="B1053" t="s">
        <v>77</v>
      </c>
      <c r="C1053">
        <v>2021</v>
      </c>
      <c r="D1053" s="1">
        <v>54552873.763099998</v>
      </c>
      <c r="E1053" s="2">
        <v>54.552900000000001</v>
      </c>
      <c r="F1053" t="s">
        <v>9</v>
      </c>
      <c r="G1053" t="s">
        <v>46</v>
      </c>
      <c r="H1053" t="s">
        <v>47</v>
      </c>
    </row>
    <row r="1054" spans="1:8" x14ac:dyDescent="0.25">
      <c r="A1054" t="s">
        <v>45</v>
      </c>
      <c r="B1054" t="s">
        <v>77</v>
      </c>
      <c r="C1054">
        <v>2022</v>
      </c>
      <c r="D1054" s="1">
        <v>83603408.367200002</v>
      </c>
      <c r="E1054" s="2">
        <v>83.603399999999993</v>
      </c>
      <c r="F1054" t="s">
        <v>9</v>
      </c>
      <c r="G1054" t="s">
        <v>46</v>
      </c>
      <c r="H1054" t="s">
        <v>47</v>
      </c>
    </row>
    <row r="1055" spans="1:8" x14ac:dyDescent="0.25">
      <c r="A1055" t="s">
        <v>45</v>
      </c>
      <c r="B1055" t="s">
        <v>77</v>
      </c>
      <c r="C1055">
        <v>2023</v>
      </c>
      <c r="D1055" s="1">
        <v>79475973.155900002</v>
      </c>
      <c r="E1055" s="2">
        <v>79.475999999999999</v>
      </c>
      <c r="F1055" t="s">
        <v>9</v>
      </c>
      <c r="G1055" t="s">
        <v>46</v>
      </c>
      <c r="H1055" t="s">
        <v>47</v>
      </c>
    </row>
    <row r="1056" spans="1:8" x14ac:dyDescent="0.25">
      <c r="A1056" t="s">
        <v>48</v>
      </c>
      <c r="B1056" t="s">
        <v>77</v>
      </c>
      <c r="C1056">
        <v>2018</v>
      </c>
      <c r="D1056" s="1">
        <v>827981644.8635</v>
      </c>
      <c r="E1056" s="2">
        <v>827.98159999999996</v>
      </c>
      <c r="F1056" t="s">
        <v>9</v>
      </c>
      <c r="G1056" t="s">
        <v>49</v>
      </c>
      <c r="H1056" t="s">
        <v>47</v>
      </c>
    </row>
    <row r="1057" spans="1:8" x14ac:dyDescent="0.25">
      <c r="A1057" t="s">
        <v>48</v>
      </c>
      <c r="B1057" t="s">
        <v>77</v>
      </c>
      <c r="C1057">
        <v>2019</v>
      </c>
      <c r="D1057" s="1">
        <v>1358669443.8552999</v>
      </c>
      <c r="E1057" s="2">
        <v>1358.6694</v>
      </c>
      <c r="F1057" t="s">
        <v>9</v>
      </c>
      <c r="G1057" t="s">
        <v>49</v>
      </c>
      <c r="H1057" t="s">
        <v>47</v>
      </c>
    </row>
    <row r="1058" spans="1:8" x14ac:dyDescent="0.25">
      <c r="A1058" t="s">
        <v>48</v>
      </c>
      <c r="B1058" t="s">
        <v>77</v>
      </c>
      <c r="C1058">
        <v>2020</v>
      </c>
      <c r="D1058" s="1">
        <v>1305474898.1377001</v>
      </c>
      <c r="E1058" s="2">
        <v>1305.4748999999999</v>
      </c>
      <c r="F1058" t="s">
        <v>9</v>
      </c>
      <c r="G1058" t="s">
        <v>49</v>
      </c>
      <c r="H1058" t="s">
        <v>47</v>
      </c>
    </row>
    <row r="1059" spans="1:8" x14ac:dyDescent="0.25">
      <c r="A1059" t="s">
        <v>48</v>
      </c>
      <c r="B1059" t="s">
        <v>77</v>
      </c>
      <c r="C1059">
        <v>2021</v>
      </c>
      <c r="D1059" s="1">
        <v>1548876023.0832</v>
      </c>
      <c r="E1059" s="2">
        <v>1548.876</v>
      </c>
      <c r="F1059" t="s">
        <v>9</v>
      </c>
      <c r="G1059" t="s">
        <v>49</v>
      </c>
      <c r="H1059" t="s">
        <v>47</v>
      </c>
    </row>
    <row r="1060" spans="1:8" x14ac:dyDescent="0.25">
      <c r="A1060" t="s">
        <v>48</v>
      </c>
      <c r="B1060" t="s">
        <v>77</v>
      </c>
      <c r="C1060">
        <v>2022</v>
      </c>
      <c r="D1060" s="1">
        <v>1241664186.7260001</v>
      </c>
      <c r="E1060" s="2">
        <v>1241.6641999999999</v>
      </c>
      <c r="F1060" t="s">
        <v>9</v>
      </c>
      <c r="G1060" t="s">
        <v>49</v>
      </c>
      <c r="H1060" t="s">
        <v>47</v>
      </c>
    </row>
    <row r="1061" spans="1:8" x14ac:dyDescent="0.25">
      <c r="A1061" t="s">
        <v>48</v>
      </c>
      <c r="B1061" t="s">
        <v>77</v>
      </c>
      <c r="C1061">
        <v>2023</v>
      </c>
      <c r="D1061" s="1">
        <v>1426306540.4777999</v>
      </c>
      <c r="E1061" s="2">
        <v>1426.3064999999999</v>
      </c>
      <c r="F1061" t="s">
        <v>9</v>
      </c>
      <c r="G1061" t="s">
        <v>49</v>
      </c>
      <c r="H1061" t="s">
        <v>47</v>
      </c>
    </row>
    <row r="1062" spans="1:8" x14ac:dyDescent="0.25">
      <c r="A1062" t="s">
        <v>50</v>
      </c>
      <c r="B1062" t="s">
        <v>77</v>
      </c>
      <c r="C1062">
        <v>2018</v>
      </c>
      <c r="D1062" s="1">
        <v>918283125.5632</v>
      </c>
      <c r="E1062" s="2">
        <v>918.28309999999999</v>
      </c>
      <c r="F1062" t="s">
        <v>9</v>
      </c>
      <c r="G1062" t="s">
        <v>51</v>
      </c>
      <c r="H1062" t="s">
        <v>47</v>
      </c>
    </row>
    <row r="1063" spans="1:8" x14ac:dyDescent="0.25">
      <c r="A1063" t="s">
        <v>50</v>
      </c>
      <c r="B1063" t="s">
        <v>77</v>
      </c>
      <c r="C1063">
        <v>2019</v>
      </c>
      <c r="D1063" s="1">
        <v>1709785836.2637</v>
      </c>
      <c r="E1063" s="2">
        <v>1709.7858000000001</v>
      </c>
      <c r="F1063" t="s">
        <v>9</v>
      </c>
      <c r="G1063" t="s">
        <v>51</v>
      </c>
      <c r="H1063" t="s">
        <v>47</v>
      </c>
    </row>
    <row r="1064" spans="1:8" x14ac:dyDescent="0.25">
      <c r="A1064" t="s">
        <v>50</v>
      </c>
      <c r="B1064" t="s">
        <v>77</v>
      </c>
      <c r="C1064">
        <v>2020</v>
      </c>
      <c r="D1064" s="1">
        <v>1649914900.2936001</v>
      </c>
      <c r="E1064" s="2">
        <v>1649.9149</v>
      </c>
      <c r="F1064" t="s">
        <v>9</v>
      </c>
      <c r="G1064" t="s">
        <v>51</v>
      </c>
      <c r="H1064" t="s">
        <v>47</v>
      </c>
    </row>
    <row r="1065" spans="1:8" x14ac:dyDescent="0.25">
      <c r="A1065" t="s">
        <v>50</v>
      </c>
      <c r="B1065" t="s">
        <v>77</v>
      </c>
      <c r="C1065">
        <v>2021</v>
      </c>
      <c r="D1065" s="1">
        <v>1406328451.4802001</v>
      </c>
      <c r="E1065" s="2">
        <v>1406.3285000000001</v>
      </c>
      <c r="F1065" t="s">
        <v>9</v>
      </c>
      <c r="G1065" t="s">
        <v>51</v>
      </c>
      <c r="H1065" t="s">
        <v>47</v>
      </c>
    </row>
    <row r="1066" spans="1:8" x14ac:dyDescent="0.25">
      <c r="A1066" t="s">
        <v>50</v>
      </c>
      <c r="B1066" t="s">
        <v>77</v>
      </c>
      <c r="C1066">
        <v>2022</v>
      </c>
      <c r="D1066" s="1">
        <v>1747601770.6398001</v>
      </c>
      <c r="E1066" s="2">
        <v>1747.6017999999999</v>
      </c>
      <c r="F1066" t="s">
        <v>9</v>
      </c>
      <c r="G1066" t="s">
        <v>51</v>
      </c>
      <c r="H1066" t="s">
        <v>47</v>
      </c>
    </row>
    <row r="1067" spans="1:8" x14ac:dyDescent="0.25">
      <c r="A1067" t="s">
        <v>50</v>
      </c>
      <c r="B1067" t="s">
        <v>77</v>
      </c>
      <c r="C1067">
        <v>2023</v>
      </c>
      <c r="D1067" s="1">
        <v>1672082141.6831</v>
      </c>
      <c r="E1067" s="2">
        <v>1672.0821000000001</v>
      </c>
      <c r="F1067" t="s">
        <v>9</v>
      </c>
      <c r="G1067" t="s">
        <v>51</v>
      </c>
      <c r="H1067" t="s">
        <v>47</v>
      </c>
    </row>
    <row r="1068" spans="1:8" x14ac:dyDescent="0.25">
      <c r="A1068" t="s">
        <v>52</v>
      </c>
      <c r="B1068" t="s">
        <v>77</v>
      </c>
      <c r="C1068">
        <v>2018</v>
      </c>
      <c r="D1068" s="1">
        <v>89772974.872999996</v>
      </c>
      <c r="E1068" s="2">
        <v>89.772999999999996</v>
      </c>
      <c r="F1068" t="s">
        <v>9</v>
      </c>
      <c r="G1068" t="s">
        <v>53</v>
      </c>
      <c r="H1068" t="s">
        <v>47</v>
      </c>
    </row>
    <row r="1069" spans="1:8" x14ac:dyDescent="0.25">
      <c r="A1069" t="s">
        <v>52</v>
      </c>
      <c r="B1069" t="s">
        <v>77</v>
      </c>
      <c r="C1069">
        <v>2019</v>
      </c>
      <c r="D1069" s="1">
        <v>170357850.3802</v>
      </c>
      <c r="E1069" s="2">
        <v>170.3579</v>
      </c>
      <c r="F1069" t="s">
        <v>9</v>
      </c>
      <c r="G1069" t="s">
        <v>53</v>
      </c>
      <c r="H1069" t="s">
        <v>47</v>
      </c>
    </row>
    <row r="1070" spans="1:8" x14ac:dyDescent="0.25">
      <c r="A1070" t="s">
        <v>52</v>
      </c>
      <c r="B1070" t="s">
        <v>77</v>
      </c>
      <c r="C1070">
        <v>2020</v>
      </c>
      <c r="D1070" s="1">
        <v>254590447.10780001</v>
      </c>
      <c r="E1070" s="2">
        <v>254.59039999999999</v>
      </c>
      <c r="F1070" t="s">
        <v>9</v>
      </c>
      <c r="G1070" t="s">
        <v>53</v>
      </c>
      <c r="H1070" t="s">
        <v>47</v>
      </c>
    </row>
    <row r="1071" spans="1:8" x14ac:dyDescent="0.25">
      <c r="A1071" t="s">
        <v>52</v>
      </c>
      <c r="B1071" t="s">
        <v>77</v>
      </c>
      <c r="C1071">
        <v>2021</v>
      </c>
      <c r="D1071" s="1">
        <v>131135727.2274</v>
      </c>
      <c r="E1071" s="2">
        <v>131.13570000000001</v>
      </c>
      <c r="F1071" t="s">
        <v>9</v>
      </c>
      <c r="G1071" t="s">
        <v>53</v>
      </c>
      <c r="H1071" t="s">
        <v>47</v>
      </c>
    </row>
    <row r="1072" spans="1:8" x14ac:dyDescent="0.25">
      <c r="A1072" t="s">
        <v>52</v>
      </c>
      <c r="B1072" t="s">
        <v>77</v>
      </c>
      <c r="C1072">
        <v>2022</v>
      </c>
      <c r="D1072" s="1">
        <v>178053899.6128</v>
      </c>
      <c r="E1072" s="2">
        <v>178.0539</v>
      </c>
      <c r="F1072" t="s">
        <v>9</v>
      </c>
      <c r="G1072" t="s">
        <v>53</v>
      </c>
      <c r="H1072" t="s">
        <v>47</v>
      </c>
    </row>
    <row r="1073" spans="1:8" x14ac:dyDescent="0.25">
      <c r="A1073" t="s">
        <v>52</v>
      </c>
      <c r="B1073" t="s">
        <v>77</v>
      </c>
      <c r="C1073">
        <v>2023</v>
      </c>
      <c r="D1073" s="1">
        <v>226431274.44299999</v>
      </c>
      <c r="E1073" s="2">
        <v>226.43129999999999</v>
      </c>
      <c r="F1073" t="s">
        <v>9</v>
      </c>
      <c r="G1073" t="s">
        <v>53</v>
      </c>
      <c r="H1073" t="s">
        <v>47</v>
      </c>
    </row>
    <row r="1074" spans="1:8" x14ac:dyDescent="0.25">
      <c r="A1074" t="s">
        <v>54</v>
      </c>
      <c r="B1074" t="s">
        <v>77</v>
      </c>
      <c r="C1074">
        <v>2018</v>
      </c>
      <c r="D1074" s="1">
        <v>8995570960.7455006</v>
      </c>
      <c r="E1074" s="2">
        <v>8995.5709999999999</v>
      </c>
      <c r="F1074" t="s">
        <v>9</v>
      </c>
      <c r="G1074" t="s">
        <v>55</v>
      </c>
      <c r="H1074" t="s">
        <v>55</v>
      </c>
    </row>
    <row r="1075" spans="1:8" x14ac:dyDescent="0.25">
      <c r="A1075" t="s">
        <v>54</v>
      </c>
      <c r="B1075" t="s">
        <v>77</v>
      </c>
      <c r="C1075">
        <v>2019</v>
      </c>
      <c r="D1075" s="1">
        <v>14101278630.593599</v>
      </c>
      <c r="E1075" s="2">
        <v>14101.2786</v>
      </c>
      <c r="F1075" t="s">
        <v>9</v>
      </c>
      <c r="G1075" t="s">
        <v>55</v>
      </c>
      <c r="H1075" t="s">
        <v>55</v>
      </c>
    </row>
    <row r="1076" spans="1:8" x14ac:dyDescent="0.25">
      <c r="A1076" t="s">
        <v>54</v>
      </c>
      <c r="B1076" t="s">
        <v>77</v>
      </c>
      <c r="C1076">
        <v>2020</v>
      </c>
      <c r="D1076" s="1">
        <v>15614565974.5366</v>
      </c>
      <c r="E1076" s="2">
        <v>15614.566000000001</v>
      </c>
      <c r="F1076" t="s">
        <v>9</v>
      </c>
      <c r="G1076" t="s">
        <v>55</v>
      </c>
      <c r="H1076" t="s">
        <v>55</v>
      </c>
    </row>
    <row r="1077" spans="1:8" x14ac:dyDescent="0.25">
      <c r="A1077" t="s">
        <v>54</v>
      </c>
      <c r="B1077" t="s">
        <v>77</v>
      </c>
      <c r="C1077">
        <v>2021</v>
      </c>
      <c r="D1077" s="1">
        <v>13282706782.2005</v>
      </c>
      <c r="E1077" s="2">
        <v>13282.7068</v>
      </c>
      <c r="F1077" t="s">
        <v>9</v>
      </c>
      <c r="G1077" t="s">
        <v>55</v>
      </c>
      <c r="H1077" t="s">
        <v>55</v>
      </c>
    </row>
    <row r="1078" spans="1:8" x14ac:dyDescent="0.25">
      <c r="A1078" t="s">
        <v>54</v>
      </c>
      <c r="B1078" t="s">
        <v>77</v>
      </c>
      <c r="C1078">
        <v>2022</v>
      </c>
      <c r="D1078" s="1">
        <v>14627014206.6565</v>
      </c>
      <c r="E1078" s="2">
        <v>14627.0142</v>
      </c>
      <c r="F1078" t="s">
        <v>9</v>
      </c>
      <c r="G1078" t="s">
        <v>55</v>
      </c>
      <c r="H1078" t="s">
        <v>55</v>
      </c>
    </row>
    <row r="1079" spans="1:8" x14ac:dyDescent="0.25">
      <c r="A1079" t="s">
        <v>54</v>
      </c>
      <c r="B1079" t="s">
        <v>77</v>
      </c>
      <c r="C1079">
        <v>2023</v>
      </c>
      <c r="D1079" s="1">
        <v>15340030776.9653</v>
      </c>
      <c r="E1079" s="2">
        <v>15340.0308</v>
      </c>
      <c r="F1079" t="s">
        <v>9</v>
      </c>
      <c r="G1079" t="s">
        <v>55</v>
      </c>
      <c r="H1079" t="s">
        <v>55</v>
      </c>
    </row>
    <row r="1080" spans="1:8" x14ac:dyDescent="0.25">
      <c r="A1080" t="s">
        <v>7</v>
      </c>
      <c r="B1080" t="s">
        <v>78</v>
      </c>
      <c r="C1080">
        <v>2018</v>
      </c>
      <c r="D1080" s="1">
        <v>7593084.6394999996</v>
      </c>
      <c r="E1080" s="2">
        <v>7.5930999999999997</v>
      </c>
      <c r="F1080" t="s">
        <v>9</v>
      </c>
      <c r="G1080" t="s">
        <v>10</v>
      </c>
      <c r="H1080" t="s">
        <v>11</v>
      </c>
    </row>
    <row r="1081" spans="1:8" x14ac:dyDescent="0.25">
      <c r="A1081" t="s">
        <v>7</v>
      </c>
      <c r="B1081" t="s">
        <v>78</v>
      </c>
      <c r="C1081">
        <v>2019</v>
      </c>
      <c r="D1081" s="1">
        <v>7306754.2637</v>
      </c>
      <c r="E1081" s="2">
        <v>7.3068</v>
      </c>
      <c r="F1081" t="s">
        <v>9</v>
      </c>
      <c r="G1081" t="s">
        <v>10</v>
      </c>
      <c r="H1081" t="s">
        <v>11</v>
      </c>
    </row>
    <row r="1082" spans="1:8" x14ac:dyDescent="0.25">
      <c r="A1082" t="s">
        <v>7</v>
      </c>
      <c r="B1082" t="s">
        <v>78</v>
      </c>
      <c r="C1082">
        <v>2020</v>
      </c>
      <c r="D1082" s="1">
        <v>7989655.4460000005</v>
      </c>
      <c r="E1082" s="2">
        <v>7.9897</v>
      </c>
      <c r="F1082" t="s">
        <v>9</v>
      </c>
      <c r="G1082" t="s">
        <v>10</v>
      </c>
      <c r="H1082" t="s">
        <v>11</v>
      </c>
    </row>
    <row r="1083" spans="1:8" x14ac:dyDescent="0.25">
      <c r="A1083" t="s">
        <v>7</v>
      </c>
      <c r="B1083" t="s">
        <v>78</v>
      </c>
      <c r="C1083">
        <v>2021</v>
      </c>
      <c r="D1083" s="1">
        <v>6255155.4199000001</v>
      </c>
      <c r="E1083" s="2">
        <v>6.2552000000000003</v>
      </c>
      <c r="F1083" t="s">
        <v>9</v>
      </c>
      <c r="G1083" t="s">
        <v>10</v>
      </c>
      <c r="H1083" t="s">
        <v>11</v>
      </c>
    </row>
    <row r="1084" spans="1:8" x14ac:dyDescent="0.25">
      <c r="A1084" t="s">
        <v>7</v>
      </c>
      <c r="B1084" t="s">
        <v>78</v>
      </c>
      <c r="C1084">
        <v>2022</v>
      </c>
      <c r="D1084" s="1">
        <v>3952594.0540999998</v>
      </c>
      <c r="E1084" s="2">
        <v>3.9525999999999999</v>
      </c>
      <c r="F1084" t="s">
        <v>9</v>
      </c>
      <c r="G1084" t="s">
        <v>10</v>
      </c>
      <c r="H1084" t="s">
        <v>11</v>
      </c>
    </row>
    <row r="1085" spans="1:8" x14ac:dyDescent="0.25">
      <c r="A1085" t="s">
        <v>7</v>
      </c>
      <c r="B1085" t="s">
        <v>78</v>
      </c>
      <c r="C1085">
        <v>2023</v>
      </c>
      <c r="D1085" s="1">
        <v>3316247.1450999998</v>
      </c>
      <c r="E1085" s="2">
        <v>3.3161999999999998</v>
      </c>
      <c r="F1085" t="s">
        <v>9</v>
      </c>
      <c r="G1085" t="s">
        <v>10</v>
      </c>
      <c r="H1085" t="s">
        <v>11</v>
      </c>
    </row>
    <row r="1086" spans="1:8" x14ac:dyDescent="0.25">
      <c r="A1086" t="s">
        <v>12</v>
      </c>
      <c r="B1086" t="s">
        <v>78</v>
      </c>
      <c r="C1086">
        <v>2018</v>
      </c>
      <c r="D1086" s="1">
        <v>9278614.3466999996</v>
      </c>
      <c r="E1086" s="2">
        <v>9.2786000000000008</v>
      </c>
      <c r="F1086" t="s">
        <v>9</v>
      </c>
      <c r="G1086" t="s">
        <v>13</v>
      </c>
      <c r="H1086" t="s">
        <v>11</v>
      </c>
    </row>
    <row r="1087" spans="1:8" x14ac:dyDescent="0.25">
      <c r="A1087" t="s">
        <v>12</v>
      </c>
      <c r="B1087" t="s">
        <v>78</v>
      </c>
      <c r="C1087">
        <v>2019</v>
      </c>
      <c r="D1087" s="1">
        <v>10360360.056700001</v>
      </c>
      <c r="E1087" s="2">
        <v>10.3604</v>
      </c>
      <c r="F1087" t="s">
        <v>9</v>
      </c>
      <c r="G1087" t="s">
        <v>13</v>
      </c>
      <c r="H1087" t="s">
        <v>11</v>
      </c>
    </row>
    <row r="1088" spans="1:8" x14ac:dyDescent="0.25">
      <c r="A1088" t="s">
        <v>12</v>
      </c>
      <c r="B1088" t="s">
        <v>78</v>
      </c>
      <c r="C1088">
        <v>2020</v>
      </c>
      <c r="D1088" s="1">
        <v>10393672.901000001</v>
      </c>
      <c r="E1088" s="2">
        <v>10.393700000000001</v>
      </c>
      <c r="F1088" t="s">
        <v>9</v>
      </c>
      <c r="G1088" t="s">
        <v>13</v>
      </c>
      <c r="H1088" t="s">
        <v>11</v>
      </c>
    </row>
    <row r="1089" spans="1:8" x14ac:dyDescent="0.25">
      <c r="A1089" t="s">
        <v>12</v>
      </c>
      <c r="B1089" t="s">
        <v>78</v>
      </c>
      <c r="C1089">
        <v>2021</v>
      </c>
      <c r="D1089" s="1">
        <v>8924607.2827000003</v>
      </c>
      <c r="E1089" s="2">
        <v>8.9245999999999999</v>
      </c>
      <c r="F1089" t="s">
        <v>9</v>
      </c>
      <c r="G1089" t="s">
        <v>13</v>
      </c>
      <c r="H1089" t="s">
        <v>11</v>
      </c>
    </row>
    <row r="1090" spans="1:8" x14ac:dyDescent="0.25">
      <c r="A1090" t="s">
        <v>12</v>
      </c>
      <c r="B1090" t="s">
        <v>78</v>
      </c>
      <c r="C1090">
        <v>2022</v>
      </c>
      <c r="D1090" s="1">
        <v>7844293.5395999998</v>
      </c>
      <c r="E1090" s="2">
        <v>7.8442999999999996</v>
      </c>
      <c r="F1090" t="s">
        <v>9</v>
      </c>
      <c r="G1090" t="s">
        <v>13</v>
      </c>
      <c r="H1090" t="s">
        <v>11</v>
      </c>
    </row>
    <row r="1091" spans="1:8" x14ac:dyDescent="0.25">
      <c r="A1091" t="s">
        <v>12</v>
      </c>
      <c r="B1091" t="s">
        <v>78</v>
      </c>
      <c r="C1091">
        <v>2023</v>
      </c>
      <c r="D1091" s="1">
        <v>9381407.2082000002</v>
      </c>
      <c r="E1091" s="2">
        <v>9.3813999999999993</v>
      </c>
      <c r="F1091" t="s">
        <v>9</v>
      </c>
      <c r="G1091" t="s">
        <v>13</v>
      </c>
      <c r="H1091" t="s">
        <v>11</v>
      </c>
    </row>
    <row r="1092" spans="1:8" x14ac:dyDescent="0.25">
      <c r="A1092" t="s">
        <v>66</v>
      </c>
      <c r="B1092" t="s">
        <v>78</v>
      </c>
      <c r="C1092">
        <v>2018</v>
      </c>
      <c r="D1092" s="1">
        <v>82781154.585899994</v>
      </c>
      <c r="E1092" s="2">
        <v>82.781199999999998</v>
      </c>
      <c r="F1092" t="s">
        <v>9</v>
      </c>
      <c r="G1092" t="s">
        <v>67</v>
      </c>
      <c r="H1092" t="s">
        <v>11</v>
      </c>
    </row>
    <row r="1093" spans="1:8" x14ac:dyDescent="0.25">
      <c r="A1093" t="s">
        <v>66</v>
      </c>
      <c r="B1093" t="s">
        <v>78</v>
      </c>
      <c r="C1093">
        <v>2019</v>
      </c>
      <c r="D1093" s="1">
        <v>73618912.563600004</v>
      </c>
      <c r="E1093" s="2">
        <v>73.618899999999996</v>
      </c>
      <c r="F1093" t="s">
        <v>9</v>
      </c>
      <c r="G1093" t="s">
        <v>67</v>
      </c>
      <c r="H1093" t="s">
        <v>11</v>
      </c>
    </row>
    <row r="1094" spans="1:8" x14ac:dyDescent="0.25">
      <c r="A1094" t="s">
        <v>66</v>
      </c>
      <c r="B1094" t="s">
        <v>78</v>
      </c>
      <c r="C1094">
        <v>2020</v>
      </c>
      <c r="D1094" s="1">
        <v>72994566.393900007</v>
      </c>
      <c r="E1094" s="2">
        <v>72.994600000000005</v>
      </c>
      <c r="F1094" t="s">
        <v>9</v>
      </c>
      <c r="G1094" t="s">
        <v>67</v>
      </c>
      <c r="H1094" t="s">
        <v>11</v>
      </c>
    </row>
    <row r="1095" spans="1:8" x14ac:dyDescent="0.25">
      <c r="A1095" t="s">
        <v>66</v>
      </c>
      <c r="B1095" t="s">
        <v>78</v>
      </c>
      <c r="C1095">
        <v>2021</v>
      </c>
      <c r="D1095" s="1">
        <v>86061642.991500005</v>
      </c>
      <c r="E1095" s="2">
        <v>86.061599999999999</v>
      </c>
      <c r="F1095" t="s">
        <v>9</v>
      </c>
      <c r="G1095" t="s">
        <v>67</v>
      </c>
      <c r="H1095" t="s">
        <v>11</v>
      </c>
    </row>
    <row r="1096" spans="1:8" x14ac:dyDescent="0.25">
      <c r="A1096" t="s">
        <v>66</v>
      </c>
      <c r="B1096" t="s">
        <v>78</v>
      </c>
      <c r="C1096">
        <v>2022</v>
      </c>
      <c r="D1096" s="1">
        <v>77559999.716999993</v>
      </c>
      <c r="E1096" s="2">
        <v>77.56</v>
      </c>
      <c r="F1096" t="s">
        <v>9</v>
      </c>
      <c r="G1096" t="s">
        <v>67</v>
      </c>
      <c r="H1096" t="s">
        <v>11</v>
      </c>
    </row>
    <row r="1097" spans="1:8" x14ac:dyDescent="0.25">
      <c r="A1097" t="s">
        <v>66</v>
      </c>
      <c r="B1097" t="s">
        <v>78</v>
      </c>
      <c r="C1097">
        <v>2023</v>
      </c>
      <c r="D1097" s="1">
        <v>96902985.657100007</v>
      </c>
      <c r="E1097" s="2">
        <v>96.903000000000006</v>
      </c>
      <c r="F1097" t="s">
        <v>9</v>
      </c>
      <c r="G1097" t="s">
        <v>67</v>
      </c>
      <c r="H1097" t="s">
        <v>11</v>
      </c>
    </row>
    <row r="1098" spans="1:8" x14ac:dyDescent="0.25">
      <c r="A1098" t="s">
        <v>14</v>
      </c>
      <c r="B1098" t="s">
        <v>78</v>
      </c>
      <c r="C1098">
        <v>2018</v>
      </c>
      <c r="D1098" s="1">
        <v>25462795.791299999</v>
      </c>
      <c r="E1098" s="2">
        <v>25.462800000000001</v>
      </c>
      <c r="F1098" t="s">
        <v>9</v>
      </c>
      <c r="G1098" t="s">
        <v>15</v>
      </c>
      <c r="H1098" t="s">
        <v>11</v>
      </c>
    </row>
    <row r="1099" spans="1:8" x14ac:dyDescent="0.25">
      <c r="A1099" t="s">
        <v>14</v>
      </c>
      <c r="B1099" t="s">
        <v>78</v>
      </c>
      <c r="C1099">
        <v>2019</v>
      </c>
      <c r="D1099" s="1">
        <v>24282331.555599999</v>
      </c>
      <c r="E1099" s="2">
        <v>24.282299999999999</v>
      </c>
      <c r="F1099" t="s">
        <v>9</v>
      </c>
      <c r="G1099" t="s">
        <v>15</v>
      </c>
      <c r="H1099" t="s">
        <v>11</v>
      </c>
    </row>
    <row r="1100" spans="1:8" x14ac:dyDescent="0.25">
      <c r="A1100" t="s">
        <v>14</v>
      </c>
      <c r="B1100" t="s">
        <v>78</v>
      </c>
      <c r="C1100">
        <v>2020</v>
      </c>
      <c r="D1100" s="1">
        <v>24530704.0178</v>
      </c>
      <c r="E1100" s="2">
        <v>24.5307</v>
      </c>
      <c r="F1100" t="s">
        <v>9</v>
      </c>
      <c r="G1100" t="s">
        <v>15</v>
      </c>
      <c r="H1100" t="s">
        <v>11</v>
      </c>
    </row>
    <row r="1101" spans="1:8" x14ac:dyDescent="0.25">
      <c r="A1101" t="s">
        <v>14</v>
      </c>
      <c r="B1101" t="s">
        <v>78</v>
      </c>
      <c r="C1101">
        <v>2021</v>
      </c>
      <c r="D1101" s="1">
        <v>23548820.4045</v>
      </c>
      <c r="E1101" s="2">
        <v>23.5488</v>
      </c>
      <c r="F1101" t="s">
        <v>9</v>
      </c>
      <c r="G1101" t="s">
        <v>15</v>
      </c>
      <c r="H1101" t="s">
        <v>11</v>
      </c>
    </row>
    <row r="1102" spans="1:8" x14ac:dyDescent="0.25">
      <c r="A1102" t="s">
        <v>14</v>
      </c>
      <c r="B1102" t="s">
        <v>78</v>
      </c>
      <c r="C1102">
        <v>2022</v>
      </c>
      <c r="D1102" s="1">
        <v>21688745.4186</v>
      </c>
      <c r="E1102" s="2">
        <v>21.688700000000001</v>
      </c>
      <c r="F1102" t="s">
        <v>9</v>
      </c>
      <c r="G1102" t="s">
        <v>15</v>
      </c>
      <c r="H1102" t="s">
        <v>11</v>
      </c>
    </row>
    <row r="1103" spans="1:8" x14ac:dyDescent="0.25">
      <c r="A1103" t="s">
        <v>14</v>
      </c>
      <c r="B1103" t="s">
        <v>78</v>
      </c>
      <c r="C1103">
        <v>2023</v>
      </c>
      <c r="D1103" s="1">
        <v>27840268.796</v>
      </c>
      <c r="E1103" s="2">
        <v>27.840299999999999</v>
      </c>
      <c r="F1103" t="s">
        <v>9</v>
      </c>
      <c r="G1103" t="s">
        <v>15</v>
      </c>
      <c r="H1103" t="s">
        <v>11</v>
      </c>
    </row>
    <row r="1104" spans="1:8" x14ac:dyDescent="0.25">
      <c r="A1104" t="s">
        <v>57</v>
      </c>
      <c r="B1104" t="s">
        <v>78</v>
      </c>
      <c r="C1104">
        <v>2018</v>
      </c>
      <c r="D1104" s="1">
        <v>114557854.858</v>
      </c>
      <c r="E1104" s="2">
        <v>114.5579</v>
      </c>
      <c r="F1104" t="s">
        <v>9</v>
      </c>
      <c r="G1104" t="s">
        <v>58</v>
      </c>
      <c r="H1104" t="s">
        <v>11</v>
      </c>
    </row>
    <row r="1105" spans="1:8" x14ac:dyDescent="0.25">
      <c r="A1105" t="s">
        <v>57</v>
      </c>
      <c r="B1105" t="s">
        <v>78</v>
      </c>
      <c r="C1105">
        <v>2019</v>
      </c>
      <c r="D1105" s="1">
        <v>187297142.46160001</v>
      </c>
      <c r="E1105" s="2">
        <v>187.2971</v>
      </c>
      <c r="F1105" t="s">
        <v>9</v>
      </c>
      <c r="G1105" t="s">
        <v>58</v>
      </c>
      <c r="H1105" t="s">
        <v>11</v>
      </c>
    </row>
    <row r="1106" spans="1:8" x14ac:dyDescent="0.25">
      <c r="A1106" t="s">
        <v>57</v>
      </c>
      <c r="B1106" t="s">
        <v>78</v>
      </c>
      <c r="C1106">
        <v>2020</v>
      </c>
      <c r="D1106" s="1">
        <v>205420484.96239999</v>
      </c>
      <c r="E1106" s="2">
        <v>205.4205</v>
      </c>
      <c r="F1106" t="s">
        <v>9</v>
      </c>
      <c r="G1106" t="s">
        <v>58</v>
      </c>
      <c r="H1106" t="s">
        <v>11</v>
      </c>
    </row>
    <row r="1107" spans="1:8" x14ac:dyDescent="0.25">
      <c r="A1107" t="s">
        <v>57</v>
      </c>
      <c r="B1107" t="s">
        <v>78</v>
      </c>
      <c r="C1107">
        <v>2021</v>
      </c>
      <c r="D1107" s="1">
        <v>138344700.76949999</v>
      </c>
      <c r="E1107" s="2">
        <v>138.34469999999999</v>
      </c>
      <c r="F1107" t="s">
        <v>9</v>
      </c>
      <c r="G1107" t="s">
        <v>58</v>
      </c>
      <c r="H1107" t="s">
        <v>11</v>
      </c>
    </row>
    <row r="1108" spans="1:8" x14ac:dyDescent="0.25">
      <c r="A1108" t="s">
        <v>57</v>
      </c>
      <c r="B1108" t="s">
        <v>78</v>
      </c>
      <c r="C1108">
        <v>2022</v>
      </c>
      <c r="D1108" s="1">
        <v>151064280.02990001</v>
      </c>
      <c r="E1108" s="2">
        <v>151.0643</v>
      </c>
      <c r="F1108" t="s">
        <v>9</v>
      </c>
      <c r="G1108" t="s">
        <v>58</v>
      </c>
      <c r="H1108" t="s">
        <v>11</v>
      </c>
    </row>
    <row r="1109" spans="1:8" x14ac:dyDescent="0.25">
      <c r="A1109" t="s">
        <v>57</v>
      </c>
      <c r="B1109" t="s">
        <v>78</v>
      </c>
      <c r="C1109">
        <v>2023</v>
      </c>
      <c r="D1109" s="1">
        <v>193035021.34299999</v>
      </c>
      <c r="E1109" s="2">
        <v>193.035</v>
      </c>
      <c r="F1109" t="s">
        <v>9</v>
      </c>
      <c r="G1109" t="s">
        <v>58</v>
      </c>
      <c r="H1109" t="s">
        <v>11</v>
      </c>
    </row>
    <row r="1110" spans="1:8" x14ac:dyDescent="0.25">
      <c r="A1110" t="s">
        <v>68</v>
      </c>
      <c r="B1110" t="s">
        <v>78</v>
      </c>
      <c r="C1110">
        <v>2018</v>
      </c>
      <c r="D1110" s="1">
        <v>6002751.3647999996</v>
      </c>
      <c r="E1110" s="2">
        <v>6.0027999999999997</v>
      </c>
      <c r="F1110" t="s">
        <v>9</v>
      </c>
      <c r="G1110" t="s">
        <v>69</v>
      </c>
      <c r="H1110" t="s">
        <v>11</v>
      </c>
    </row>
    <row r="1111" spans="1:8" x14ac:dyDescent="0.25">
      <c r="A1111" t="s">
        <v>68</v>
      </c>
      <c r="B1111" t="s">
        <v>78</v>
      </c>
      <c r="C1111">
        <v>2019</v>
      </c>
      <c r="D1111" s="1">
        <v>4664589.5767999999</v>
      </c>
      <c r="E1111" s="2">
        <v>4.6646000000000001</v>
      </c>
      <c r="F1111" t="s">
        <v>9</v>
      </c>
      <c r="G1111" t="s">
        <v>69</v>
      </c>
      <c r="H1111" t="s">
        <v>11</v>
      </c>
    </row>
    <row r="1112" spans="1:8" x14ac:dyDescent="0.25">
      <c r="A1112" t="s">
        <v>68</v>
      </c>
      <c r="B1112" t="s">
        <v>78</v>
      </c>
      <c r="C1112">
        <v>2020</v>
      </c>
      <c r="D1112" s="1">
        <v>4398786.4927000003</v>
      </c>
      <c r="E1112" s="2">
        <v>4.3987999999999996</v>
      </c>
      <c r="F1112" t="s">
        <v>9</v>
      </c>
      <c r="G1112" t="s">
        <v>69</v>
      </c>
      <c r="H1112" t="s">
        <v>11</v>
      </c>
    </row>
    <row r="1113" spans="1:8" x14ac:dyDescent="0.25">
      <c r="A1113" t="s">
        <v>68</v>
      </c>
      <c r="B1113" t="s">
        <v>78</v>
      </c>
      <c r="C1113">
        <v>2021</v>
      </c>
      <c r="D1113" s="1">
        <v>3827974.3695</v>
      </c>
      <c r="E1113" s="2">
        <v>3.8279999999999998</v>
      </c>
      <c r="F1113" t="s">
        <v>9</v>
      </c>
      <c r="G1113" t="s">
        <v>69</v>
      </c>
      <c r="H1113" t="s">
        <v>11</v>
      </c>
    </row>
    <row r="1114" spans="1:8" x14ac:dyDescent="0.25">
      <c r="A1114" t="s">
        <v>68</v>
      </c>
      <c r="B1114" t="s">
        <v>78</v>
      </c>
      <c r="C1114">
        <v>2022</v>
      </c>
      <c r="D1114" s="1">
        <v>3586062.7758999998</v>
      </c>
      <c r="E1114" s="2">
        <v>3.5861000000000001</v>
      </c>
      <c r="F1114" t="s">
        <v>9</v>
      </c>
      <c r="G1114" t="s">
        <v>69</v>
      </c>
      <c r="H1114" t="s">
        <v>11</v>
      </c>
    </row>
    <row r="1115" spans="1:8" x14ac:dyDescent="0.25">
      <c r="A1115" t="s">
        <v>68</v>
      </c>
      <c r="B1115" t="s">
        <v>78</v>
      </c>
      <c r="C1115">
        <v>2023</v>
      </c>
      <c r="D1115" s="1">
        <v>4515581.6388999997</v>
      </c>
      <c r="E1115" s="2">
        <v>4.5156000000000001</v>
      </c>
      <c r="F1115" t="s">
        <v>9</v>
      </c>
      <c r="G1115" t="s">
        <v>69</v>
      </c>
      <c r="H1115" t="s">
        <v>11</v>
      </c>
    </row>
    <row r="1116" spans="1:8" x14ac:dyDescent="0.25">
      <c r="A1116" t="s">
        <v>16</v>
      </c>
      <c r="B1116" t="s">
        <v>78</v>
      </c>
      <c r="C1116">
        <v>2018</v>
      </c>
      <c r="D1116" s="1">
        <v>394672.75270000001</v>
      </c>
      <c r="E1116" s="2">
        <v>0.3947</v>
      </c>
      <c r="F1116" t="s">
        <v>9</v>
      </c>
      <c r="G1116" t="s">
        <v>17</v>
      </c>
      <c r="H1116" t="s">
        <v>11</v>
      </c>
    </row>
    <row r="1117" spans="1:8" x14ac:dyDescent="0.25">
      <c r="A1117" t="s">
        <v>16</v>
      </c>
      <c r="B1117" t="s">
        <v>78</v>
      </c>
      <c r="C1117">
        <v>2019</v>
      </c>
      <c r="D1117" s="1">
        <v>578938.42260000005</v>
      </c>
      <c r="E1117" s="2">
        <v>0.57889999999999997</v>
      </c>
      <c r="F1117" t="s">
        <v>9</v>
      </c>
      <c r="G1117" t="s">
        <v>17</v>
      </c>
      <c r="H1117" t="s">
        <v>11</v>
      </c>
    </row>
    <row r="1118" spans="1:8" x14ac:dyDescent="0.25">
      <c r="A1118" t="s">
        <v>16</v>
      </c>
      <c r="B1118" t="s">
        <v>78</v>
      </c>
      <c r="C1118">
        <v>2021</v>
      </c>
      <c r="D1118" s="1">
        <v>511042.10950000002</v>
      </c>
      <c r="E1118" s="2">
        <v>0.51100000000000001</v>
      </c>
      <c r="F1118" t="s">
        <v>9</v>
      </c>
      <c r="G1118" t="s">
        <v>17</v>
      </c>
      <c r="H1118" t="s">
        <v>11</v>
      </c>
    </row>
    <row r="1119" spans="1:8" x14ac:dyDescent="0.25">
      <c r="A1119" t="s">
        <v>16</v>
      </c>
      <c r="B1119" t="s">
        <v>78</v>
      </c>
      <c r="C1119">
        <v>2022</v>
      </c>
      <c r="D1119" s="1">
        <v>656784.42550000001</v>
      </c>
      <c r="E1119" s="2">
        <v>0.65680000000000005</v>
      </c>
      <c r="F1119" t="s">
        <v>9</v>
      </c>
      <c r="G1119" t="s">
        <v>17</v>
      </c>
      <c r="H1119" t="s">
        <v>11</v>
      </c>
    </row>
    <row r="1120" spans="1:8" x14ac:dyDescent="0.25">
      <c r="A1120" t="s">
        <v>16</v>
      </c>
      <c r="B1120" t="s">
        <v>78</v>
      </c>
      <c r="C1120">
        <v>2023</v>
      </c>
      <c r="D1120" s="1">
        <v>1304058.0878999999</v>
      </c>
      <c r="E1120" s="2">
        <v>1.3041</v>
      </c>
      <c r="F1120" t="s">
        <v>9</v>
      </c>
      <c r="G1120" t="s">
        <v>17</v>
      </c>
      <c r="H1120" t="s">
        <v>11</v>
      </c>
    </row>
    <row r="1121" spans="1:8" x14ac:dyDescent="0.25">
      <c r="A1121" t="s">
        <v>18</v>
      </c>
      <c r="B1121" t="s">
        <v>78</v>
      </c>
      <c r="C1121">
        <v>2018</v>
      </c>
      <c r="D1121" s="1">
        <v>3996789.2620999999</v>
      </c>
      <c r="E1121" s="2">
        <v>3.9967999999999999</v>
      </c>
      <c r="F1121" t="s">
        <v>9</v>
      </c>
      <c r="G1121" t="s">
        <v>19</v>
      </c>
      <c r="H1121" t="s">
        <v>20</v>
      </c>
    </row>
    <row r="1122" spans="1:8" x14ac:dyDescent="0.25">
      <c r="A1122" t="s">
        <v>18</v>
      </c>
      <c r="B1122" t="s">
        <v>78</v>
      </c>
      <c r="C1122">
        <v>2019</v>
      </c>
      <c r="D1122" s="1">
        <v>659438.43189999997</v>
      </c>
      <c r="E1122" s="2">
        <v>0.65939999999999999</v>
      </c>
      <c r="F1122" t="s">
        <v>9</v>
      </c>
      <c r="G1122" t="s">
        <v>19</v>
      </c>
      <c r="H1122" t="s">
        <v>20</v>
      </c>
    </row>
    <row r="1123" spans="1:8" x14ac:dyDescent="0.25">
      <c r="A1123" t="s">
        <v>18</v>
      </c>
      <c r="B1123" t="s">
        <v>78</v>
      </c>
      <c r="C1123">
        <v>2020</v>
      </c>
      <c r="D1123" s="1">
        <v>560618.68050000002</v>
      </c>
      <c r="E1123" s="2">
        <v>0.56059999999999999</v>
      </c>
      <c r="F1123" t="s">
        <v>9</v>
      </c>
      <c r="G1123" t="s">
        <v>19</v>
      </c>
      <c r="H1123" t="s">
        <v>20</v>
      </c>
    </row>
    <row r="1124" spans="1:8" x14ac:dyDescent="0.25">
      <c r="A1124" t="s">
        <v>18</v>
      </c>
      <c r="B1124" t="s">
        <v>78</v>
      </c>
      <c r="C1124">
        <v>2021</v>
      </c>
      <c r="D1124" s="1">
        <v>441110.03129999997</v>
      </c>
      <c r="E1124" s="2">
        <v>0.44109999999999999</v>
      </c>
      <c r="F1124" t="s">
        <v>9</v>
      </c>
      <c r="G1124" t="s">
        <v>19</v>
      </c>
      <c r="H1124" t="s">
        <v>20</v>
      </c>
    </row>
    <row r="1125" spans="1:8" x14ac:dyDescent="0.25">
      <c r="A1125" t="s">
        <v>18</v>
      </c>
      <c r="B1125" t="s">
        <v>78</v>
      </c>
      <c r="C1125">
        <v>2022</v>
      </c>
      <c r="D1125" s="1">
        <v>386343.77970000001</v>
      </c>
      <c r="E1125" s="2">
        <v>0.38629999999999998</v>
      </c>
      <c r="F1125" t="s">
        <v>9</v>
      </c>
      <c r="G1125" t="s">
        <v>19</v>
      </c>
      <c r="H1125" t="s">
        <v>20</v>
      </c>
    </row>
    <row r="1126" spans="1:8" x14ac:dyDescent="0.25">
      <c r="A1126" t="s">
        <v>18</v>
      </c>
      <c r="B1126" t="s">
        <v>78</v>
      </c>
      <c r="C1126">
        <v>2023</v>
      </c>
      <c r="D1126" s="1">
        <v>433854.8897</v>
      </c>
      <c r="E1126" s="2">
        <v>0.43390000000000001</v>
      </c>
      <c r="F1126" t="s">
        <v>9</v>
      </c>
      <c r="G1126" t="s">
        <v>19</v>
      </c>
      <c r="H1126" t="s">
        <v>20</v>
      </c>
    </row>
    <row r="1127" spans="1:8" x14ac:dyDescent="0.25">
      <c r="A1127" t="s">
        <v>21</v>
      </c>
      <c r="B1127" t="s">
        <v>78</v>
      </c>
      <c r="C1127">
        <v>2018</v>
      </c>
      <c r="D1127" s="1">
        <v>2319139.0066999998</v>
      </c>
      <c r="E1127" s="2">
        <v>2.3191000000000002</v>
      </c>
      <c r="F1127" t="s">
        <v>9</v>
      </c>
      <c r="G1127" t="s">
        <v>22</v>
      </c>
      <c r="H1127" t="s">
        <v>20</v>
      </c>
    </row>
    <row r="1128" spans="1:8" x14ac:dyDescent="0.25">
      <c r="A1128" t="s">
        <v>21</v>
      </c>
      <c r="B1128" t="s">
        <v>78</v>
      </c>
      <c r="C1128">
        <v>2019</v>
      </c>
      <c r="D1128" s="1">
        <v>1645287.8602</v>
      </c>
      <c r="E1128" s="2">
        <v>1.6453</v>
      </c>
      <c r="F1128" t="s">
        <v>9</v>
      </c>
      <c r="G1128" t="s">
        <v>22</v>
      </c>
      <c r="H1128" t="s">
        <v>20</v>
      </c>
    </row>
    <row r="1129" spans="1:8" x14ac:dyDescent="0.25">
      <c r="A1129" t="s">
        <v>21</v>
      </c>
      <c r="B1129" t="s">
        <v>78</v>
      </c>
      <c r="C1129">
        <v>2020</v>
      </c>
      <c r="D1129" s="1">
        <v>1722140.0183999999</v>
      </c>
      <c r="E1129" s="2">
        <v>1.7221</v>
      </c>
      <c r="F1129" t="s">
        <v>9</v>
      </c>
      <c r="G1129" t="s">
        <v>22</v>
      </c>
      <c r="H1129" t="s">
        <v>20</v>
      </c>
    </row>
    <row r="1130" spans="1:8" x14ac:dyDescent="0.25">
      <c r="A1130" t="s">
        <v>21</v>
      </c>
      <c r="B1130" t="s">
        <v>78</v>
      </c>
      <c r="C1130">
        <v>2021</v>
      </c>
      <c r="D1130" s="1">
        <v>1664383.4597</v>
      </c>
      <c r="E1130" s="2">
        <v>1.6644000000000001</v>
      </c>
      <c r="F1130" t="s">
        <v>9</v>
      </c>
      <c r="G1130" t="s">
        <v>22</v>
      </c>
      <c r="H1130" t="s">
        <v>20</v>
      </c>
    </row>
    <row r="1131" spans="1:8" x14ac:dyDescent="0.25">
      <c r="A1131" t="s">
        <v>21</v>
      </c>
      <c r="B1131" t="s">
        <v>78</v>
      </c>
      <c r="C1131">
        <v>2022</v>
      </c>
      <c r="D1131" s="1">
        <v>1560234.4950000001</v>
      </c>
      <c r="E1131" s="2">
        <v>1.5602</v>
      </c>
      <c r="F1131" t="s">
        <v>9</v>
      </c>
      <c r="G1131" t="s">
        <v>22</v>
      </c>
      <c r="H1131" t="s">
        <v>20</v>
      </c>
    </row>
    <row r="1132" spans="1:8" x14ac:dyDescent="0.25">
      <c r="A1132" t="s">
        <v>21</v>
      </c>
      <c r="B1132" t="s">
        <v>78</v>
      </c>
      <c r="C1132">
        <v>2023</v>
      </c>
      <c r="D1132" s="1">
        <v>2020916.0234000001</v>
      </c>
      <c r="E1132" s="2">
        <v>2.0209000000000001</v>
      </c>
      <c r="F1132" t="s">
        <v>9</v>
      </c>
      <c r="G1132" t="s">
        <v>22</v>
      </c>
      <c r="H1132" t="s">
        <v>20</v>
      </c>
    </row>
    <row r="1133" spans="1:8" x14ac:dyDescent="0.25">
      <c r="A1133" t="s">
        <v>23</v>
      </c>
      <c r="B1133" t="s">
        <v>78</v>
      </c>
      <c r="C1133">
        <v>2018</v>
      </c>
      <c r="D1133" s="1">
        <v>15246236.4867</v>
      </c>
      <c r="E1133" s="2">
        <v>15.2462</v>
      </c>
      <c r="F1133" t="s">
        <v>9</v>
      </c>
      <c r="G1133" t="s">
        <v>24</v>
      </c>
      <c r="H1133" t="s">
        <v>20</v>
      </c>
    </row>
    <row r="1134" spans="1:8" x14ac:dyDescent="0.25">
      <c r="A1134" t="s">
        <v>23</v>
      </c>
      <c r="B1134" t="s">
        <v>78</v>
      </c>
      <c r="C1134">
        <v>2019</v>
      </c>
      <c r="D1134" s="1">
        <v>15104274.934699999</v>
      </c>
      <c r="E1134" s="2">
        <v>15.1043</v>
      </c>
      <c r="F1134" t="s">
        <v>9</v>
      </c>
      <c r="G1134" t="s">
        <v>24</v>
      </c>
      <c r="H1134" t="s">
        <v>20</v>
      </c>
    </row>
    <row r="1135" spans="1:8" x14ac:dyDescent="0.25">
      <c r="A1135" t="s">
        <v>23</v>
      </c>
      <c r="B1135" t="s">
        <v>78</v>
      </c>
      <c r="C1135">
        <v>2021</v>
      </c>
      <c r="D1135" s="1">
        <v>10260649.6801</v>
      </c>
      <c r="E1135" s="2">
        <v>10.2606</v>
      </c>
      <c r="F1135" t="s">
        <v>9</v>
      </c>
      <c r="G1135" t="s">
        <v>24</v>
      </c>
      <c r="H1135" t="s">
        <v>20</v>
      </c>
    </row>
    <row r="1136" spans="1:8" x14ac:dyDescent="0.25">
      <c r="A1136" t="s">
        <v>23</v>
      </c>
      <c r="B1136" t="s">
        <v>78</v>
      </c>
      <c r="C1136">
        <v>2022</v>
      </c>
      <c r="D1136" s="1">
        <v>8379697.5197000001</v>
      </c>
      <c r="E1136" s="2">
        <v>8.3796999999999997</v>
      </c>
      <c r="F1136" t="s">
        <v>9</v>
      </c>
      <c r="G1136" t="s">
        <v>24</v>
      </c>
      <c r="H1136" t="s">
        <v>20</v>
      </c>
    </row>
    <row r="1137" spans="1:8" x14ac:dyDescent="0.25">
      <c r="A1137" t="s">
        <v>23</v>
      </c>
      <c r="B1137" t="s">
        <v>78</v>
      </c>
      <c r="C1137">
        <v>2023</v>
      </c>
      <c r="D1137" s="1">
        <v>8761874.0360000003</v>
      </c>
      <c r="E1137" s="2">
        <v>8.7619000000000007</v>
      </c>
      <c r="F1137" t="s">
        <v>9</v>
      </c>
      <c r="G1137" t="s">
        <v>24</v>
      </c>
      <c r="H1137" t="s">
        <v>20</v>
      </c>
    </row>
    <row r="1138" spans="1:8" x14ac:dyDescent="0.25">
      <c r="A1138" t="s">
        <v>25</v>
      </c>
      <c r="B1138" t="s">
        <v>78</v>
      </c>
      <c r="C1138">
        <v>2018</v>
      </c>
      <c r="D1138" s="1">
        <v>1256200.2953000001</v>
      </c>
      <c r="E1138" s="2">
        <v>1.2562</v>
      </c>
      <c r="F1138" t="s">
        <v>9</v>
      </c>
      <c r="G1138" t="s">
        <v>26</v>
      </c>
      <c r="H1138" t="s">
        <v>20</v>
      </c>
    </row>
    <row r="1139" spans="1:8" x14ac:dyDescent="0.25">
      <c r="A1139" t="s">
        <v>25</v>
      </c>
      <c r="B1139" t="s">
        <v>78</v>
      </c>
      <c r="C1139">
        <v>2019</v>
      </c>
      <c r="D1139" s="1">
        <v>940637.0943</v>
      </c>
      <c r="E1139" s="2">
        <v>0.94059999999999999</v>
      </c>
      <c r="F1139" t="s">
        <v>9</v>
      </c>
      <c r="G1139" t="s">
        <v>26</v>
      </c>
      <c r="H1139" t="s">
        <v>20</v>
      </c>
    </row>
    <row r="1140" spans="1:8" x14ac:dyDescent="0.25">
      <c r="A1140" t="s">
        <v>25</v>
      </c>
      <c r="B1140" t="s">
        <v>78</v>
      </c>
      <c r="C1140">
        <v>2020</v>
      </c>
      <c r="D1140" s="1">
        <v>1123475.3596000001</v>
      </c>
      <c r="E1140" s="2">
        <v>1.1234999999999999</v>
      </c>
      <c r="F1140" t="s">
        <v>9</v>
      </c>
      <c r="G1140" t="s">
        <v>26</v>
      </c>
      <c r="H1140" t="s">
        <v>20</v>
      </c>
    </row>
    <row r="1141" spans="1:8" x14ac:dyDescent="0.25">
      <c r="A1141" t="s">
        <v>25</v>
      </c>
      <c r="B1141" t="s">
        <v>78</v>
      </c>
      <c r="C1141">
        <v>2021</v>
      </c>
      <c r="D1141" s="1">
        <v>1068346.9783000001</v>
      </c>
      <c r="E1141" s="2">
        <v>1.0683</v>
      </c>
      <c r="F1141" t="s">
        <v>9</v>
      </c>
      <c r="G1141" t="s">
        <v>26</v>
      </c>
      <c r="H1141" t="s">
        <v>20</v>
      </c>
    </row>
    <row r="1142" spans="1:8" x14ac:dyDescent="0.25">
      <c r="A1142" t="s">
        <v>25</v>
      </c>
      <c r="B1142" t="s">
        <v>78</v>
      </c>
      <c r="C1142">
        <v>2022</v>
      </c>
      <c r="D1142" s="1">
        <v>769715.68420000002</v>
      </c>
      <c r="E1142" s="2">
        <v>0.76970000000000005</v>
      </c>
      <c r="F1142" t="s">
        <v>9</v>
      </c>
      <c r="G1142" t="s">
        <v>26</v>
      </c>
      <c r="H1142" t="s">
        <v>20</v>
      </c>
    </row>
    <row r="1143" spans="1:8" x14ac:dyDescent="0.25">
      <c r="A1143" t="s">
        <v>25</v>
      </c>
      <c r="B1143" t="s">
        <v>78</v>
      </c>
      <c r="C1143">
        <v>2023</v>
      </c>
      <c r="D1143" s="1">
        <v>260562.2757</v>
      </c>
      <c r="E1143" s="2">
        <v>0.2606</v>
      </c>
      <c r="F1143" t="s">
        <v>9</v>
      </c>
      <c r="G1143" t="s">
        <v>26</v>
      </c>
      <c r="H1143" t="s">
        <v>20</v>
      </c>
    </row>
    <row r="1144" spans="1:8" x14ac:dyDescent="0.25">
      <c r="A1144" t="s">
        <v>27</v>
      </c>
      <c r="B1144" t="s">
        <v>78</v>
      </c>
      <c r="C1144">
        <v>2018</v>
      </c>
      <c r="D1144" s="1">
        <v>4900228.9555000002</v>
      </c>
      <c r="E1144" s="2">
        <v>4.9001999999999999</v>
      </c>
      <c r="F1144" t="s">
        <v>9</v>
      </c>
      <c r="G1144" t="s">
        <v>28</v>
      </c>
      <c r="H1144" t="s">
        <v>20</v>
      </c>
    </row>
    <row r="1145" spans="1:8" x14ac:dyDescent="0.25">
      <c r="A1145" t="s">
        <v>27</v>
      </c>
      <c r="B1145" t="s">
        <v>78</v>
      </c>
      <c r="C1145">
        <v>2019</v>
      </c>
      <c r="D1145" s="1">
        <v>4968945.7761000004</v>
      </c>
      <c r="E1145" s="2">
        <v>4.9688999999999997</v>
      </c>
      <c r="F1145" t="s">
        <v>9</v>
      </c>
      <c r="G1145" t="s">
        <v>28</v>
      </c>
      <c r="H1145" t="s">
        <v>20</v>
      </c>
    </row>
    <row r="1146" spans="1:8" x14ac:dyDescent="0.25">
      <c r="A1146" t="s">
        <v>27</v>
      </c>
      <c r="B1146" t="s">
        <v>78</v>
      </c>
      <c r="C1146">
        <v>2020</v>
      </c>
      <c r="D1146" s="1">
        <v>5231322.0181999998</v>
      </c>
      <c r="E1146" s="2">
        <v>5.2313000000000001</v>
      </c>
      <c r="F1146" t="s">
        <v>9</v>
      </c>
      <c r="G1146" t="s">
        <v>28</v>
      </c>
      <c r="H1146" t="s">
        <v>20</v>
      </c>
    </row>
    <row r="1147" spans="1:8" x14ac:dyDescent="0.25">
      <c r="A1147" t="s">
        <v>27</v>
      </c>
      <c r="B1147" t="s">
        <v>78</v>
      </c>
      <c r="C1147">
        <v>2021</v>
      </c>
      <c r="D1147" s="1">
        <v>5503116.6103999997</v>
      </c>
      <c r="E1147" s="2">
        <v>5.5030999999999999</v>
      </c>
      <c r="F1147" t="s">
        <v>9</v>
      </c>
      <c r="G1147" t="s">
        <v>28</v>
      </c>
      <c r="H1147" t="s">
        <v>20</v>
      </c>
    </row>
    <row r="1148" spans="1:8" x14ac:dyDescent="0.25">
      <c r="A1148" t="s">
        <v>27</v>
      </c>
      <c r="B1148" t="s">
        <v>78</v>
      </c>
      <c r="C1148">
        <v>2022</v>
      </c>
      <c r="D1148" s="1">
        <v>6336037.9874999998</v>
      </c>
      <c r="E1148" s="2">
        <v>6.3360000000000003</v>
      </c>
      <c r="F1148" t="s">
        <v>9</v>
      </c>
      <c r="G1148" t="s">
        <v>28</v>
      </c>
      <c r="H1148" t="s">
        <v>20</v>
      </c>
    </row>
    <row r="1149" spans="1:8" x14ac:dyDescent="0.25">
      <c r="A1149" t="s">
        <v>27</v>
      </c>
      <c r="B1149" t="s">
        <v>78</v>
      </c>
      <c r="C1149">
        <v>2023</v>
      </c>
      <c r="D1149" s="1">
        <v>6648701.5131000001</v>
      </c>
      <c r="E1149" s="2">
        <v>6.6486999999999998</v>
      </c>
      <c r="F1149" t="s">
        <v>9</v>
      </c>
      <c r="G1149" t="s">
        <v>28</v>
      </c>
      <c r="H1149" t="s">
        <v>20</v>
      </c>
    </row>
    <row r="1150" spans="1:8" x14ac:dyDescent="0.25">
      <c r="A1150" t="s">
        <v>29</v>
      </c>
      <c r="B1150" t="s">
        <v>78</v>
      </c>
      <c r="C1150">
        <v>2018</v>
      </c>
      <c r="D1150" s="1">
        <v>4779443.9423000002</v>
      </c>
      <c r="E1150" s="2">
        <v>4.7793999999999999</v>
      </c>
      <c r="F1150" t="s">
        <v>9</v>
      </c>
      <c r="G1150" t="s">
        <v>30</v>
      </c>
      <c r="H1150" t="s">
        <v>20</v>
      </c>
    </row>
    <row r="1151" spans="1:8" x14ac:dyDescent="0.25">
      <c r="A1151" t="s">
        <v>29</v>
      </c>
      <c r="B1151" t="s">
        <v>78</v>
      </c>
      <c r="C1151">
        <v>2019</v>
      </c>
      <c r="D1151" s="1">
        <v>6348094.8733999999</v>
      </c>
      <c r="E1151" s="2">
        <v>6.3480999999999996</v>
      </c>
      <c r="F1151" t="s">
        <v>9</v>
      </c>
      <c r="G1151" t="s">
        <v>30</v>
      </c>
      <c r="H1151" t="s">
        <v>20</v>
      </c>
    </row>
    <row r="1152" spans="1:8" x14ac:dyDescent="0.25">
      <c r="A1152" t="s">
        <v>29</v>
      </c>
      <c r="B1152" t="s">
        <v>78</v>
      </c>
      <c r="C1152">
        <v>2021</v>
      </c>
      <c r="D1152" s="1">
        <v>7643893.2114000004</v>
      </c>
      <c r="E1152" s="2">
        <v>7.6439000000000004</v>
      </c>
      <c r="F1152" t="s">
        <v>9</v>
      </c>
      <c r="G1152" t="s">
        <v>30</v>
      </c>
      <c r="H1152" t="s">
        <v>20</v>
      </c>
    </row>
    <row r="1153" spans="1:8" x14ac:dyDescent="0.25">
      <c r="A1153" t="s">
        <v>29</v>
      </c>
      <c r="B1153" t="s">
        <v>78</v>
      </c>
      <c r="C1153">
        <v>2022</v>
      </c>
      <c r="D1153" s="1">
        <v>3253212.7503</v>
      </c>
      <c r="E1153" s="2">
        <v>3.2532000000000001</v>
      </c>
      <c r="F1153" t="s">
        <v>9</v>
      </c>
      <c r="G1153" t="s">
        <v>30</v>
      </c>
      <c r="H1153" t="s">
        <v>20</v>
      </c>
    </row>
    <row r="1154" spans="1:8" x14ac:dyDescent="0.25">
      <c r="A1154" t="s">
        <v>29</v>
      </c>
      <c r="B1154" t="s">
        <v>78</v>
      </c>
      <c r="C1154">
        <v>2023</v>
      </c>
      <c r="D1154" s="1">
        <v>4731262.3743000003</v>
      </c>
      <c r="E1154" s="2">
        <v>4.7313000000000001</v>
      </c>
      <c r="F1154" t="s">
        <v>9</v>
      </c>
      <c r="G1154" t="s">
        <v>30</v>
      </c>
      <c r="H1154" t="s">
        <v>20</v>
      </c>
    </row>
    <row r="1155" spans="1:8" x14ac:dyDescent="0.25">
      <c r="A1155" t="s">
        <v>31</v>
      </c>
      <c r="B1155" t="s">
        <v>78</v>
      </c>
      <c r="C1155">
        <v>2020</v>
      </c>
      <c r="D1155" s="1">
        <v>198484303.9508</v>
      </c>
      <c r="E1155" s="2">
        <v>198.48429999999999</v>
      </c>
      <c r="F1155" t="s">
        <v>9</v>
      </c>
      <c r="G1155" t="s">
        <v>32</v>
      </c>
      <c r="H1155" t="s">
        <v>20</v>
      </c>
    </row>
    <row r="1156" spans="1:8" x14ac:dyDescent="0.25">
      <c r="A1156" t="s">
        <v>31</v>
      </c>
      <c r="B1156" t="s">
        <v>78</v>
      </c>
      <c r="C1156">
        <v>2021</v>
      </c>
      <c r="D1156" s="1">
        <v>147537443.18880001</v>
      </c>
      <c r="E1156" s="2">
        <v>147.53739999999999</v>
      </c>
      <c r="F1156" t="s">
        <v>9</v>
      </c>
      <c r="G1156" t="s">
        <v>32</v>
      </c>
      <c r="H1156" t="s">
        <v>20</v>
      </c>
    </row>
    <row r="1157" spans="1:8" x14ac:dyDescent="0.25">
      <c r="A1157" t="s">
        <v>31</v>
      </c>
      <c r="B1157" t="s">
        <v>78</v>
      </c>
      <c r="C1157">
        <v>2022</v>
      </c>
      <c r="D1157" s="1">
        <v>140107858.9736</v>
      </c>
      <c r="E1157" s="2">
        <v>140.1079</v>
      </c>
      <c r="F1157" t="s">
        <v>9</v>
      </c>
      <c r="G1157" t="s">
        <v>32</v>
      </c>
      <c r="H1157" t="s">
        <v>20</v>
      </c>
    </row>
    <row r="1158" spans="1:8" x14ac:dyDescent="0.25">
      <c r="A1158" t="s">
        <v>31</v>
      </c>
      <c r="B1158" t="s">
        <v>78</v>
      </c>
      <c r="C1158">
        <v>2023</v>
      </c>
      <c r="D1158" s="1">
        <v>187879687.25369999</v>
      </c>
      <c r="E1158" s="2">
        <v>187.87970000000001</v>
      </c>
      <c r="F1158" t="s">
        <v>9</v>
      </c>
      <c r="G1158" t="s">
        <v>32</v>
      </c>
      <c r="H1158" t="s">
        <v>20</v>
      </c>
    </row>
    <row r="1159" spans="1:8" x14ac:dyDescent="0.25">
      <c r="A1159" t="s">
        <v>33</v>
      </c>
      <c r="B1159" t="s">
        <v>78</v>
      </c>
      <c r="C1159">
        <v>2018</v>
      </c>
      <c r="D1159" s="1">
        <v>383005564.54140002</v>
      </c>
      <c r="E1159" s="2">
        <v>383.00560000000002</v>
      </c>
      <c r="F1159" t="s">
        <v>9</v>
      </c>
      <c r="G1159" t="s">
        <v>34</v>
      </c>
      <c r="H1159" t="s">
        <v>20</v>
      </c>
    </row>
    <row r="1160" spans="1:8" x14ac:dyDescent="0.25">
      <c r="A1160" t="s">
        <v>33</v>
      </c>
      <c r="B1160" t="s">
        <v>78</v>
      </c>
      <c r="C1160">
        <v>2019</v>
      </c>
      <c r="D1160" s="1">
        <v>394944819.62760001</v>
      </c>
      <c r="E1160" s="2">
        <v>394.94479999999999</v>
      </c>
      <c r="F1160" t="s">
        <v>9</v>
      </c>
      <c r="G1160" t="s">
        <v>34</v>
      </c>
      <c r="H1160" t="s">
        <v>20</v>
      </c>
    </row>
    <row r="1161" spans="1:8" x14ac:dyDescent="0.25">
      <c r="A1161" t="s">
        <v>33</v>
      </c>
      <c r="B1161" t="s">
        <v>78</v>
      </c>
      <c r="C1161">
        <v>2020</v>
      </c>
      <c r="D1161" s="1">
        <v>360974772.6013</v>
      </c>
      <c r="E1161" s="2">
        <v>360.97480000000002</v>
      </c>
      <c r="F1161" t="s">
        <v>9</v>
      </c>
      <c r="G1161" t="s">
        <v>34</v>
      </c>
      <c r="H1161" t="s">
        <v>20</v>
      </c>
    </row>
    <row r="1162" spans="1:8" x14ac:dyDescent="0.25">
      <c r="A1162" t="s">
        <v>33</v>
      </c>
      <c r="B1162" t="s">
        <v>78</v>
      </c>
      <c r="C1162">
        <v>2021</v>
      </c>
      <c r="D1162" s="1">
        <v>309031668.00660002</v>
      </c>
      <c r="E1162" s="2">
        <v>309.0317</v>
      </c>
      <c r="F1162" t="s">
        <v>9</v>
      </c>
      <c r="G1162" t="s">
        <v>34</v>
      </c>
      <c r="H1162" t="s">
        <v>20</v>
      </c>
    </row>
    <row r="1163" spans="1:8" x14ac:dyDescent="0.25">
      <c r="A1163" t="s">
        <v>33</v>
      </c>
      <c r="B1163" t="s">
        <v>78</v>
      </c>
      <c r="C1163">
        <v>2022</v>
      </c>
      <c r="D1163" s="1">
        <v>312836820.51099998</v>
      </c>
      <c r="E1163" s="2">
        <v>312.83679999999998</v>
      </c>
      <c r="F1163" t="s">
        <v>9</v>
      </c>
      <c r="G1163" t="s">
        <v>34</v>
      </c>
      <c r="H1163" t="s">
        <v>20</v>
      </c>
    </row>
    <row r="1164" spans="1:8" x14ac:dyDescent="0.25">
      <c r="A1164" t="s">
        <v>33</v>
      </c>
      <c r="B1164" t="s">
        <v>78</v>
      </c>
      <c r="C1164">
        <v>2023</v>
      </c>
      <c r="D1164" s="1">
        <v>252219372.41800001</v>
      </c>
      <c r="E1164" s="2">
        <v>252.21940000000001</v>
      </c>
      <c r="F1164" t="s">
        <v>9</v>
      </c>
      <c r="G1164" t="s">
        <v>34</v>
      </c>
      <c r="H1164" t="s">
        <v>20</v>
      </c>
    </row>
    <row r="1165" spans="1:8" x14ac:dyDescent="0.25">
      <c r="A1165" t="s">
        <v>35</v>
      </c>
      <c r="B1165" t="s">
        <v>78</v>
      </c>
      <c r="C1165">
        <v>2018</v>
      </c>
      <c r="D1165" s="1">
        <v>624014760.34469998</v>
      </c>
      <c r="E1165" s="2">
        <v>624.01480000000004</v>
      </c>
      <c r="F1165" t="s">
        <v>9</v>
      </c>
      <c r="G1165" t="s">
        <v>36</v>
      </c>
      <c r="H1165" t="s">
        <v>20</v>
      </c>
    </row>
    <row r="1166" spans="1:8" x14ac:dyDescent="0.25">
      <c r="A1166" t="s">
        <v>35</v>
      </c>
      <c r="B1166" t="s">
        <v>78</v>
      </c>
      <c r="C1166">
        <v>2019</v>
      </c>
      <c r="D1166" s="1">
        <v>404121217.27020001</v>
      </c>
      <c r="E1166" s="2">
        <v>404.12119999999999</v>
      </c>
      <c r="F1166" t="s">
        <v>9</v>
      </c>
      <c r="G1166" t="s">
        <v>36</v>
      </c>
      <c r="H1166" t="s">
        <v>20</v>
      </c>
    </row>
    <row r="1167" spans="1:8" x14ac:dyDescent="0.25">
      <c r="A1167" t="s">
        <v>35</v>
      </c>
      <c r="B1167" t="s">
        <v>78</v>
      </c>
      <c r="C1167">
        <v>2020</v>
      </c>
      <c r="D1167" s="1">
        <v>369508330.11040002</v>
      </c>
      <c r="E1167" s="2">
        <v>369.50830000000002</v>
      </c>
      <c r="F1167" t="s">
        <v>9</v>
      </c>
      <c r="G1167" t="s">
        <v>36</v>
      </c>
      <c r="H1167" t="s">
        <v>20</v>
      </c>
    </row>
    <row r="1168" spans="1:8" x14ac:dyDescent="0.25">
      <c r="A1168" t="s">
        <v>35</v>
      </c>
      <c r="B1168" t="s">
        <v>78</v>
      </c>
      <c r="C1168">
        <v>2021</v>
      </c>
      <c r="D1168" s="1">
        <v>395068887.99059999</v>
      </c>
      <c r="E1168" s="2">
        <v>395.06889999999999</v>
      </c>
      <c r="F1168" t="s">
        <v>9</v>
      </c>
      <c r="G1168" t="s">
        <v>36</v>
      </c>
      <c r="H1168" t="s">
        <v>20</v>
      </c>
    </row>
    <row r="1169" spans="1:8" x14ac:dyDescent="0.25">
      <c r="A1169" t="s">
        <v>35</v>
      </c>
      <c r="B1169" t="s">
        <v>78</v>
      </c>
      <c r="C1169">
        <v>2022</v>
      </c>
      <c r="D1169" s="1">
        <v>331291362.23220003</v>
      </c>
      <c r="E1169" s="2">
        <v>331.29140000000001</v>
      </c>
      <c r="F1169" t="s">
        <v>9</v>
      </c>
      <c r="G1169" t="s">
        <v>36</v>
      </c>
      <c r="H1169" t="s">
        <v>20</v>
      </c>
    </row>
    <row r="1170" spans="1:8" x14ac:dyDescent="0.25">
      <c r="A1170" t="s">
        <v>35</v>
      </c>
      <c r="B1170" t="s">
        <v>78</v>
      </c>
      <c r="C1170">
        <v>2023</v>
      </c>
      <c r="D1170" s="1">
        <v>522829336.7536</v>
      </c>
      <c r="E1170" s="2">
        <v>522.82929999999999</v>
      </c>
      <c r="F1170" t="s">
        <v>9</v>
      </c>
      <c r="G1170" t="s">
        <v>36</v>
      </c>
      <c r="H1170" t="s">
        <v>20</v>
      </c>
    </row>
    <row r="1171" spans="1:8" x14ac:dyDescent="0.25">
      <c r="A1171" t="s">
        <v>37</v>
      </c>
      <c r="B1171" t="s">
        <v>78</v>
      </c>
      <c r="C1171">
        <v>2018</v>
      </c>
      <c r="D1171" s="1">
        <v>722576884.11759996</v>
      </c>
      <c r="E1171" s="2">
        <v>722.57690000000002</v>
      </c>
      <c r="F1171" t="s">
        <v>9</v>
      </c>
      <c r="G1171" t="s">
        <v>38</v>
      </c>
      <c r="H1171" t="s">
        <v>39</v>
      </c>
    </row>
    <row r="1172" spans="1:8" x14ac:dyDescent="0.25">
      <c r="A1172" t="s">
        <v>37</v>
      </c>
      <c r="B1172" t="s">
        <v>78</v>
      </c>
      <c r="C1172">
        <v>2019</v>
      </c>
      <c r="D1172" s="1">
        <v>731361247.79079998</v>
      </c>
      <c r="E1172" s="2">
        <v>731.36120000000005</v>
      </c>
      <c r="F1172" t="s">
        <v>9</v>
      </c>
      <c r="G1172" t="s">
        <v>38</v>
      </c>
      <c r="H1172" t="s">
        <v>39</v>
      </c>
    </row>
    <row r="1173" spans="1:8" x14ac:dyDescent="0.25">
      <c r="A1173" t="s">
        <v>37</v>
      </c>
      <c r="B1173" t="s">
        <v>78</v>
      </c>
      <c r="C1173">
        <v>2020</v>
      </c>
      <c r="D1173" s="1">
        <v>732012067.97899997</v>
      </c>
      <c r="E1173" s="2">
        <v>732.01210000000003</v>
      </c>
      <c r="F1173" t="s">
        <v>9</v>
      </c>
      <c r="G1173" t="s">
        <v>38</v>
      </c>
      <c r="H1173" t="s">
        <v>39</v>
      </c>
    </row>
    <row r="1174" spans="1:8" x14ac:dyDescent="0.25">
      <c r="A1174" t="s">
        <v>37</v>
      </c>
      <c r="B1174" t="s">
        <v>78</v>
      </c>
      <c r="C1174">
        <v>2021</v>
      </c>
      <c r="D1174" s="1">
        <v>686535601.04709995</v>
      </c>
      <c r="E1174" s="2">
        <v>686.53560000000004</v>
      </c>
      <c r="F1174" t="s">
        <v>9</v>
      </c>
      <c r="G1174" t="s">
        <v>38</v>
      </c>
      <c r="H1174" t="s">
        <v>39</v>
      </c>
    </row>
    <row r="1175" spans="1:8" x14ac:dyDescent="0.25">
      <c r="A1175" t="s">
        <v>37</v>
      </c>
      <c r="B1175" t="s">
        <v>78</v>
      </c>
      <c r="C1175">
        <v>2022</v>
      </c>
      <c r="D1175" s="1">
        <v>758267537.51010001</v>
      </c>
      <c r="E1175" s="2">
        <v>758.26750000000004</v>
      </c>
      <c r="F1175" t="s">
        <v>9</v>
      </c>
      <c r="G1175" t="s">
        <v>38</v>
      </c>
      <c r="H1175" t="s">
        <v>39</v>
      </c>
    </row>
    <row r="1176" spans="1:8" x14ac:dyDescent="0.25">
      <c r="A1176" t="s">
        <v>37</v>
      </c>
      <c r="B1176" t="s">
        <v>78</v>
      </c>
      <c r="C1176">
        <v>2023</v>
      </c>
      <c r="D1176" s="1">
        <v>1072045129.1424</v>
      </c>
      <c r="E1176" s="2">
        <v>1072.0451</v>
      </c>
      <c r="F1176" t="s">
        <v>9</v>
      </c>
      <c r="G1176" t="s">
        <v>38</v>
      </c>
      <c r="H1176" t="s">
        <v>39</v>
      </c>
    </row>
    <row r="1177" spans="1:8" x14ac:dyDescent="0.25">
      <c r="A1177" t="s">
        <v>59</v>
      </c>
      <c r="B1177" t="s">
        <v>78</v>
      </c>
      <c r="C1177">
        <v>2018</v>
      </c>
      <c r="D1177" s="1">
        <v>18860467.8259</v>
      </c>
      <c r="E1177" s="2">
        <v>18.860499999999998</v>
      </c>
      <c r="F1177" t="s">
        <v>9</v>
      </c>
      <c r="G1177" t="s">
        <v>60</v>
      </c>
      <c r="H1177" t="s">
        <v>39</v>
      </c>
    </row>
    <row r="1178" spans="1:8" x14ac:dyDescent="0.25">
      <c r="A1178" t="s">
        <v>59</v>
      </c>
      <c r="B1178" t="s">
        <v>78</v>
      </c>
      <c r="C1178">
        <v>2019</v>
      </c>
      <c r="D1178" s="1">
        <v>19171132.338500001</v>
      </c>
      <c r="E1178" s="2">
        <v>19.171099999999999</v>
      </c>
      <c r="F1178" t="s">
        <v>9</v>
      </c>
      <c r="G1178" t="s">
        <v>60</v>
      </c>
      <c r="H1178" t="s">
        <v>39</v>
      </c>
    </row>
    <row r="1179" spans="1:8" x14ac:dyDescent="0.25">
      <c r="A1179" t="s">
        <v>59</v>
      </c>
      <c r="B1179" t="s">
        <v>78</v>
      </c>
      <c r="C1179">
        <v>2020</v>
      </c>
      <c r="D1179" s="1">
        <v>20774223.1589</v>
      </c>
      <c r="E1179" s="2">
        <v>20.7742</v>
      </c>
      <c r="F1179" t="s">
        <v>9</v>
      </c>
      <c r="G1179" t="s">
        <v>60</v>
      </c>
      <c r="H1179" t="s">
        <v>39</v>
      </c>
    </row>
    <row r="1180" spans="1:8" x14ac:dyDescent="0.25">
      <c r="A1180" t="s">
        <v>59</v>
      </c>
      <c r="B1180" t="s">
        <v>78</v>
      </c>
      <c r="C1180">
        <v>2021</v>
      </c>
      <c r="D1180" s="1">
        <v>21703689.419799998</v>
      </c>
      <c r="E1180" s="2">
        <v>21.703700000000001</v>
      </c>
      <c r="F1180" t="s">
        <v>9</v>
      </c>
      <c r="G1180" t="s">
        <v>60</v>
      </c>
      <c r="H1180" t="s">
        <v>39</v>
      </c>
    </row>
    <row r="1181" spans="1:8" x14ac:dyDescent="0.25">
      <c r="A1181" t="s">
        <v>59</v>
      </c>
      <c r="B1181" t="s">
        <v>78</v>
      </c>
      <c r="C1181">
        <v>2022</v>
      </c>
      <c r="D1181" s="1">
        <v>23955295.592999998</v>
      </c>
      <c r="E1181" s="2">
        <v>23.955300000000001</v>
      </c>
      <c r="F1181" t="s">
        <v>9</v>
      </c>
      <c r="G1181" t="s">
        <v>60</v>
      </c>
      <c r="H1181" t="s">
        <v>39</v>
      </c>
    </row>
    <row r="1182" spans="1:8" x14ac:dyDescent="0.25">
      <c r="A1182" t="s">
        <v>59</v>
      </c>
      <c r="B1182" t="s">
        <v>78</v>
      </c>
      <c r="C1182">
        <v>2023</v>
      </c>
      <c r="D1182" s="1">
        <v>30126733.9329</v>
      </c>
      <c r="E1182" s="2">
        <v>30.1267</v>
      </c>
      <c r="F1182" t="s">
        <v>9</v>
      </c>
      <c r="G1182" t="s">
        <v>60</v>
      </c>
      <c r="H1182" t="s">
        <v>39</v>
      </c>
    </row>
    <row r="1183" spans="1:8" x14ac:dyDescent="0.25">
      <c r="A1183" t="s">
        <v>70</v>
      </c>
      <c r="B1183" t="s">
        <v>78</v>
      </c>
      <c r="C1183">
        <v>2018</v>
      </c>
      <c r="D1183" s="1">
        <v>59831923.611599997</v>
      </c>
      <c r="E1183" s="2">
        <v>59.831899999999997</v>
      </c>
      <c r="F1183" t="s">
        <v>9</v>
      </c>
      <c r="G1183" t="s">
        <v>71</v>
      </c>
      <c r="H1183" t="s">
        <v>39</v>
      </c>
    </row>
    <row r="1184" spans="1:8" x14ac:dyDescent="0.25">
      <c r="A1184" t="s">
        <v>70</v>
      </c>
      <c r="B1184" t="s">
        <v>78</v>
      </c>
      <c r="C1184">
        <v>2019</v>
      </c>
      <c r="D1184" s="1">
        <v>70788179.361900002</v>
      </c>
      <c r="E1184" s="2">
        <v>70.788200000000003</v>
      </c>
      <c r="F1184" t="s">
        <v>9</v>
      </c>
      <c r="G1184" t="s">
        <v>71</v>
      </c>
      <c r="H1184" t="s">
        <v>39</v>
      </c>
    </row>
    <row r="1185" spans="1:8" x14ac:dyDescent="0.25">
      <c r="A1185" t="s">
        <v>70</v>
      </c>
      <c r="B1185" t="s">
        <v>78</v>
      </c>
      <c r="C1185">
        <v>2020</v>
      </c>
      <c r="D1185" s="1">
        <v>125094928.5213</v>
      </c>
      <c r="E1185" s="2">
        <v>125.0949</v>
      </c>
      <c r="F1185" t="s">
        <v>9</v>
      </c>
      <c r="G1185" t="s">
        <v>71</v>
      </c>
      <c r="H1185" t="s">
        <v>39</v>
      </c>
    </row>
    <row r="1186" spans="1:8" x14ac:dyDescent="0.25">
      <c r="A1186" t="s">
        <v>70</v>
      </c>
      <c r="B1186" t="s">
        <v>78</v>
      </c>
      <c r="C1186">
        <v>2021</v>
      </c>
      <c r="D1186" s="1">
        <v>104757164.99860001</v>
      </c>
      <c r="E1186" s="2">
        <v>104.7572</v>
      </c>
      <c r="F1186" t="s">
        <v>9</v>
      </c>
      <c r="G1186" t="s">
        <v>71</v>
      </c>
      <c r="H1186" t="s">
        <v>39</v>
      </c>
    </row>
    <row r="1187" spans="1:8" x14ac:dyDescent="0.25">
      <c r="A1187" t="s">
        <v>70</v>
      </c>
      <c r="B1187" t="s">
        <v>78</v>
      </c>
      <c r="C1187">
        <v>2022</v>
      </c>
      <c r="D1187" s="1">
        <v>105982654.3603</v>
      </c>
      <c r="E1187" s="2">
        <v>105.98269999999999</v>
      </c>
      <c r="F1187" t="s">
        <v>9</v>
      </c>
      <c r="G1187" t="s">
        <v>71</v>
      </c>
      <c r="H1187" t="s">
        <v>39</v>
      </c>
    </row>
    <row r="1188" spans="1:8" x14ac:dyDescent="0.25">
      <c r="A1188" t="s">
        <v>70</v>
      </c>
      <c r="B1188" t="s">
        <v>78</v>
      </c>
      <c r="C1188">
        <v>2023</v>
      </c>
      <c r="D1188" s="1">
        <v>125210465.774</v>
      </c>
      <c r="E1188" s="2">
        <v>125.2105</v>
      </c>
      <c r="F1188" t="s">
        <v>9</v>
      </c>
      <c r="G1188" t="s">
        <v>71</v>
      </c>
      <c r="H1188" t="s">
        <v>39</v>
      </c>
    </row>
    <row r="1189" spans="1:8" x14ac:dyDescent="0.25">
      <c r="A1189" t="s">
        <v>40</v>
      </c>
      <c r="B1189" t="s">
        <v>78</v>
      </c>
      <c r="C1189">
        <v>2018</v>
      </c>
      <c r="D1189" s="1">
        <v>12639779340.506701</v>
      </c>
      <c r="E1189" s="2">
        <v>12639.7793</v>
      </c>
      <c r="F1189" t="s">
        <v>9</v>
      </c>
      <c r="G1189" t="s">
        <v>41</v>
      </c>
      <c r="H1189" t="s">
        <v>39</v>
      </c>
    </row>
    <row r="1190" spans="1:8" x14ac:dyDescent="0.25">
      <c r="A1190" t="s">
        <v>40</v>
      </c>
      <c r="B1190" t="s">
        <v>78</v>
      </c>
      <c r="C1190">
        <v>2019</v>
      </c>
      <c r="D1190" s="1">
        <v>12501707171.5347</v>
      </c>
      <c r="E1190" s="2">
        <v>12501.707200000001</v>
      </c>
      <c r="F1190" t="s">
        <v>9</v>
      </c>
      <c r="G1190" t="s">
        <v>41</v>
      </c>
      <c r="H1190" t="s">
        <v>39</v>
      </c>
    </row>
    <row r="1191" spans="1:8" x14ac:dyDescent="0.25">
      <c r="A1191" t="s">
        <v>40</v>
      </c>
      <c r="B1191" t="s">
        <v>78</v>
      </c>
      <c r="C1191">
        <v>2020</v>
      </c>
      <c r="D1191" s="1">
        <v>12443569799.047899</v>
      </c>
      <c r="E1191" s="2">
        <v>12443.569799999999</v>
      </c>
      <c r="F1191" t="s">
        <v>9</v>
      </c>
      <c r="G1191" t="s">
        <v>41</v>
      </c>
      <c r="H1191" t="s">
        <v>39</v>
      </c>
    </row>
    <row r="1192" spans="1:8" x14ac:dyDescent="0.25">
      <c r="A1192" t="s">
        <v>40</v>
      </c>
      <c r="B1192" t="s">
        <v>78</v>
      </c>
      <c r="C1192">
        <v>2021</v>
      </c>
      <c r="D1192" s="1">
        <v>12120131336.443899</v>
      </c>
      <c r="E1192" s="2">
        <v>12120.131299999999</v>
      </c>
      <c r="F1192" t="s">
        <v>9</v>
      </c>
      <c r="G1192" t="s">
        <v>41</v>
      </c>
      <c r="H1192" t="s">
        <v>39</v>
      </c>
    </row>
    <row r="1193" spans="1:8" x14ac:dyDescent="0.25">
      <c r="A1193" t="s">
        <v>40</v>
      </c>
      <c r="B1193" t="s">
        <v>78</v>
      </c>
      <c r="C1193">
        <v>2022</v>
      </c>
      <c r="D1193" s="1">
        <v>11160025955.741699</v>
      </c>
      <c r="E1193" s="2">
        <v>11160.026</v>
      </c>
      <c r="F1193" t="s">
        <v>9</v>
      </c>
      <c r="G1193" t="s">
        <v>41</v>
      </c>
      <c r="H1193" t="s">
        <v>39</v>
      </c>
    </row>
    <row r="1194" spans="1:8" x14ac:dyDescent="0.25">
      <c r="A1194" t="s">
        <v>40</v>
      </c>
      <c r="B1194" t="s">
        <v>78</v>
      </c>
      <c r="C1194">
        <v>2023</v>
      </c>
      <c r="D1194" s="1">
        <v>12349984314.252501</v>
      </c>
      <c r="E1194" s="2">
        <v>12349.9843</v>
      </c>
      <c r="F1194" t="s">
        <v>9</v>
      </c>
      <c r="G1194" t="s">
        <v>41</v>
      </c>
      <c r="H1194" t="s">
        <v>39</v>
      </c>
    </row>
    <row r="1195" spans="1:8" x14ac:dyDescent="0.25">
      <c r="A1195" t="s">
        <v>42</v>
      </c>
      <c r="B1195" t="s">
        <v>78</v>
      </c>
      <c r="C1195">
        <v>2018</v>
      </c>
      <c r="D1195" s="1">
        <v>611987161.54649997</v>
      </c>
      <c r="E1195" s="2">
        <v>611.98720000000003</v>
      </c>
      <c r="F1195" t="s">
        <v>9</v>
      </c>
      <c r="G1195" t="s">
        <v>43</v>
      </c>
      <c r="H1195" t="s">
        <v>44</v>
      </c>
    </row>
    <row r="1196" spans="1:8" x14ac:dyDescent="0.25">
      <c r="A1196" t="s">
        <v>42</v>
      </c>
      <c r="B1196" t="s">
        <v>78</v>
      </c>
      <c r="C1196">
        <v>2019</v>
      </c>
      <c r="D1196" s="1">
        <v>587200704.83640003</v>
      </c>
      <c r="E1196" s="2">
        <v>587.20069999999998</v>
      </c>
      <c r="F1196" t="s">
        <v>9</v>
      </c>
      <c r="G1196" t="s">
        <v>43</v>
      </c>
      <c r="H1196" t="s">
        <v>44</v>
      </c>
    </row>
    <row r="1197" spans="1:8" x14ac:dyDescent="0.25">
      <c r="A1197" t="s">
        <v>42</v>
      </c>
      <c r="B1197" t="s">
        <v>78</v>
      </c>
      <c r="C1197">
        <v>2020</v>
      </c>
      <c r="D1197" s="1">
        <v>543978009.58860004</v>
      </c>
      <c r="E1197" s="2">
        <v>543.97799999999995</v>
      </c>
      <c r="F1197" t="s">
        <v>9</v>
      </c>
      <c r="G1197" t="s">
        <v>43</v>
      </c>
      <c r="H1197" t="s">
        <v>44</v>
      </c>
    </row>
    <row r="1198" spans="1:8" x14ac:dyDescent="0.25">
      <c r="A1198" t="s">
        <v>42</v>
      </c>
      <c r="B1198" t="s">
        <v>78</v>
      </c>
      <c r="C1198">
        <v>2021</v>
      </c>
      <c r="D1198" s="1">
        <v>509131716.96569997</v>
      </c>
      <c r="E1198" s="2">
        <v>509.13170000000002</v>
      </c>
      <c r="F1198" t="s">
        <v>9</v>
      </c>
      <c r="G1198" t="s">
        <v>43</v>
      </c>
      <c r="H1198" t="s">
        <v>44</v>
      </c>
    </row>
    <row r="1199" spans="1:8" x14ac:dyDescent="0.25">
      <c r="A1199" t="s">
        <v>42</v>
      </c>
      <c r="B1199" t="s">
        <v>78</v>
      </c>
      <c r="C1199">
        <v>2022</v>
      </c>
      <c r="D1199" s="1">
        <v>518827674.5862</v>
      </c>
      <c r="E1199" s="2">
        <v>518.82770000000005</v>
      </c>
      <c r="F1199" t="s">
        <v>9</v>
      </c>
      <c r="G1199" t="s">
        <v>43</v>
      </c>
      <c r="H1199" t="s">
        <v>44</v>
      </c>
    </row>
    <row r="1200" spans="1:8" x14ac:dyDescent="0.25">
      <c r="A1200" t="s">
        <v>42</v>
      </c>
      <c r="B1200" t="s">
        <v>78</v>
      </c>
      <c r="C1200">
        <v>2023</v>
      </c>
      <c r="D1200" s="1">
        <v>674375989.19060004</v>
      </c>
      <c r="E1200" s="2">
        <v>674.37599999999998</v>
      </c>
      <c r="F1200" t="s">
        <v>9</v>
      </c>
      <c r="G1200" t="s">
        <v>43</v>
      </c>
      <c r="H1200" t="s">
        <v>44</v>
      </c>
    </row>
    <row r="1201" spans="1:8" x14ac:dyDescent="0.25">
      <c r="A1201" t="s">
        <v>61</v>
      </c>
      <c r="B1201" t="s">
        <v>78</v>
      </c>
      <c r="C1201">
        <v>2018</v>
      </c>
      <c r="D1201" s="1">
        <v>43119453.510300003</v>
      </c>
      <c r="E1201" s="2">
        <v>43.119500000000002</v>
      </c>
      <c r="F1201" t="s">
        <v>9</v>
      </c>
      <c r="G1201" t="s">
        <v>62</v>
      </c>
      <c r="H1201" t="s">
        <v>44</v>
      </c>
    </row>
    <row r="1202" spans="1:8" x14ac:dyDescent="0.25">
      <c r="A1202" t="s">
        <v>61</v>
      </c>
      <c r="B1202" t="s">
        <v>78</v>
      </c>
      <c r="C1202">
        <v>2019</v>
      </c>
      <c r="D1202" s="1">
        <v>35812579.454999998</v>
      </c>
      <c r="E1202" s="2">
        <v>35.812600000000003</v>
      </c>
      <c r="F1202" t="s">
        <v>9</v>
      </c>
      <c r="G1202" t="s">
        <v>62</v>
      </c>
      <c r="H1202" t="s">
        <v>44</v>
      </c>
    </row>
    <row r="1203" spans="1:8" x14ac:dyDescent="0.25">
      <c r="A1203" t="s">
        <v>61</v>
      </c>
      <c r="B1203" t="s">
        <v>78</v>
      </c>
      <c r="C1203">
        <v>2020</v>
      </c>
      <c r="D1203" s="1">
        <v>32602046.417199999</v>
      </c>
      <c r="E1203" s="2">
        <v>32.601999999999997</v>
      </c>
      <c r="F1203" t="s">
        <v>9</v>
      </c>
      <c r="G1203" t="s">
        <v>62</v>
      </c>
      <c r="H1203" t="s">
        <v>44</v>
      </c>
    </row>
    <row r="1204" spans="1:8" x14ac:dyDescent="0.25">
      <c r="A1204" t="s">
        <v>61</v>
      </c>
      <c r="B1204" t="s">
        <v>78</v>
      </c>
      <c r="C1204">
        <v>2021</v>
      </c>
      <c r="D1204" s="1">
        <v>29625380.0557</v>
      </c>
      <c r="E1204" s="2">
        <v>29.625399999999999</v>
      </c>
      <c r="F1204" t="s">
        <v>9</v>
      </c>
      <c r="G1204" t="s">
        <v>62</v>
      </c>
      <c r="H1204" t="s">
        <v>44</v>
      </c>
    </row>
    <row r="1205" spans="1:8" x14ac:dyDescent="0.25">
      <c r="A1205" t="s">
        <v>61</v>
      </c>
      <c r="B1205" t="s">
        <v>78</v>
      </c>
      <c r="C1205">
        <v>2022</v>
      </c>
      <c r="D1205" s="1">
        <v>30717302.363200001</v>
      </c>
      <c r="E1205" s="2">
        <v>30.717300000000002</v>
      </c>
      <c r="F1205" t="s">
        <v>9</v>
      </c>
      <c r="G1205" t="s">
        <v>62</v>
      </c>
      <c r="H1205" t="s">
        <v>44</v>
      </c>
    </row>
    <row r="1206" spans="1:8" x14ac:dyDescent="0.25">
      <c r="A1206" t="s">
        <v>61</v>
      </c>
      <c r="B1206" t="s">
        <v>78</v>
      </c>
      <c r="C1206">
        <v>2023</v>
      </c>
      <c r="D1206" s="1">
        <v>37123267.383400001</v>
      </c>
      <c r="E1206" s="2">
        <v>37.1233</v>
      </c>
      <c r="F1206" t="s">
        <v>9</v>
      </c>
      <c r="G1206" t="s">
        <v>62</v>
      </c>
      <c r="H1206" t="s">
        <v>44</v>
      </c>
    </row>
    <row r="1207" spans="1:8" x14ac:dyDescent="0.25">
      <c r="A1207" t="s">
        <v>63</v>
      </c>
      <c r="B1207" t="s">
        <v>78</v>
      </c>
      <c r="C1207">
        <v>2018</v>
      </c>
      <c r="D1207" s="1">
        <v>428185009.83579999</v>
      </c>
      <c r="E1207" s="2">
        <v>428.185</v>
      </c>
      <c r="F1207" t="s">
        <v>9</v>
      </c>
      <c r="G1207" t="s">
        <v>64</v>
      </c>
      <c r="H1207" t="s">
        <v>44</v>
      </c>
    </row>
    <row r="1208" spans="1:8" x14ac:dyDescent="0.25">
      <c r="A1208" t="s">
        <v>63</v>
      </c>
      <c r="B1208" t="s">
        <v>78</v>
      </c>
      <c r="C1208">
        <v>2019</v>
      </c>
      <c r="D1208" s="1">
        <v>388661763.81019998</v>
      </c>
      <c r="E1208" s="2">
        <v>388.66180000000003</v>
      </c>
      <c r="F1208" t="s">
        <v>9</v>
      </c>
      <c r="G1208" t="s">
        <v>64</v>
      </c>
      <c r="H1208" t="s">
        <v>44</v>
      </c>
    </row>
    <row r="1209" spans="1:8" x14ac:dyDescent="0.25">
      <c r="A1209" t="s">
        <v>63</v>
      </c>
      <c r="B1209" t="s">
        <v>78</v>
      </c>
      <c r="C1209">
        <v>2020</v>
      </c>
      <c r="D1209" s="1">
        <v>358047344.91680002</v>
      </c>
      <c r="E1209" s="2">
        <v>358.04730000000001</v>
      </c>
      <c r="F1209" t="s">
        <v>9</v>
      </c>
      <c r="G1209" t="s">
        <v>64</v>
      </c>
      <c r="H1209" t="s">
        <v>44</v>
      </c>
    </row>
    <row r="1210" spans="1:8" x14ac:dyDescent="0.25">
      <c r="A1210" t="s">
        <v>63</v>
      </c>
      <c r="B1210" t="s">
        <v>78</v>
      </c>
      <c r="C1210">
        <v>2021</v>
      </c>
      <c r="D1210" s="1">
        <v>372255983.07749999</v>
      </c>
      <c r="E1210" s="2">
        <v>372.25599999999997</v>
      </c>
      <c r="F1210" t="s">
        <v>9</v>
      </c>
      <c r="G1210" t="s">
        <v>64</v>
      </c>
      <c r="H1210" t="s">
        <v>44</v>
      </c>
    </row>
    <row r="1211" spans="1:8" x14ac:dyDescent="0.25">
      <c r="A1211" t="s">
        <v>63</v>
      </c>
      <c r="B1211" t="s">
        <v>78</v>
      </c>
      <c r="C1211">
        <v>2022</v>
      </c>
      <c r="D1211" s="1">
        <v>162781122.3416</v>
      </c>
      <c r="E1211" s="2">
        <v>162.78110000000001</v>
      </c>
      <c r="F1211" t="s">
        <v>9</v>
      </c>
      <c r="G1211" t="s">
        <v>64</v>
      </c>
      <c r="H1211" t="s">
        <v>44</v>
      </c>
    </row>
    <row r="1212" spans="1:8" x14ac:dyDescent="0.25">
      <c r="A1212" t="s">
        <v>63</v>
      </c>
      <c r="B1212" t="s">
        <v>78</v>
      </c>
      <c r="C1212">
        <v>2023</v>
      </c>
      <c r="D1212" s="1">
        <v>190694094.90759999</v>
      </c>
      <c r="E1212" s="2">
        <v>190.69409999999999</v>
      </c>
      <c r="F1212" t="s">
        <v>9</v>
      </c>
      <c r="G1212" t="s">
        <v>64</v>
      </c>
      <c r="H1212" t="s">
        <v>44</v>
      </c>
    </row>
    <row r="1213" spans="1:8" x14ac:dyDescent="0.25">
      <c r="A1213" t="s">
        <v>45</v>
      </c>
      <c r="B1213" t="s">
        <v>78</v>
      </c>
      <c r="C1213">
        <v>2018</v>
      </c>
      <c r="D1213" s="1">
        <v>28607390.943999998</v>
      </c>
      <c r="E1213" s="2">
        <v>28.607399999999998</v>
      </c>
      <c r="F1213" t="s">
        <v>9</v>
      </c>
      <c r="G1213" t="s">
        <v>46</v>
      </c>
      <c r="H1213" t="s">
        <v>47</v>
      </c>
    </row>
    <row r="1214" spans="1:8" x14ac:dyDescent="0.25">
      <c r="A1214" t="s">
        <v>45</v>
      </c>
      <c r="B1214" t="s">
        <v>78</v>
      </c>
      <c r="C1214">
        <v>2019</v>
      </c>
      <c r="D1214" s="1">
        <v>26287422.006900001</v>
      </c>
      <c r="E1214" s="2">
        <v>26.287400000000002</v>
      </c>
      <c r="F1214" t="s">
        <v>9</v>
      </c>
      <c r="G1214" t="s">
        <v>46</v>
      </c>
      <c r="H1214" t="s">
        <v>47</v>
      </c>
    </row>
    <row r="1215" spans="1:8" x14ac:dyDescent="0.25">
      <c r="A1215" t="s">
        <v>45</v>
      </c>
      <c r="B1215" t="s">
        <v>78</v>
      </c>
      <c r="C1215">
        <v>2020</v>
      </c>
      <c r="D1215" s="1">
        <v>32654883.8257</v>
      </c>
      <c r="E1215" s="2">
        <v>32.654899999999998</v>
      </c>
      <c r="F1215" t="s">
        <v>9</v>
      </c>
      <c r="G1215" t="s">
        <v>46</v>
      </c>
      <c r="H1215" t="s">
        <v>47</v>
      </c>
    </row>
    <row r="1216" spans="1:8" x14ac:dyDescent="0.25">
      <c r="A1216" t="s">
        <v>45</v>
      </c>
      <c r="B1216" t="s">
        <v>78</v>
      </c>
      <c r="C1216">
        <v>2021</v>
      </c>
      <c r="D1216" s="1">
        <v>35115450.127599999</v>
      </c>
      <c r="E1216" s="2">
        <v>35.115499999999997</v>
      </c>
      <c r="F1216" t="s">
        <v>9</v>
      </c>
      <c r="G1216" t="s">
        <v>46</v>
      </c>
      <c r="H1216" t="s">
        <v>47</v>
      </c>
    </row>
    <row r="1217" spans="1:8" x14ac:dyDescent="0.25">
      <c r="A1217" t="s">
        <v>45</v>
      </c>
      <c r="B1217" t="s">
        <v>78</v>
      </c>
      <c r="C1217">
        <v>2022</v>
      </c>
      <c r="D1217" s="1">
        <v>61218135.173600003</v>
      </c>
      <c r="E1217" s="2">
        <v>61.2181</v>
      </c>
      <c r="F1217" t="s">
        <v>9</v>
      </c>
      <c r="G1217" t="s">
        <v>46</v>
      </c>
      <c r="H1217" t="s">
        <v>47</v>
      </c>
    </row>
    <row r="1218" spans="1:8" x14ac:dyDescent="0.25">
      <c r="A1218" t="s">
        <v>45</v>
      </c>
      <c r="B1218" t="s">
        <v>78</v>
      </c>
      <c r="C1218">
        <v>2023</v>
      </c>
      <c r="D1218" s="1">
        <v>61959406.903899997</v>
      </c>
      <c r="E1218" s="2">
        <v>61.959400000000002</v>
      </c>
      <c r="F1218" t="s">
        <v>9</v>
      </c>
      <c r="G1218" t="s">
        <v>46</v>
      </c>
      <c r="H1218" t="s">
        <v>47</v>
      </c>
    </row>
    <row r="1219" spans="1:8" x14ac:dyDescent="0.25">
      <c r="A1219" t="s">
        <v>48</v>
      </c>
      <c r="B1219" t="s">
        <v>78</v>
      </c>
      <c r="C1219">
        <v>2018</v>
      </c>
      <c r="D1219" s="1">
        <v>5073698.6903999997</v>
      </c>
      <c r="E1219" s="2">
        <v>5.0736999999999997</v>
      </c>
      <c r="F1219" t="s">
        <v>9</v>
      </c>
      <c r="G1219" t="s">
        <v>49</v>
      </c>
      <c r="H1219" t="s">
        <v>47</v>
      </c>
    </row>
    <row r="1220" spans="1:8" x14ac:dyDescent="0.25">
      <c r="A1220" t="s">
        <v>48</v>
      </c>
      <c r="B1220" t="s">
        <v>78</v>
      </c>
      <c r="C1220">
        <v>2019</v>
      </c>
      <c r="D1220" s="1">
        <v>4202541.5784999998</v>
      </c>
      <c r="E1220" s="2">
        <v>4.2024999999999997</v>
      </c>
      <c r="F1220" t="s">
        <v>9</v>
      </c>
      <c r="G1220" t="s">
        <v>49</v>
      </c>
      <c r="H1220" t="s">
        <v>47</v>
      </c>
    </row>
    <row r="1221" spans="1:8" x14ac:dyDescent="0.25">
      <c r="A1221" t="s">
        <v>48</v>
      </c>
      <c r="B1221" t="s">
        <v>78</v>
      </c>
      <c r="C1221">
        <v>2020</v>
      </c>
      <c r="D1221" s="1">
        <v>4969476.1675000004</v>
      </c>
      <c r="E1221" s="2">
        <v>4.9695</v>
      </c>
      <c r="F1221" t="s">
        <v>9</v>
      </c>
      <c r="G1221" t="s">
        <v>49</v>
      </c>
      <c r="H1221" t="s">
        <v>47</v>
      </c>
    </row>
    <row r="1222" spans="1:8" x14ac:dyDescent="0.25">
      <c r="A1222" t="s">
        <v>48</v>
      </c>
      <c r="B1222" t="s">
        <v>78</v>
      </c>
      <c r="C1222">
        <v>2021</v>
      </c>
      <c r="D1222" s="1">
        <v>4936128.8383999998</v>
      </c>
      <c r="E1222" s="2">
        <v>4.9360999999999997</v>
      </c>
      <c r="F1222" t="s">
        <v>9</v>
      </c>
      <c r="G1222" t="s">
        <v>49</v>
      </c>
      <c r="H1222" t="s">
        <v>47</v>
      </c>
    </row>
    <row r="1223" spans="1:8" x14ac:dyDescent="0.25">
      <c r="A1223" t="s">
        <v>48</v>
      </c>
      <c r="B1223" t="s">
        <v>78</v>
      </c>
      <c r="C1223">
        <v>2022</v>
      </c>
      <c r="D1223" s="1">
        <v>4451869.0925000003</v>
      </c>
      <c r="E1223" s="2">
        <v>4.4519000000000002</v>
      </c>
      <c r="F1223" t="s">
        <v>9</v>
      </c>
      <c r="G1223" t="s">
        <v>49</v>
      </c>
      <c r="H1223" t="s">
        <v>47</v>
      </c>
    </row>
    <row r="1224" spans="1:8" x14ac:dyDescent="0.25">
      <c r="A1224" t="s">
        <v>48</v>
      </c>
      <c r="B1224" t="s">
        <v>78</v>
      </c>
      <c r="C1224">
        <v>2023</v>
      </c>
      <c r="D1224" s="1">
        <v>5406978.8979000002</v>
      </c>
      <c r="E1224" s="2">
        <v>5.407</v>
      </c>
      <c r="F1224" t="s">
        <v>9</v>
      </c>
      <c r="G1224" t="s">
        <v>49</v>
      </c>
      <c r="H1224" t="s">
        <v>47</v>
      </c>
    </row>
    <row r="1225" spans="1:8" x14ac:dyDescent="0.25">
      <c r="A1225" t="s">
        <v>50</v>
      </c>
      <c r="B1225" t="s">
        <v>78</v>
      </c>
      <c r="C1225">
        <v>2018</v>
      </c>
      <c r="D1225" s="1">
        <v>179549300.625</v>
      </c>
      <c r="E1225" s="2">
        <v>179.54929999999999</v>
      </c>
      <c r="F1225" t="s">
        <v>9</v>
      </c>
      <c r="G1225" t="s">
        <v>51</v>
      </c>
      <c r="H1225" t="s">
        <v>47</v>
      </c>
    </row>
    <row r="1226" spans="1:8" x14ac:dyDescent="0.25">
      <c r="A1226" t="s">
        <v>50</v>
      </c>
      <c r="B1226" t="s">
        <v>78</v>
      </c>
      <c r="C1226">
        <v>2019</v>
      </c>
      <c r="D1226" s="1">
        <v>173126706.2094</v>
      </c>
      <c r="E1226" s="2">
        <v>173.1267</v>
      </c>
      <c r="F1226" t="s">
        <v>9</v>
      </c>
      <c r="G1226" t="s">
        <v>51</v>
      </c>
      <c r="H1226" t="s">
        <v>47</v>
      </c>
    </row>
    <row r="1227" spans="1:8" x14ac:dyDescent="0.25">
      <c r="A1227" t="s">
        <v>50</v>
      </c>
      <c r="B1227" t="s">
        <v>78</v>
      </c>
      <c r="C1227">
        <v>2020</v>
      </c>
      <c r="D1227" s="1">
        <v>168595376.8854</v>
      </c>
      <c r="E1227" s="2">
        <v>168.59540000000001</v>
      </c>
      <c r="F1227" t="s">
        <v>9</v>
      </c>
      <c r="G1227" t="s">
        <v>51</v>
      </c>
      <c r="H1227" t="s">
        <v>47</v>
      </c>
    </row>
    <row r="1228" spans="1:8" x14ac:dyDescent="0.25">
      <c r="A1228" t="s">
        <v>50</v>
      </c>
      <c r="B1228" t="s">
        <v>78</v>
      </c>
      <c r="C1228">
        <v>2021</v>
      </c>
      <c r="D1228" s="1">
        <v>173339693.67320001</v>
      </c>
      <c r="E1228" s="2">
        <v>173.33969999999999</v>
      </c>
      <c r="F1228" t="s">
        <v>9</v>
      </c>
      <c r="G1228" t="s">
        <v>51</v>
      </c>
      <c r="H1228" t="s">
        <v>47</v>
      </c>
    </row>
    <row r="1229" spans="1:8" x14ac:dyDescent="0.25">
      <c r="A1229" t="s">
        <v>50</v>
      </c>
      <c r="B1229" t="s">
        <v>78</v>
      </c>
      <c r="C1229">
        <v>2022</v>
      </c>
      <c r="D1229" s="1">
        <v>158375183.97620001</v>
      </c>
      <c r="E1229" s="2">
        <v>158.37520000000001</v>
      </c>
      <c r="F1229" t="s">
        <v>9</v>
      </c>
      <c r="G1229" t="s">
        <v>51</v>
      </c>
      <c r="H1229" t="s">
        <v>47</v>
      </c>
    </row>
    <row r="1230" spans="1:8" x14ac:dyDescent="0.25">
      <c r="A1230" t="s">
        <v>50</v>
      </c>
      <c r="B1230" t="s">
        <v>78</v>
      </c>
      <c r="C1230">
        <v>2023</v>
      </c>
      <c r="D1230" s="1">
        <v>234323673.26910001</v>
      </c>
      <c r="E1230" s="2">
        <v>234.3237</v>
      </c>
      <c r="F1230" t="s">
        <v>9</v>
      </c>
      <c r="G1230" t="s">
        <v>51</v>
      </c>
      <c r="H1230" t="s">
        <v>47</v>
      </c>
    </row>
    <row r="1231" spans="1:8" x14ac:dyDescent="0.25">
      <c r="A1231" t="s">
        <v>52</v>
      </c>
      <c r="B1231" t="s">
        <v>78</v>
      </c>
      <c r="C1231">
        <v>2018</v>
      </c>
      <c r="D1231" s="1">
        <v>1638273.8997</v>
      </c>
      <c r="E1231" s="2">
        <v>1.6383000000000001</v>
      </c>
      <c r="F1231" t="s">
        <v>9</v>
      </c>
      <c r="G1231" t="s">
        <v>53</v>
      </c>
      <c r="H1231" t="s">
        <v>47</v>
      </c>
    </row>
    <row r="1232" spans="1:8" x14ac:dyDescent="0.25">
      <c r="A1232" t="s">
        <v>52</v>
      </c>
      <c r="B1232" t="s">
        <v>78</v>
      </c>
      <c r="C1232">
        <v>2019</v>
      </c>
      <c r="D1232" s="1">
        <v>1678695.2411</v>
      </c>
      <c r="E1232" s="2">
        <v>1.6787000000000001</v>
      </c>
      <c r="F1232" t="s">
        <v>9</v>
      </c>
      <c r="G1232" t="s">
        <v>53</v>
      </c>
      <c r="H1232" t="s">
        <v>47</v>
      </c>
    </row>
    <row r="1233" spans="1:8" x14ac:dyDescent="0.25">
      <c r="A1233" t="s">
        <v>52</v>
      </c>
      <c r="B1233" t="s">
        <v>78</v>
      </c>
      <c r="C1233">
        <v>2020</v>
      </c>
      <c r="D1233" s="1">
        <v>1546915.5922999999</v>
      </c>
      <c r="E1233" s="2">
        <v>1.5468999999999999</v>
      </c>
      <c r="F1233" t="s">
        <v>9</v>
      </c>
      <c r="G1233" t="s">
        <v>53</v>
      </c>
      <c r="H1233" t="s">
        <v>47</v>
      </c>
    </row>
    <row r="1234" spans="1:8" x14ac:dyDescent="0.25">
      <c r="A1234" t="s">
        <v>52</v>
      </c>
      <c r="B1234" t="s">
        <v>78</v>
      </c>
      <c r="C1234">
        <v>2021</v>
      </c>
      <c r="D1234" s="1">
        <v>1546103.4339999999</v>
      </c>
      <c r="E1234" s="2">
        <v>1.5461</v>
      </c>
      <c r="F1234" t="s">
        <v>9</v>
      </c>
      <c r="G1234" t="s">
        <v>53</v>
      </c>
      <c r="H1234" t="s">
        <v>47</v>
      </c>
    </row>
    <row r="1235" spans="1:8" x14ac:dyDescent="0.25">
      <c r="A1235" t="s">
        <v>52</v>
      </c>
      <c r="B1235" t="s">
        <v>78</v>
      </c>
      <c r="C1235">
        <v>2022</v>
      </c>
      <c r="D1235" s="1">
        <v>1655578.9937</v>
      </c>
      <c r="E1235" s="2">
        <v>1.6556</v>
      </c>
      <c r="F1235" t="s">
        <v>9</v>
      </c>
      <c r="G1235" t="s">
        <v>53</v>
      </c>
      <c r="H1235" t="s">
        <v>47</v>
      </c>
    </row>
    <row r="1236" spans="1:8" x14ac:dyDescent="0.25">
      <c r="A1236" t="s">
        <v>52</v>
      </c>
      <c r="B1236" t="s">
        <v>78</v>
      </c>
      <c r="C1236">
        <v>2023</v>
      </c>
      <c r="D1236" s="1">
        <v>1949989.8156999999</v>
      </c>
      <c r="E1236" s="2">
        <v>1.95</v>
      </c>
      <c r="F1236" t="s">
        <v>9</v>
      </c>
      <c r="G1236" t="s">
        <v>53</v>
      </c>
      <c r="H1236" t="s">
        <v>47</v>
      </c>
    </row>
    <row r="1237" spans="1:8" x14ac:dyDescent="0.25">
      <c r="A1237" t="s">
        <v>54</v>
      </c>
      <c r="B1237" t="s">
        <v>78</v>
      </c>
      <c r="C1237">
        <v>2018</v>
      </c>
      <c r="D1237" s="1">
        <v>19415909767.574402</v>
      </c>
      <c r="E1237" s="2">
        <v>19415.909800000001</v>
      </c>
      <c r="F1237" t="s">
        <v>9</v>
      </c>
      <c r="G1237" t="s">
        <v>55</v>
      </c>
      <c r="H1237" t="s">
        <v>55</v>
      </c>
    </row>
    <row r="1238" spans="1:8" x14ac:dyDescent="0.25">
      <c r="A1238" t="s">
        <v>54</v>
      </c>
      <c r="B1238" t="s">
        <v>78</v>
      </c>
      <c r="C1238">
        <v>2019</v>
      </c>
      <c r="D1238" s="1">
        <v>19423957504.5299</v>
      </c>
      <c r="E1238" s="2">
        <v>19423.9575</v>
      </c>
      <c r="F1238" t="s">
        <v>9</v>
      </c>
      <c r="G1238" t="s">
        <v>55</v>
      </c>
      <c r="H1238" t="s">
        <v>55</v>
      </c>
    </row>
    <row r="1239" spans="1:8" x14ac:dyDescent="0.25">
      <c r="A1239" t="s">
        <v>54</v>
      </c>
      <c r="B1239" t="s">
        <v>78</v>
      </c>
      <c r="C1239">
        <v>2020</v>
      </c>
      <c r="D1239" s="1">
        <v>17619696816.961399</v>
      </c>
      <c r="E1239" s="2">
        <v>17619.696800000002</v>
      </c>
      <c r="F1239" t="s">
        <v>9</v>
      </c>
      <c r="G1239" t="s">
        <v>55</v>
      </c>
      <c r="H1239" t="s">
        <v>55</v>
      </c>
    </row>
    <row r="1240" spans="1:8" x14ac:dyDescent="0.25">
      <c r="A1240" t="s">
        <v>54</v>
      </c>
      <c r="B1240" t="s">
        <v>78</v>
      </c>
      <c r="C1240">
        <v>2021</v>
      </c>
      <c r="D1240" s="1">
        <v>17235556807.019699</v>
      </c>
      <c r="E1240" s="2">
        <v>17235.556799999998</v>
      </c>
      <c r="F1240" t="s">
        <v>9</v>
      </c>
      <c r="G1240" t="s">
        <v>55</v>
      </c>
      <c r="H1240" t="s">
        <v>55</v>
      </c>
    </row>
    <row r="1241" spans="1:8" x14ac:dyDescent="0.25">
      <c r="A1241" t="s">
        <v>54</v>
      </c>
      <c r="B1241" t="s">
        <v>78</v>
      </c>
      <c r="C1241">
        <v>2022</v>
      </c>
      <c r="D1241" s="1">
        <v>16565715949.4739</v>
      </c>
      <c r="E1241" s="2">
        <v>16565.715899999999</v>
      </c>
      <c r="F1241" t="s">
        <v>9</v>
      </c>
      <c r="G1241" t="s">
        <v>55</v>
      </c>
      <c r="H1241" t="s">
        <v>55</v>
      </c>
    </row>
    <row r="1242" spans="1:8" x14ac:dyDescent="0.25">
      <c r="A1242" t="s">
        <v>54</v>
      </c>
      <c r="B1242" t="s">
        <v>78</v>
      </c>
      <c r="C1242">
        <v>2023</v>
      </c>
      <c r="D1242" s="1">
        <v>19344883892.4259</v>
      </c>
      <c r="E1242" s="2">
        <v>19344.883900000001</v>
      </c>
      <c r="F1242" t="s">
        <v>9</v>
      </c>
      <c r="G1242" t="s">
        <v>55</v>
      </c>
      <c r="H1242" t="s">
        <v>55</v>
      </c>
    </row>
    <row r="1243" spans="1:8" x14ac:dyDescent="0.25">
      <c r="A1243" t="s">
        <v>21</v>
      </c>
      <c r="B1243" t="s">
        <v>79</v>
      </c>
      <c r="C1243">
        <v>2018</v>
      </c>
      <c r="D1243" s="1">
        <v>35018.157899999998</v>
      </c>
      <c r="E1243" s="2">
        <v>3.5000000000000003E-2</v>
      </c>
      <c r="F1243" t="s">
        <v>9</v>
      </c>
      <c r="G1243" t="s">
        <v>22</v>
      </c>
      <c r="H1243" t="s">
        <v>20</v>
      </c>
    </row>
    <row r="1244" spans="1:8" x14ac:dyDescent="0.25">
      <c r="A1244" t="s">
        <v>21</v>
      </c>
      <c r="B1244" t="s">
        <v>79</v>
      </c>
      <c r="C1244">
        <v>2019</v>
      </c>
      <c r="D1244" s="1">
        <v>3419.0174999999999</v>
      </c>
      <c r="E1244" s="2">
        <v>3.3999999999999998E-3</v>
      </c>
      <c r="F1244" t="s">
        <v>9</v>
      </c>
      <c r="G1244" t="s">
        <v>22</v>
      </c>
      <c r="H1244" t="s">
        <v>20</v>
      </c>
    </row>
    <row r="1245" spans="1:8" x14ac:dyDescent="0.25">
      <c r="A1245" t="s">
        <v>23</v>
      </c>
      <c r="B1245" t="s">
        <v>79</v>
      </c>
      <c r="C1245">
        <v>2018</v>
      </c>
      <c r="D1245" s="1">
        <v>649781.3737</v>
      </c>
      <c r="E1245" s="2">
        <v>0.64980000000000004</v>
      </c>
      <c r="F1245" t="s">
        <v>9</v>
      </c>
      <c r="G1245" t="s">
        <v>24</v>
      </c>
      <c r="H1245" t="s">
        <v>20</v>
      </c>
    </row>
    <row r="1246" spans="1:8" x14ac:dyDescent="0.25">
      <c r="A1246" t="s">
        <v>23</v>
      </c>
      <c r="B1246" t="s">
        <v>79</v>
      </c>
      <c r="C1246">
        <v>2019</v>
      </c>
      <c r="D1246" s="1">
        <v>1121437.7409999999</v>
      </c>
      <c r="E1246" s="2">
        <v>1.1214</v>
      </c>
      <c r="F1246" t="s">
        <v>9</v>
      </c>
      <c r="G1246" t="s">
        <v>24</v>
      </c>
      <c r="H1246" t="s">
        <v>20</v>
      </c>
    </row>
    <row r="1247" spans="1:8" x14ac:dyDescent="0.25">
      <c r="A1247" t="s">
        <v>23</v>
      </c>
      <c r="B1247" t="s">
        <v>79</v>
      </c>
      <c r="C1247">
        <v>2020</v>
      </c>
      <c r="D1247" s="1">
        <v>373823.88140000001</v>
      </c>
      <c r="E1247" s="2">
        <v>0.37380000000000002</v>
      </c>
      <c r="F1247" t="s">
        <v>9</v>
      </c>
      <c r="G1247" t="s">
        <v>24</v>
      </c>
      <c r="H1247" t="s">
        <v>20</v>
      </c>
    </row>
    <row r="1248" spans="1:8" x14ac:dyDescent="0.25">
      <c r="A1248" t="s">
        <v>23</v>
      </c>
      <c r="B1248" t="s">
        <v>79</v>
      </c>
      <c r="C1248">
        <v>2021</v>
      </c>
      <c r="D1248" s="1">
        <v>136751.4192</v>
      </c>
      <c r="E1248" s="2">
        <v>0.1368</v>
      </c>
      <c r="F1248" t="s">
        <v>9</v>
      </c>
      <c r="G1248" t="s">
        <v>24</v>
      </c>
      <c r="H1248" t="s">
        <v>20</v>
      </c>
    </row>
    <row r="1249" spans="1:8" x14ac:dyDescent="0.25">
      <c r="A1249" t="s">
        <v>23</v>
      </c>
      <c r="B1249" t="s">
        <v>79</v>
      </c>
      <c r="C1249">
        <v>2022</v>
      </c>
      <c r="D1249" s="1">
        <v>123543.25509999999</v>
      </c>
      <c r="E1249" s="2">
        <v>0.1235</v>
      </c>
      <c r="F1249" t="s">
        <v>9</v>
      </c>
      <c r="G1249" t="s">
        <v>24</v>
      </c>
      <c r="H1249" t="s">
        <v>20</v>
      </c>
    </row>
    <row r="1250" spans="1:8" x14ac:dyDescent="0.25">
      <c r="A1250" t="s">
        <v>23</v>
      </c>
      <c r="B1250" t="s">
        <v>79</v>
      </c>
      <c r="C1250">
        <v>2023</v>
      </c>
      <c r="D1250" s="1">
        <v>331629.1606</v>
      </c>
      <c r="E1250" s="2">
        <v>0.33160000000000001</v>
      </c>
      <c r="F1250" t="s">
        <v>9</v>
      </c>
      <c r="G1250" t="s">
        <v>24</v>
      </c>
      <c r="H1250" t="s">
        <v>20</v>
      </c>
    </row>
    <row r="1251" spans="1:8" x14ac:dyDescent="0.25">
      <c r="A1251" t="s">
        <v>29</v>
      </c>
      <c r="B1251" t="s">
        <v>79</v>
      </c>
      <c r="C1251">
        <v>2018</v>
      </c>
      <c r="D1251" s="1">
        <v>38909.064299999998</v>
      </c>
      <c r="E1251" s="2">
        <v>3.8899999999999997E-2</v>
      </c>
      <c r="F1251" t="s">
        <v>9</v>
      </c>
      <c r="G1251" t="s">
        <v>30</v>
      </c>
      <c r="H1251" t="s">
        <v>20</v>
      </c>
    </row>
    <row r="1252" spans="1:8" x14ac:dyDescent="0.25">
      <c r="A1252" t="s">
        <v>29</v>
      </c>
      <c r="B1252" t="s">
        <v>79</v>
      </c>
      <c r="C1252">
        <v>2019</v>
      </c>
      <c r="D1252" s="1">
        <v>820564.20070000004</v>
      </c>
      <c r="E1252" s="2">
        <v>0.8206</v>
      </c>
      <c r="F1252" t="s">
        <v>9</v>
      </c>
      <c r="G1252" t="s">
        <v>30</v>
      </c>
      <c r="H1252" t="s">
        <v>20</v>
      </c>
    </row>
    <row r="1253" spans="1:8" x14ac:dyDescent="0.25">
      <c r="A1253" t="s">
        <v>29</v>
      </c>
      <c r="B1253" t="s">
        <v>79</v>
      </c>
      <c r="C1253">
        <v>2020</v>
      </c>
      <c r="D1253" s="1">
        <v>543618.04539999994</v>
      </c>
      <c r="E1253" s="2">
        <v>0.54359999999999997</v>
      </c>
      <c r="F1253" t="s">
        <v>9</v>
      </c>
      <c r="G1253" t="s">
        <v>30</v>
      </c>
      <c r="H1253" t="s">
        <v>20</v>
      </c>
    </row>
    <row r="1254" spans="1:8" x14ac:dyDescent="0.25">
      <c r="A1254" t="s">
        <v>29</v>
      </c>
      <c r="B1254" t="s">
        <v>79</v>
      </c>
      <c r="C1254">
        <v>2021</v>
      </c>
      <c r="D1254" s="1">
        <v>278688.38760000002</v>
      </c>
      <c r="E1254" s="2">
        <v>0.2787</v>
      </c>
      <c r="F1254" t="s">
        <v>9</v>
      </c>
      <c r="G1254" t="s">
        <v>30</v>
      </c>
      <c r="H1254" t="s">
        <v>20</v>
      </c>
    </row>
    <row r="1255" spans="1:8" x14ac:dyDescent="0.25">
      <c r="A1255" t="s">
        <v>29</v>
      </c>
      <c r="B1255" t="s">
        <v>79</v>
      </c>
      <c r="C1255">
        <v>2022</v>
      </c>
      <c r="D1255" s="1">
        <v>197796.91140000001</v>
      </c>
      <c r="E1255" s="2">
        <v>0.1978</v>
      </c>
      <c r="F1255" t="s">
        <v>9</v>
      </c>
      <c r="G1255" t="s">
        <v>30</v>
      </c>
      <c r="H1255" t="s">
        <v>20</v>
      </c>
    </row>
    <row r="1256" spans="1:8" x14ac:dyDescent="0.25">
      <c r="A1256" t="s">
        <v>29</v>
      </c>
      <c r="B1256" t="s">
        <v>79</v>
      </c>
      <c r="C1256">
        <v>2023</v>
      </c>
      <c r="D1256" s="1">
        <v>333960.81709999999</v>
      </c>
      <c r="E1256" s="2">
        <v>0.33400000000000002</v>
      </c>
      <c r="F1256" t="s">
        <v>9</v>
      </c>
      <c r="G1256" t="s">
        <v>30</v>
      </c>
      <c r="H1256" t="s">
        <v>20</v>
      </c>
    </row>
    <row r="1257" spans="1:8" x14ac:dyDescent="0.25">
      <c r="A1257" t="s">
        <v>35</v>
      </c>
      <c r="B1257" t="s">
        <v>79</v>
      </c>
      <c r="C1257">
        <v>2018</v>
      </c>
      <c r="D1257" s="1">
        <v>73487191.864600003</v>
      </c>
      <c r="E1257" s="2">
        <v>73.487200000000001</v>
      </c>
      <c r="F1257" t="s">
        <v>9</v>
      </c>
      <c r="G1257" t="s">
        <v>36</v>
      </c>
      <c r="H1257" t="s">
        <v>20</v>
      </c>
    </row>
    <row r="1258" spans="1:8" x14ac:dyDescent="0.25">
      <c r="A1258" t="s">
        <v>35</v>
      </c>
      <c r="B1258" t="s">
        <v>79</v>
      </c>
      <c r="C1258">
        <v>2019</v>
      </c>
      <c r="D1258" s="1">
        <v>104295060.12019999</v>
      </c>
      <c r="E1258" s="2">
        <v>104.29510000000001</v>
      </c>
      <c r="F1258" t="s">
        <v>9</v>
      </c>
      <c r="G1258" t="s">
        <v>36</v>
      </c>
      <c r="H1258" t="s">
        <v>20</v>
      </c>
    </row>
    <row r="1259" spans="1:8" x14ac:dyDescent="0.25">
      <c r="A1259" t="s">
        <v>35</v>
      </c>
      <c r="B1259" t="s">
        <v>79</v>
      </c>
      <c r="C1259">
        <v>2020</v>
      </c>
      <c r="D1259" s="1">
        <v>126296965.7915</v>
      </c>
      <c r="E1259" s="2">
        <v>126.297</v>
      </c>
      <c r="F1259" t="s">
        <v>9</v>
      </c>
      <c r="G1259" t="s">
        <v>36</v>
      </c>
      <c r="H1259" t="s">
        <v>20</v>
      </c>
    </row>
    <row r="1260" spans="1:8" x14ac:dyDescent="0.25">
      <c r="A1260" t="s">
        <v>35</v>
      </c>
      <c r="B1260" t="s">
        <v>79</v>
      </c>
      <c r="C1260">
        <v>2021</v>
      </c>
      <c r="D1260" s="1">
        <v>92082215.435200006</v>
      </c>
      <c r="E1260" s="2">
        <v>92.0822</v>
      </c>
      <c r="F1260" t="s">
        <v>9</v>
      </c>
      <c r="G1260" t="s">
        <v>36</v>
      </c>
      <c r="H1260" t="s">
        <v>20</v>
      </c>
    </row>
    <row r="1261" spans="1:8" x14ac:dyDescent="0.25">
      <c r="A1261" t="s">
        <v>35</v>
      </c>
      <c r="B1261" t="s">
        <v>79</v>
      </c>
      <c r="C1261">
        <v>2022</v>
      </c>
      <c r="D1261" s="1">
        <v>122559569.00220001</v>
      </c>
      <c r="E1261" s="2">
        <v>122.5596</v>
      </c>
      <c r="F1261" t="s">
        <v>9</v>
      </c>
      <c r="G1261" t="s">
        <v>36</v>
      </c>
      <c r="H1261" t="s">
        <v>20</v>
      </c>
    </row>
    <row r="1262" spans="1:8" x14ac:dyDescent="0.25">
      <c r="A1262" t="s">
        <v>35</v>
      </c>
      <c r="B1262" t="s">
        <v>79</v>
      </c>
      <c r="C1262">
        <v>2023</v>
      </c>
      <c r="D1262" s="1">
        <v>99344926.494000003</v>
      </c>
      <c r="E1262" s="2">
        <v>99.344899999999996</v>
      </c>
      <c r="F1262" t="s">
        <v>9</v>
      </c>
      <c r="G1262" t="s">
        <v>36</v>
      </c>
      <c r="H1262" t="s">
        <v>20</v>
      </c>
    </row>
    <row r="1263" spans="1:8" x14ac:dyDescent="0.25">
      <c r="A1263" t="s">
        <v>40</v>
      </c>
      <c r="B1263" t="s">
        <v>79</v>
      </c>
      <c r="C1263">
        <v>2018</v>
      </c>
      <c r="D1263" s="1">
        <v>27236.345000000001</v>
      </c>
      <c r="E1263" s="2">
        <v>2.7199999999999998E-2</v>
      </c>
      <c r="F1263" t="s">
        <v>9</v>
      </c>
      <c r="G1263" t="s">
        <v>41</v>
      </c>
      <c r="H1263" t="s">
        <v>39</v>
      </c>
    </row>
    <row r="1264" spans="1:8" x14ac:dyDescent="0.25">
      <c r="A1264" t="s">
        <v>40</v>
      </c>
      <c r="B1264" t="s">
        <v>79</v>
      </c>
      <c r="C1264">
        <v>2019</v>
      </c>
      <c r="D1264" s="1">
        <v>191464.98019999999</v>
      </c>
      <c r="E1264" s="2">
        <v>0.1915</v>
      </c>
      <c r="F1264" t="s">
        <v>9</v>
      </c>
      <c r="G1264" t="s">
        <v>41</v>
      </c>
      <c r="H1264" t="s">
        <v>39</v>
      </c>
    </row>
    <row r="1265" spans="1:8" x14ac:dyDescent="0.25">
      <c r="A1265" t="s">
        <v>40</v>
      </c>
      <c r="B1265" t="s">
        <v>79</v>
      </c>
      <c r="C1265">
        <v>2020</v>
      </c>
      <c r="D1265" s="1">
        <v>287988.1312</v>
      </c>
      <c r="E1265" s="2">
        <v>0.28799999999999998</v>
      </c>
      <c r="F1265" t="s">
        <v>9</v>
      </c>
      <c r="G1265" t="s">
        <v>41</v>
      </c>
      <c r="H1265" t="s">
        <v>39</v>
      </c>
    </row>
    <row r="1266" spans="1:8" x14ac:dyDescent="0.25">
      <c r="A1266" t="s">
        <v>40</v>
      </c>
      <c r="B1266" t="s">
        <v>79</v>
      </c>
      <c r="C1266">
        <v>2021</v>
      </c>
      <c r="D1266" s="1">
        <v>390163.7426</v>
      </c>
      <c r="E1266" s="2">
        <v>0.39019999999999999</v>
      </c>
      <c r="F1266" t="s">
        <v>9</v>
      </c>
      <c r="G1266" t="s">
        <v>41</v>
      </c>
      <c r="H1266" t="s">
        <v>39</v>
      </c>
    </row>
    <row r="1267" spans="1:8" x14ac:dyDescent="0.25">
      <c r="A1267" t="s">
        <v>48</v>
      </c>
      <c r="B1267" t="s">
        <v>79</v>
      </c>
      <c r="C1267">
        <v>2018</v>
      </c>
      <c r="D1267" s="1">
        <v>6307159.3217000002</v>
      </c>
      <c r="E1267" s="2">
        <v>6.3071999999999999</v>
      </c>
      <c r="F1267" t="s">
        <v>9</v>
      </c>
      <c r="G1267" t="s">
        <v>49</v>
      </c>
      <c r="H1267" t="s">
        <v>47</v>
      </c>
    </row>
    <row r="1268" spans="1:8" x14ac:dyDescent="0.25">
      <c r="A1268" t="s">
        <v>48</v>
      </c>
      <c r="B1268" t="s">
        <v>79</v>
      </c>
      <c r="C1268">
        <v>2019</v>
      </c>
      <c r="D1268" s="1">
        <v>2512977.8646999998</v>
      </c>
      <c r="E1268" s="2">
        <v>2.5129999999999999</v>
      </c>
      <c r="F1268" t="s">
        <v>9</v>
      </c>
      <c r="G1268" t="s">
        <v>49</v>
      </c>
      <c r="H1268" t="s">
        <v>47</v>
      </c>
    </row>
    <row r="1269" spans="1:8" x14ac:dyDescent="0.25">
      <c r="A1269" t="s">
        <v>48</v>
      </c>
      <c r="B1269" t="s">
        <v>79</v>
      </c>
      <c r="C1269">
        <v>2020</v>
      </c>
      <c r="D1269" s="1">
        <v>669815.09169999999</v>
      </c>
      <c r="E1269" s="2">
        <v>0.66979999999999995</v>
      </c>
      <c r="F1269" t="s">
        <v>9</v>
      </c>
      <c r="G1269" t="s">
        <v>49</v>
      </c>
      <c r="H1269" t="s">
        <v>47</v>
      </c>
    </row>
    <row r="1270" spans="1:8" x14ac:dyDescent="0.25">
      <c r="A1270" t="s">
        <v>48</v>
      </c>
      <c r="B1270" t="s">
        <v>79</v>
      </c>
      <c r="C1270">
        <v>2021</v>
      </c>
      <c r="D1270" s="1">
        <v>640983.29139999999</v>
      </c>
      <c r="E1270" s="2">
        <v>0.64100000000000001</v>
      </c>
      <c r="F1270" t="s">
        <v>9</v>
      </c>
      <c r="G1270" t="s">
        <v>49</v>
      </c>
      <c r="H1270" t="s">
        <v>47</v>
      </c>
    </row>
    <row r="1271" spans="1:8" x14ac:dyDescent="0.25">
      <c r="A1271" t="s">
        <v>48</v>
      </c>
      <c r="B1271" t="s">
        <v>79</v>
      </c>
      <c r="C1271">
        <v>2023</v>
      </c>
      <c r="D1271" s="1">
        <v>858756.38690000004</v>
      </c>
      <c r="E1271" s="2">
        <v>0.85880000000000001</v>
      </c>
      <c r="F1271" t="s">
        <v>9</v>
      </c>
      <c r="G1271" t="s">
        <v>49</v>
      </c>
      <c r="H1271" t="s">
        <v>47</v>
      </c>
    </row>
    <row r="1272" spans="1:8" x14ac:dyDescent="0.25">
      <c r="A1272" t="s">
        <v>54</v>
      </c>
      <c r="B1272" t="s">
        <v>79</v>
      </c>
      <c r="C1272">
        <v>2018</v>
      </c>
      <c r="D1272" s="1">
        <v>75148966.773000002</v>
      </c>
      <c r="E1272" s="2">
        <v>75.149000000000001</v>
      </c>
      <c r="F1272" t="s">
        <v>9</v>
      </c>
      <c r="G1272" t="s">
        <v>55</v>
      </c>
      <c r="H1272" t="s">
        <v>55</v>
      </c>
    </row>
    <row r="1273" spans="1:8" x14ac:dyDescent="0.25">
      <c r="A1273" t="s">
        <v>54</v>
      </c>
      <c r="B1273" t="s">
        <v>79</v>
      </c>
      <c r="C1273">
        <v>2019</v>
      </c>
      <c r="D1273" s="1">
        <v>96963336.386500001</v>
      </c>
      <c r="E1273" s="2">
        <v>96.963300000000004</v>
      </c>
      <c r="F1273" t="s">
        <v>9</v>
      </c>
      <c r="G1273" t="s">
        <v>55</v>
      </c>
      <c r="H1273" t="s">
        <v>55</v>
      </c>
    </row>
    <row r="1274" spans="1:8" x14ac:dyDescent="0.25">
      <c r="A1274" t="s">
        <v>54</v>
      </c>
      <c r="B1274" t="s">
        <v>79</v>
      </c>
      <c r="C1274">
        <v>2020</v>
      </c>
      <c r="D1274" s="1">
        <v>118515205.5423</v>
      </c>
      <c r="E1274" s="2">
        <v>118.51519999999999</v>
      </c>
      <c r="F1274" t="s">
        <v>9</v>
      </c>
      <c r="G1274" t="s">
        <v>55</v>
      </c>
      <c r="H1274" t="s">
        <v>55</v>
      </c>
    </row>
    <row r="1275" spans="1:8" x14ac:dyDescent="0.25">
      <c r="A1275" t="s">
        <v>54</v>
      </c>
      <c r="B1275" t="s">
        <v>79</v>
      </c>
      <c r="C1275">
        <v>2021</v>
      </c>
      <c r="D1275" s="1">
        <v>91285929.619200006</v>
      </c>
      <c r="E1275" s="2">
        <v>91.285899999999998</v>
      </c>
      <c r="F1275" t="s">
        <v>9</v>
      </c>
      <c r="G1275" t="s">
        <v>55</v>
      </c>
      <c r="H1275" t="s">
        <v>55</v>
      </c>
    </row>
    <row r="1276" spans="1:8" x14ac:dyDescent="0.25">
      <c r="A1276" t="s">
        <v>54</v>
      </c>
      <c r="B1276" t="s">
        <v>79</v>
      </c>
      <c r="C1276">
        <v>2022</v>
      </c>
      <c r="D1276" s="1">
        <v>118434704.48630001</v>
      </c>
      <c r="E1276" s="2">
        <v>118.43470000000001</v>
      </c>
      <c r="F1276" t="s">
        <v>9</v>
      </c>
      <c r="G1276" t="s">
        <v>55</v>
      </c>
      <c r="H1276" t="s">
        <v>55</v>
      </c>
    </row>
    <row r="1277" spans="1:8" x14ac:dyDescent="0.25">
      <c r="A1277" t="s">
        <v>54</v>
      </c>
      <c r="B1277" t="s">
        <v>79</v>
      </c>
      <c r="C1277">
        <v>2023</v>
      </c>
      <c r="D1277" s="1">
        <v>100167372.5856</v>
      </c>
      <c r="E1277" s="2">
        <v>100.1674</v>
      </c>
      <c r="F1277" t="s">
        <v>9</v>
      </c>
      <c r="G1277" t="s">
        <v>55</v>
      </c>
      <c r="H1277" t="s">
        <v>55</v>
      </c>
    </row>
    <row r="1278" spans="1:8" x14ac:dyDescent="0.25">
      <c r="A1278" t="s">
        <v>7</v>
      </c>
      <c r="B1278" t="s">
        <v>80</v>
      </c>
      <c r="C1278">
        <v>2018</v>
      </c>
      <c r="D1278" s="1">
        <v>297037061.7008</v>
      </c>
      <c r="E1278" s="2">
        <v>297.03710000000001</v>
      </c>
      <c r="F1278" t="s">
        <v>9</v>
      </c>
      <c r="G1278" t="s">
        <v>10</v>
      </c>
      <c r="H1278" t="s">
        <v>11</v>
      </c>
    </row>
    <row r="1279" spans="1:8" x14ac:dyDescent="0.25">
      <c r="A1279" t="s">
        <v>7</v>
      </c>
      <c r="B1279" t="s">
        <v>80</v>
      </c>
      <c r="C1279">
        <v>2019</v>
      </c>
      <c r="D1279" s="1">
        <v>275034677.66649997</v>
      </c>
      <c r="E1279" s="2">
        <v>275.03469999999999</v>
      </c>
      <c r="F1279" t="s">
        <v>9</v>
      </c>
      <c r="G1279" t="s">
        <v>10</v>
      </c>
      <c r="H1279" t="s">
        <v>11</v>
      </c>
    </row>
    <row r="1280" spans="1:8" x14ac:dyDescent="0.25">
      <c r="A1280" t="s">
        <v>7</v>
      </c>
      <c r="B1280" t="s">
        <v>80</v>
      </c>
      <c r="C1280">
        <v>2020</v>
      </c>
      <c r="D1280" s="1">
        <v>183832323.4289</v>
      </c>
      <c r="E1280" s="2">
        <v>183.8323</v>
      </c>
      <c r="F1280" t="s">
        <v>9</v>
      </c>
      <c r="G1280" t="s">
        <v>10</v>
      </c>
      <c r="H1280" t="s">
        <v>11</v>
      </c>
    </row>
    <row r="1281" spans="1:8" x14ac:dyDescent="0.25">
      <c r="A1281" t="s">
        <v>7</v>
      </c>
      <c r="B1281" t="s">
        <v>80</v>
      </c>
      <c r="C1281">
        <v>2021</v>
      </c>
      <c r="D1281" s="1">
        <v>150310059.87040001</v>
      </c>
      <c r="E1281" s="2">
        <v>150.31010000000001</v>
      </c>
      <c r="F1281" t="s">
        <v>9</v>
      </c>
      <c r="G1281" t="s">
        <v>10</v>
      </c>
      <c r="H1281" t="s">
        <v>11</v>
      </c>
    </row>
    <row r="1282" spans="1:8" x14ac:dyDescent="0.25">
      <c r="A1282" t="s">
        <v>7</v>
      </c>
      <c r="B1282" t="s">
        <v>80</v>
      </c>
      <c r="C1282">
        <v>2022</v>
      </c>
      <c r="D1282" s="1">
        <v>173268020.4463</v>
      </c>
      <c r="E1282" s="2">
        <v>173.268</v>
      </c>
      <c r="F1282" t="s">
        <v>9</v>
      </c>
      <c r="G1282" t="s">
        <v>10</v>
      </c>
      <c r="H1282" t="s">
        <v>11</v>
      </c>
    </row>
    <row r="1283" spans="1:8" x14ac:dyDescent="0.25">
      <c r="A1283" t="s">
        <v>7</v>
      </c>
      <c r="B1283" t="s">
        <v>80</v>
      </c>
      <c r="C1283">
        <v>2023</v>
      </c>
      <c r="D1283" s="1">
        <v>212697076.96380001</v>
      </c>
      <c r="E1283" s="2">
        <v>212.69710000000001</v>
      </c>
      <c r="F1283" t="s">
        <v>9</v>
      </c>
      <c r="G1283" t="s">
        <v>10</v>
      </c>
      <c r="H1283" t="s">
        <v>11</v>
      </c>
    </row>
    <row r="1284" spans="1:8" x14ac:dyDescent="0.25">
      <c r="A1284" t="s">
        <v>12</v>
      </c>
      <c r="B1284" t="s">
        <v>80</v>
      </c>
      <c r="C1284">
        <v>2018</v>
      </c>
      <c r="D1284" s="1">
        <v>777288006.13049996</v>
      </c>
      <c r="E1284" s="2">
        <v>777.28800000000001</v>
      </c>
      <c r="F1284" t="s">
        <v>9</v>
      </c>
      <c r="G1284" t="s">
        <v>13</v>
      </c>
      <c r="H1284" t="s">
        <v>11</v>
      </c>
    </row>
    <row r="1285" spans="1:8" x14ac:dyDescent="0.25">
      <c r="A1285" t="s">
        <v>12</v>
      </c>
      <c r="B1285" t="s">
        <v>80</v>
      </c>
      <c r="C1285">
        <v>2019</v>
      </c>
      <c r="D1285" s="1">
        <v>1114571612.3761001</v>
      </c>
      <c r="E1285" s="2">
        <v>1114.5716</v>
      </c>
      <c r="F1285" t="s">
        <v>9</v>
      </c>
      <c r="G1285" t="s">
        <v>13</v>
      </c>
      <c r="H1285" t="s">
        <v>11</v>
      </c>
    </row>
    <row r="1286" spans="1:8" x14ac:dyDescent="0.25">
      <c r="A1286" t="s">
        <v>12</v>
      </c>
      <c r="B1286" t="s">
        <v>80</v>
      </c>
      <c r="C1286">
        <v>2020</v>
      </c>
      <c r="D1286" s="1">
        <v>620759466.05260003</v>
      </c>
      <c r="E1286" s="2">
        <v>620.7595</v>
      </c>
      <c r="F1286" t="s">
        <v>9</v>
      </c>
      <c r="G1286" t="s">
        <v>13</v>
      </c>
      <c r="H1286" t="s">
        <v>11</v>
      </c>
    </row>
    <row r="1287" spans="1:8" x14ac:dyDescent="0.25">
      <c r="A1287" t="s">
        <v>12</v>
      </c>
      <c r="B1287" t="s">
        <v>80</v>
      </c>
      <c r="C1287">
        <v>2021</v>
      </c>
      <c r="D1287" s="1">
        <v>532630083.2457</v>
      </c>
      <c r="E1287" s="2">
        <v>532.63009999999997</v>
      </c>
      <c r="F1287" t="s">
        <v>9</v>
      </c>
      <c r="G1287" t="s">
        <v>13</v>
      </c>
      <c r="H1287" t="s">
        <v>11</v>
      </c>
    </row>
    <row r="1288" spans="1:8" x14ac:dyDescent="0.25">
      <c r="A1288" t="s">
        <v>12</v>
      </c>
      <c r="B1288" t="s">
        <v>80</v>
      </c>
      <c r="C1288">
        <v>2022</v>
      </c>
      <c r="D1288" s="1">
        <v>410929371.80909997</v>
      </c>
      <c r="E1288" s="2">
        <v>410.92939999999999</v>
      </c>
      <c r="F1288" t="s">
        <v>9</v>
      </c>
      <c r="G1288" t="s">
        <v>13</v>
      </c>
      <c r="H1288" t="s">
        <v>11</v>
      </c>
    </row>
    <row r="1289" spans="1:8" x14ac:dyDescent="0.25">
      <c r="A1289" t="s">
        <v>12</v>
      </c>
      <c r="B1289" t="s">
        <v>80</v>
      </c>
      <c r="C1289">
        <v>2023</v>
      </c>
      <c r="D1289" s="1">
        <v>441388514.69300002</v>
      </c>
      <c r="E1289" s="2">
        <v>441.38850000000002</v>
      </c>
      <c r="F1289" t="s">
        <v>9</v>
      </c>
      <c r="G1289" t="s">
        <v>13</v>
      </c>
      <c r="H1289" t="s">
        <v>11</v>
      </c>
    </row>
    <row r="1290" spans="1:8" x14ac:dyDescent="0.25">
      <c r="A1290" t="s">
        <v>66</v>
      </c>
      <c r="B1290" t="s">
        <v>80</v>
      </c>
      <c r="C1290">
        <v>2018</v>
      </c>
      <c r="D1290" s="1">
        <v>1303740207.3864999</v>
      </c>
      <c r="E1290" s="2">
        <v>1303.7402</v>
      </c>
      <c r="F1290" t="s">
        <v>9</v>
      </c>
      <c r="G1290" t="s">
        <v>67</v>
      </c>
      <c r="H1290" t="s">
        <v>11</v>
      </c>
    </row>
    <row r="1291" spans="1:8" x14ac:dyDescent="0.25">
      <c r="A1291" t="s">
        <v>66</v>
      </c>
      <c r="B1291" t="s">
        <v>80</v>
      </c>
      <c r="C1291">
        <v>2019</v>
      </c>
      <c r="D1291" s="1">
        <v>2728243783.7283001</v>
      </c>
      <c r="E1291" s="2">
        <v>2728.2438000000002</v>
      </c>
      <c r="F1291" t="s">
        <v>9</v>
      </c>
      <c r="G1291" t="s">
        <v>67</v>
      </c>
      <c r="H1291" t="s">
        <v>11</v>
      </c>
    </row>
    <row r="1292" spans="1:8" x14ac:dyDescent="0.25">
      <c r="A1292" t="s">
        <v>66</v>
      </c>
      <c r="B1292" t="s">
        <v>80</v>
      </c>
      <c r="C1292">
        <v>2020</v>
      </c>
      <c r="D1292" s="1">
        <v>3013516561.0412002</v>
      </c>
      <c r="E1292" s="2">
        <v>3013.5165999999999</v>
      </c>
      <c r="F1292" t="s">
        <v>9</v>
      </c>
      <c r="G1292" t="s">
        <v>67</v>
      </c>
      <c r="H1292" t="s">
        <v>11</v>
      </c>
    </row>
    <row r="1293" spans="1:8" x14ac:dyDescent="0.25">
      <c r="A1293" t="s">
        <v>66</v>
      </c>
      <c r="B1293" t="s">
        <v>80</v>
      </c>
      <c r="C1293">
        <v>2021</v>
      </c>
      <c r="D1293" s="1">
        <v>1798088187.7630999</v>
      </c>
      <c r="E1293" s="2">
        <v>1798.0881999999999</v>
      </c>
      <c r="F1293" t="s">
        <v>9</v>
      </c>
      <c r="G1293" t="s">
        <v>67</v>
      </c>
      <c r="H1293" t="s">
        <v>11</v>
      </c>
    </row>
    <row r="1294" spans="1:8" x14ac:dyDescent="0.25">
      <c r="A1294" t="s">
        <v>66</v>
      </c>
      <c r="B1294" t="s">
        <v>80</v>
      </c>
      <c r="C1294">
        <v>2022</v>
      </c>
      <c r="D1294" s="1">
        <v>796602434.50989997</v>
      </c>
      <c r="E1294" s="2">
        <v>796.60239999999999</v>
      </c>
      <c r="F1294" t="s">
        <v>9</v>
      </c>
      <c r="G1294" t="s">
        <v>67</v>
      </c>
      <c r="H1294" t="s">
        <v>11</v>
      </c>
    </row>
    <row r="1295" spans="1:8" x14ac:dyDescent="0.25">
      <c r="A1295" t="s">
        <v>66</v>
      </c>
      <c r="B1295" t="s">
        <v>80</v>
      </c>
      <c r="C1295">
        <v>2023</v>
      </c>
      <c r="D1295" s="1">
        <v>1028909475.3415999</v>
      </c>
      <c r="E1295" s="2">
        <v>1028.9095</v>
      </c>
      <c r="F1295" t="s">
        <v>9</v>
      </c>
      <c r="G1295" t="s">
        <v>67</v>
      </c>
      <c r="H1295" t="s">
        <v>11</v>
      </c>
    </row>
    <row r="1296" spans="1:8" x14ac:dyDescent="0.25">
      <c r="A1296" t="s">
        <v>14</v>
      </c>
      <c r="B1296" t="s">
        <v>80</v>
      </c>
      <c r="C1296">
        <v>2018</v>
      </c>
      <c r="D1296" s="1">
        <v>259782501.4271</v>
      </c>
      <c r="E1296" s="2">
        <v>259.78250000000003</v>
      </c>
      <c r="F1296" t="s">
        <v>9</v>
      </c>
      <c r="G1296" t="s">
        <v>15</v>
      </c>
      <c r="H1296" t="s">
        <v>11</v>
      </c>
    </row>
    <row r="1297" spans="1:8" x14ac:dyDescent="0.25">
      <c r="A1297" t="s">
        <v>14</v>
      </c>
      <c r="B1297" t="s">
        <v>80</v>
      </c>
      <c r="C1297">
        <v>2019</v>
      </c>
      <c r="D1297" s="1">
        <v>294153048.5891</v>
      </c>
      <c r="E1297" s="2">
        <v>294.15300000000002</v>
      </c>
      <c r="F1297" t="s">
        <v>9</v>
      </c>
      <c r="G1297" t="s">
        <v>15</v>
      </c>
      <c r="H1297" t="s">
        <v>11</v>
      </c>
    </row>
    <row r="1298" spans="1:8" x14ac:dyDescent="0.25">
      <c r="A1298" t="s">
        <v>14</v>
      </c>
      <c r="B1298" t="s">
        <v>80</v>
      </c>
      <c r="C1298">
        <v>2020</v>
      </c>
      <c r="D1298" s="1">
        <v>213943526.90490001</v>
      </c>
      <c r="E1298" s="2">
        <v>213.9435</v>
      </c>
      <c r="F1298" t="s">
        <v>9</v>
      </c>
      <c r="G1298" t="s">
        <v>15</v>
      </c>
      <c r="H1298" t="s">
        <v>11</v>
      </c>
    </row>
    <row r="1299" spans="1:8" x14ac:dyDescent="0.25">
      <c r="A1299" t="s">
        <v>14</v>
      </c>
      <c r="B1299" t="s">
        <v>80</v>
      </c>
      <c r="C1299">
        <v>2021</v>
      </c>
      <c r="D1299" s="1">
        <v>193052600.89449999</v>
      </c>
      <c r="E1299" s="2">
        <v>193.05260000000001</v>
      </c>
      <c r="F1299" t="s">
        <v>9</v>
      </c>
      <c r="G1299" t="s">
        <v>15</v>
      </c>
      <c r="H1299" t="s">
        <v>11</v>
      </c>
    </row>
    <row r="1300" spans="1:8" x14ac:dyDescent="0.25">
      <c r="A1300" t="s">
        <v>14</v>
      </c>
      <c r="B1300" t="s">
        <v>80</v>
      </c>
      <c r="C1300">
        <v>2022</v>
      </c>
      <c r="D1300" s="1">
        <v>260368462.87369999</v>
      </c>
      <c r="E1300" s="2">
        <v>260.36849999999998</v>
      </c>
      <c r="F1300" t="s">
        <v>9</v>
      </c>
      <c r="G1300" t="s">
        <v>15</v>
      </c>
      <c r="H1300" t="s">
        <v>11</v>
      </c>
    </row>
    <row r="1301" spans="1:8" x14ac:dyDescent="0.25">
      <c r="A1301" t="s">
        <v>14</v>
      </c>
      <c r="B1301" t="s">
        <v>80</v>
      </c>
      <c r="C1301">
        <v>2023</v>
      </c>
      <c r="D1301" s="1">
        <v>293006696.71649998</v>
      </c>
      <c r="E1301" s="2">
        <v>293.00670000000002</v>
      </c>
      <c r="F1301" t="s">
        <v>9</v>
      </c>
      <c r="G1301" t="s">
        <v>15</v>
      </c>
      <c r="H1301" t="s">
        <v>11</v>
      </c>
    </row>
    <row r="1302" spans="1:8" x14ac:dyDescent="0.25">
      <c r="A1302" t="s">
        <v>57</v>
      </c>
      <c r="B1302" t="s">
        <v>80</v>
      </c>
      <c r="C1302">
        <v>2018</v>
      </c>
      <c r="D1302" s="1">
        <v>2192907846.8255</v>
      </c>
      <c r="E1302" s="2">
        <v>2192.9078</v>
      </c>
      <c r="F1302" t="s">
        <v>9</v>
      </c>
      <c r="G1302" t="s">
        <v>58</v>
      </c>
      <c r="H1302" t="s">
        <v>11</v>
      </c>
    </row>
    <row r="1303" spans="1:8" x14ac:dyDescent="0.25">
      <c r="A1303" t="s">
        <v>57</v>
      </c>
      <c r="B1303" t="s">
        <v>80</v>
      </c>
      <c r="C1303">
        <v>2019</v>
      </c>
      <c r="D1303" s="1">
        <v>1706641171.7579</v>
      </c>
      <c r="E1303" s="2">
        <v>1706.6412</v>
      </c>
      <c r="F1303" t="s">
        <v>9</v>
      </c>
      <c r="G1303" t="s">
        <v>58</v>
      </c>
      <c r="H1303" t="s">
        <v>11</v>
      </c>
    </row>
    <row r="1304" spans="1:8" x14ac:dyDescent="0.25">
      <c r="A1304" t="s">
        <v>57</v>
      </c>
      <c r="B1304" t="s">
        <v>80</v>
      </c>
      <c r="C1304">
        <v>2020</v>
      </c>
      <c r="D1304" s="1">
        <v>1784537854.8626001</v>
      </c>
      <c r="E1304" s="2">
        <v>1784.5379</v>
      </c>
      <c r="F1304" t="s">
        <v>9</v>
      </c>
      <c r="G1304" t="s">
        <v>58</v>
      </c>
      <c r="H1304" t="s">
        <v>11</v>
      </c>
    </row>
    <row r="1305" spans="1:8" x14ac:dyDescent="0.25">
      <c r="A1305" t="s">
        <v>57</v>
      </c>
      <c r="B1305" t="s">
        <v>80</v>
      </c>
      <c r="C1305">
        <v>2021</v>
      </c>
      <c r="D1305" s="1">
        <v>1825699050.6740999</v>
      </c>
      <c r="E1305" s="2">
        <v>1825.6991</v>
      </c>
      <c r="F1305" t="s">
        <v>9</v>
      </c>
      <c r="G1305" t="s">
        <v>58</v>
      </c>
      <c r="H1305" t="s">
        <v>11</v>
      </c>
    </row>
    <row r="1306" spans="1:8" x14ac:dyDescent="0.25">
      <c r="A1306" t="s">
        <v>57</v>
      </c>
      <c r="B1306" t="s">
        <v>80</v>
      </c>
      <c r="C1306">
        <v>2022</v>
      </c>
      <c r="D1306" s="1">
        <v>1866301007.7119999</v>
      </c>
      <c r="E1306" s="2">
        <v>1866.3009999999999</v>
      </c>
      <c r="F1306" t="s">
        <v>9</v>
      </c>
      <c r="G1306" t="s">
        <v>58</v>
      </c>
      <c r="H1306" t="s">
        <v>11</v>
      </c>
    </row>
    <row r="1307" spans="1:8" x14ac:dyDescent="0.25">
      <c r="A1307" t="s">
        <v>57</v>
      </c>
      <c r="B1307" t="s">
        <v>80</v>
      </c>
      <c r="C1307">
        <v>2023</v>
      </c>
      <c r="D1307" s="1">
        <v>3584872613.9833002</v>
      </c>
      <c r="E1307" s="2">
        <v>3584.8726000000001</v>
      </c>
      <c r="F1307" t="s">
        <v>9</v>
      </c>
      <c r="G1307" t="s">
        <v>58</v>
      </c>
      <c r="H1307" t="s">
        <v>11</v>
      </c>
    </row>
    <row r="1308" spans="1:8" x14ac:dyDescent="0.25">
      <c r="A1308" t="s">
        <v>68</v>
      </c>
      <c r="B1308" t="s">
        <v>80</v>
      </c>
      <c r="C1308">
        <v>2021</v>
      </c>
      <c r="D1308" s="1">
        <v>71964932.726400003</v>
      </c>
      <c r="E1308" s="2">
        <v>71.9649</v>
      </c>
      <c r="F1308" t="s">
        <v>9</v>
      </c>
      <c r="G1308" t="s">
        <v>69</v>
      </c>
      <c r="H1308" t="s">
        <v>11</v>
      </c>
    </row>
    <row r="1309" spans="1:8" x14ac:dyDescent="0.25">
      <c r="A1309" t="s">
        <v>68</v>
      </c>
      <c r="B1309" t="s">
        <v>80</v>
      </c>
      <c r="C1309">
        <v>2022</v>
      </c>
      <c r="D1309" s="1">
        <v>89886546.051899999</v>
      </c>
      <c r="E1309" s="2">
        <v>89.886499999999998</v>
      </c>
      <c r="F1309" t="s">
        <v>9</v>
      </c>
      <c r="G1309" t="s">
        <v>69</v>
      </c>
      <c r="H1309" t="s">
        <v>11</v>
      </c>
    </row>
    <row r="1310" spans="1:8" x14ac:dyDescent="0.25">
      <c r="A1310" t="s">
        <v>68</v>
      </c>
      <c r="B1310" t="s">
        <v>80</v>
      </c>
      <c r="C1310">
        <v>2023</v>
      </c>
      <c r="D1310" s="1">
        <v>117063617.3976</v>
      </c>
      <c r="E1310" s="2">
        <v>117.06359999999999</v>
      </c>
      <c r="F1310" t="s">
        <v>9</v>
      </c>
      <c r="G1310" t="s">
        <v>69</v>
      </c>
      <c r="H1310" t="s">
        <v>11</v>
      </c>
    </row>
    <row r="1311" spans="1:8" x14ac:dyDescent="0.25">
      <c r="A1311" t="s">
        <v>16</v>
      </c>
      <c r="B1311" t="s">
        <v>80</v>
      </c>
      <c r="C1311">
        <v>2018</v>
      </c>
      <c r="D1311" s="1">
        <v>190837795.79539999</v>
      </c>
      <c r="E1311" s="2">
        <v>190.83779999999999</v>
      </c>
      <c r="F1311" t="s">
        <v>9</v>
      </c>
      <c r="G1311" t="s">
        <v>17</v>
      </c>
      <c r="H1311" t="s">
        <v>11</v>
      </c>
    </row>
    <row r="1312" spans="1:8" x14ac:dyDescent="0.25">
      <c r="A1312" t="s">
        <v>16</v>
      </c>
      <c r="B1312" t="s">
        <v>80</v>
      </c>
      <c r="C1312">
        <v>2019</v>
      </c>
      <c r="D1312" s="1">
        <v>136104150.02419999</v>
      </c>
      <c r="E1312" s="2">
        <v>136.10419999999999</v>
      </c>
      <c r="F1312" t="s">
        <v>9</v>
      </c>
      <c r="G1312" t="s">
        <v>17</v>
      </c>
      <c r="H1312" t="s">
        <v>11</v>
      </c>
    </row>
    <row r="1313" spans="1:8" x14ac:dyDescent="0.25">
      <c r="A1313" t="s">
        <v>16</v>
      </c>
      <c r="B1313" t="s">
        <v>80</v>
      </c>
      <c r="C1313">
        <v>2020</v>
      </c>
      <c r="D1313" s="1">
        <v>155403816.92519999</v>
      </c>
      <c r="E1313" s="2">
        <v>155.40379999999999</v>
      </c>
      <c r="F1313" t="s">
        <v>9</v>
      </c>
      <c r="G1313" t="s">
        <v>17</v>
      </c>
      <c r="H1313" t="s">
        <v>11</v>
      </c>
    </row>
    <row r="1314" spans="1:8" x14ac:dyDescent="0.25">
      <c r="A1314" t="s">
        <v>16</v>
      </c>
      <c r="B1314" t="s">
        <v>80</v>
      </c>
      <c r="C1314">
        <v>2021</v>
      </c>
      <c r="D1314" s="1">
        <v>152036429.24529999</v>
      </c>
      <c r="E1314" s="2">
        <v>152.03639999999999</v>
      </c>
      <c r="F1314" t="s">
        <v>9</v>
      </c>
      <c r="G1314" t="s">
        <v>17</v>
      </c>
      <c r="H1314" t="s">
        <v>11</v>
      </c>
    </row>
    <row r="1315" spans="1:8" x14ac:dyDescent="0.25">
      <c r="A1315" t="s">
        <v>16</v>
      </c>
      <c r="B1315" t="s">
        <v>80</v>
      </c>
      <c r="C1315">
        <v>2022</v>
      </c>
      <c r="D1315" s="1">
        <v>206593844.6338</v>
      </c>
      <c r="E1315" s="2">
        <v>206.59379999999999</v>
      </c>
      <c r="F1315" t="s">
        <v>9</v>
      </c>
      <c r="G1315" t="s">
        <v>17</v>
      </c>
      <c r="H1315" t="s">
        <v>11</v>
      </c>
    </row>
    <row r="1316" spans="1:8" x14ac:dyDescent="0.25">
      <c r="A1316" t="s">
        <v>16</v>
      </c>
      <c r="B1316" t="s">
        <v>80</v>
      </c>
      <c r="C1316">
        <v>2023</v>
      </c>
      <c r="D1316" s="1">
        <v>274254781.28710002</v>
      </c>
      <c r="E1316" s="2">
        <v>274.25479999999999</v>
      </c>
      <c r="F1316" t="s">
        <v>9</v>
      </c>
      <c r="G1316" t="s">
        <v>17</v>
      </c>
      <c r="H1316" t="s">
        <v>11</v>
      </c>
    </row>
    <row r="1317" spans="1:8" x14ac:dyDescent="0.25">
      <c r="A1317" t="s">
        <v>18</v>
      </c>
      <c r="B1317" t="s">
        <v>80</v>
      </c>
      <c r="C1317">
        <v>2018</v>
      </c>
      <c r="D1317" s="1">
        <v>973414785.551</v>
      </c>
      <c r="E1317" s="2">
        <v>973.41480000000001</v>
      </c>
      <c r="F1317" t="s">
        <v>9</v>
      </c>
      <c r="G1317" t="s">
        <v>19</v>
      </c>
      <c r="H1317" t="s">
        <v>20</v>
      </c>
    </row>
    <row r="1318" spans="1:8" x14ac:dyDescent="0.25">
      <c r="A1318" t="s">
        <v>18</v>
      </c>
      <c r="B1318" t="s">
        <v>80</v>
      </c>
      <c r="C1318">
        <v>2019</v>
      </c>
      <c r="D1318" s="1">
        <v>331756234.35820001</v>
      </c>
      <c r="E1318" s="2">
        <v>331.75619999999998</v>
      </c>
      <c r="F1318" t="s">
        <v>9</v>
      </c>
      <c r="G1318" t="s">
        <v>19</v>
      </c>
      <c r="H1318" t="s">
        <v>20</v>
      </c>
    </row>
    <row r="1319" spans="1:8" x14ac:dyDescent="0.25">
      <c r="A1319" t="s">
        <v>18</v>
      </c>
      <c r="B1319" t="s">
        <v>80</v>
      </c>
      <c r="C1319">
        <v>2020</v>
      </c>
      <c r="D1319" s="1">
        <v>362940983.0751</v>
      </c>
      <c r="E1319" s="2">
        <v>362.94099999999997</v>
      </c>
      <c r="F1319" t="s">
        <v>9</v>
      </c>
      <c r="G1319" t="s">
        <v>19</v>
      </c>
      <c r="H1319" t="s">
        <v>20</v>
      </c>
    </row>
    <row r="1320" spans="1:8" x14ac:dyDescent="0.25">
      <c r="A1320" t="s">
        <v>18</v>
      </c>
      <c r="B1320" t="s">
        <v>80</v>
      </c>
      <c r="C1320">
        <v>2021</v>
      </c>
      <c r="D1320" s="1">
        <v>438078815.12349999</v>
      </c>
      <c r="E1320" s="2">
        <v>438.0788</v>
      </c>
      <c r="F1320" t="s">
        <v>9</v>
      </c>
      <c r="G1320" t="s">
        <v>19</v>
      </c>
      <c r="H1320" t="s">
        <v>20</v>
      </c>
    </row>
    <row r="1321" spans="1:8" x14ac:dyDescent="0.25">
      <c r="A1321" t="s">
        <v>18</v>
      </c>
      <c r="B1321" t="s">
        <v>80</v>
      </c>
      <c r="C1321">
        <v>2022</v>
      </c>
      <c r="D1321" s="1">
        <v>378679097.46749997</v>
      </c>
      <c r="E1321" s="2">
        <v>378.67910000000001</v>
      </c>
      <c r="F1321" t="s">
        <v>9</v>
      </c>
      <c r="G1321" t="s">
        <v>19</v>
      </c>
      <c r="H1321" t="s">
        <v>20</v>
      </c>
    </row>
    <row r="1322" spans="1:8" x14ac:dyDescent="0.25">
      <c r="A1322" t="s">
        <v>18</v>
      </c>
      <c r="B1322" t="s">
        <v>80</v>
      </c>
      <c r="C1322">
        <v>2023</v>
      </c>
      <c r="D1322" s="1">
        <v>397776585.26239997</v>
      </c>
      <c r="E1322" s="2">
        <v>397.77659999999997</v>
      </c>
      <c r="F1322" t="s">
        <v>9</v>
      </c>
      <c r="G1322" t="s">
        <v>19</v>
      </c>
      <c r="H1322" t="s">
        <v>20</v>
      </c>
    </row>
    <row r="1323" spans="1:8" x14ac:dyDescent="0.25">
      <c r="A1323" t="s">
        <v>21</v>
      </c>
      <c r="B1323" t="s">
        <v>80</v>
      </c>
      <c r="C1323">
        <v>2018</v>
      </c>
      <c r="D1323" s="1">
        <v>198498654.98949999</v>
      </c>
      <c r="E1323" s="2">
        <v>198.49870000000001</v>
      </c>
      <c r="F1323" t="s">
        <v>9</v>
      </c>
      <c r="G1323" t="s">
        <v>22</v>
      </c>
      <c r="H1323" t="s">
        <v>20</v>
      </c>
    </row>
    <row r="1324" spans="1:8" x14ac:dyDescent="0.25">
      <c r="A1324" t="s">
        <v>21</v>
      </c>
      <c r="B1324" t="s">
        <v>80</v>
      </c>
      <c r="C1324">
        <v>2019</v>
      </c>
      <c r="D1324" s="1">
        <v>123728223.11499999</v>
      </c>
      <c r="E1324" s="2">
        <v>123.7282</v>
      </c>
      <c r="F1324" t="s">
        <v>9</v>
      </c>
      <c r="G1324" t="s">
        <v>22</v>
      </c>
      <c r="H1324" t="s">
        <v>20</v>
      </c>
    </row>
    <row r="1325" spans="1:8" x14ac:dyDescent="0.25">
      <c r="A1325" t="s">
        <v>21</v>
      </c>
      <c r="B1325" t="s">
        <v>80</v>
      </c>
      <c r="C1325">
        <v>2020</v>
      </c>
      <c r="D1325" s="1">
        <v>168694061.5661</v>
      </c>
      <c r="E1325" s="2">
        <v>168.69409999999999</v>
      </c>
      <c r="F1325" t="s">
        <v>9</v>
      </c>
      <c r="G1325" t="s">
        <v>22</v>
      </c>
      <c r="H1325" t="s">
        <v>20</v>
      </c>
    </row>
    <row r="1326" spans="1:8" x14ac:dyDescent="0.25">
      <c r="A1326" t="s">
        <v>21</v>
      </c>
      <c r="B1326" t="s">
        <v>80</v>
      </c>
      <c r="C1326">
        <v>2021</v>
      </c>
      <c r="D1326" s="1">
        <v>178067406.05809999</v>
      </c>
      <c r="E1326" s="2">
        <v>178.06739999999999</v>
      </c>
      <c r="F1326" t="s">
        <v>9</v>
      </c>
      <c r="G1326" t="s">
        <v>22</v>
      </c>
      <c r="H1326" t="s">
        <v>20</v>
      </c>
    </row>
    <row r="1327" spans="1:8" x14ac:dyDescent="0.25">
      <c r="A1327" t="s">
        <v>21</v>
      </c>
      <c r="B1327" t="s">
        <v>80</v>
      </c>
      <c r="C1327">
        <v>2022</v>
      </c>
      <c r="D1327" s="1">
        <v>225610640.71200001</v>
      </c>
      <c r="E1327" s="2">
        <v>225.61060000000001</v>
      </c>
      <c r="F1327" t="s">
        <v>9</v>
      </c>
      <c r="G1327" t="s">
        <v>22</v>
      </c>
      <c r="H1327" t="s">
        <v>20</v>
      </c>
    </row>
    <row r="1328" spans="1:8" x14ac:dyDescent="0.25">
      <c r="A1328" t="s">
        <v>21</v>
      </c>
      <c r="B1328" t="s">
        <v>80</v>
      </c>
      <c r="C1328">
        <v>2023</v>
      </c>
      <c r="D1328" s="1">
        <v>348483193.77240002</v>
      </c>
      <c r="E1328" s="2">
        <v>348.48320000000001</v>
      </c>
      <c r="F1328" t="s">
        <v>9</v>
      </c>
      <c r="G1328" t="s">
        <v>22</v>
      </c>
      <c r="H1328" t="s">
        <v>20</v>
      </c>
    </row>
    <row r="1329" spans="1:8" x14ac:dyDescent="0.25">
      <c r="A1329" t="s">
        <v>23</v>
      </c>
      <c r="B1329" t="s">
        <v>80</v>
      </c>
      <c r="C1329">
        <v>2018</v>
      </c>
      <c r="D1329" s="1">
        <v>241725479.13820001</v>
      </c>
      <c r="E1329" s="2">
        <v>241.72550000000001</v>
      </c>
      <c r="F1329" t="s">
        <v>9</v>
      </c>
      <c r="G1329" t="s">
        <v>24</v>
      </c>
      <c r="H1329" t="s">
        <v>20</v>
      </c>
    </row>
    <row r="1330" spans="1:8" x14ac:dyDescent="0.25">
      <c r="A1330" t="s">
        <v>23</v>
      </c>
      <c r="B1330" t="s">
        <v>80</v>
      </c>
      <c r="C1330">
        <v>2019</v>
      </c>
      <c r="D1330" s="1">
        <v>155818456.69749999</v>
      </c>
      <c r="E1330" s="2">
        <v>155.8185</v>
      </c>
      <c r="F1330" t="s">
        <v>9</v>
      </c>
      <c r="G1330" t="s">
        <v>24</v>
      </c>
      <c r="H1330" t="s">
        <v>20</v>
      </c>
    </row>
    <row r="1331" spans="1:8" x14ac:dyDescent="0.25">
      <c r="A1331" t="s">
        <v>23</v>
      </c>
      <c r="B1331" t="s">
        <v>80</v>
      </c>
      <c r="C1331">
        <v>2020</v>
      </c>
      <c r="D1331" s="1">
        <v>214769780.99939999</v>
      </c>
      <c r="E1331" s="2">
        <v>214.7698</v>
      </c>
      <c r="F1331" t="s">
        <v>9</v>
      </c>
      <c r="G1331" t="s">
        <v>24</v>
      </c>
      <c r="H1331" t="s">
        <v>20</v>
      </c>
    </row>
    <row r="1332" spans="1:8" x14ac:dyDescent="0.25">
      <c r="A1332" t="s">
        <v>23</v>
      </c>
      <c r="B1332" t="s">
        <v>80</v>
      </c>
      <c r="C1332">
        <v>2021</v>
      </c>
      <c r="D1332" s="1">
        <v>234446681.8818</v>
      </c>
      <c r="E1332" s="2">
        <v>234.44669999999999</v>
      </c>
      <c r="F1332" t="s">
        <v>9</v>
      </c>
      <c r="G1332" t="s">
        <v>24</v>
      </c>
      <c r="H1332" t="s">
        <v>20</v>
      </c>
    </row>
    <row r="1333" spans="1:8" x14ac:dyDescent="0.25">
      <c r="A1333" t="s">
        <v>23</v>
      </c>
      <c r="B1333" t="s">
        <v>80</v>
      </c>
      <c r="C1333">
        <v>2022</v>
      </c>
      <c r="D1333" s="1">
        <v>355848693.63450003</v>
      </c>
      <c r="E1333" s="2">
        <v>355.84870000000001</v>
      </c>
      <c r="F1333" t="s">
        <v>9</v>
      </c>
      <c r="G1333" t="s">
        <v>24</v>
      </c>
      <c r="H1333" t="s">
        <v>20</v>
      </c>
    </row>
    <row r="1334" spans="1:8" x14ac:dyDescent="0.25">
      <c r="A1334" t="s">
        <v>23</v>
      </c>
      <c r="B1334" t="s">
        <v>80</v>
      </c>
      <c r="C1334">
        <v>2023</v>
      </c>
      <c r="D1334" s="1">
        <v>383335008.71960002</v>
      </c>
      <c r="E1334" s="2">
        <v>383.33499999999998</v>
      </c>
      <c r="F1334" t="s">
        <v>9</v>
      </c>
      <c r="G1334" t="s">
        <v>24</v>
      </c>
      <c r="H1334" t="s">
        <v>20</v>
      </c>
    </row>
    <row r="1335" spans="1:8" x14ac:dyDescent="0.25">
      <c r="A1335" t="s">
        <v>25</v>
      </c>
      <c r="B1335" t="s">
        <v>80</v>
      </c>
      <c r="C1335">
        <v>2018</v>
      </c>
      <c r="D1335" s="1">
        <v>131363716.37970001</v>
      </c>
      <c r="E1335" s="2">
        <v>131.36369999999999</v>
      </c>
      <c r="F1335" t="s">
        <v>9</v>
      </c>
      <c r="G1335" t="s">
        <v>26</v>
      </c>
      <c r="H1335" t="s">
        <v>20</v>
      </c>
    </row>
    <row r="1336" spans="1:8" x14ac:dyDescent="0.25">
      <c r="A1336" t="s">
        <v>25</v>
      </c>
      <c r="B1336" t="s">
        <v>80</v>
      </c>
      <c r="C1336">
        <v>2019</v>
      </c>
      <c r="D1336" s="1">
        <v>78175742.998099998</v>
      </c>
      <c r="E1336" s="2">
        <v>78.175700000000006</v>
      </c>
      <c r="F1336" t="s">
        <v>9</v>
      </c>
      <c r="G1336" t="s">
        <v>26</v>
      </c>
      <c r="H1336" t="s">
        <v>20</v>
      </c>
    </row>
    <row r="1337" spans="1:8" x14ac:dyDescent="0.25">
      <c r="A1337" t="s">
        <v>25</v>
      </c>
      <c r="B1337" t="s">
        <v>80</v>
      </c>
      <c r="C1337">
        <v>2020</v>
      </c>
      <c r="D1337" s="1">
        <v>95977392.420900002</v>
      </c>
      <c r="E1337" s="2">
        <v>95.977400000000003</v>
      </c>
      <c r="F1337" t="s">
        <v>9</v>
      </c>
      <c r="G1337" t="s">
        <v>26</v>
      </c>
      <c r="H1337" t="s">
        <v>20</v>
      </c>
    </row>
    <row r="1338" spans="1:8" x14ac:dyDescent="0.25">
      <c r="A1338" t="s">
        <v>25</v>
      </c>
      <c r="B1338" t="s">
        <v>80</v>
      </c>
      <c r="C1338">
        <v>2021</v>
      </c>
      <c r="D1338" s="1">
        <v>118241562.2212</v>
      </c>
      <c r="E1338" s="2">
        <v>118.24160000000001</v>
      </c>
      <c r="F1338" t="s">
        <v>9</v>
      </c>
      <c r="G1338" t="s">
        <v>26</v>
      </c>
      <c r="H1338" t="s">
        <v>20</v>
      </c>
    </row>
    <row r="1339" spans="1:8" x14ac:dyDescent="0.25">
      <c r="A1339" t="s">
        <v>25</v>
      </c>
      <c r="B1339" t="s">
        <v>80</v>
      </c>
      <c r="C1339">
        <v>2022</v>
      </c>
      <c r="D1339" s="1">
        <v>115679933.0299</v>
      </c>
      <c r="E1339" s="2">
        <v>115.6799</v>
      </c>
      <c r="F1339" t="s">
        <v>9</v>
      </c>
      <c r="G1339" t="s">
        <v>26</v>
      </c>
      <c r="H1339" t="s">
        <v>20</v>
      </c>
    </row>
    <row r="1340" spans="1:8" x14ac:dyDescent="0.25">
      <c r="A1340" t="s">
        <v>25</v>
      </c>
      <c r="B1340" t="s">
        <v>80</v>
      </c>
      <c r="C1340">
        <v>2023</v>
      </c>
      <c r="D1340" s="1">
        <v>173995195.94999999</v>
      </c>
      <c r="E1340" s="2">
        <v>173.99520000000001</v>
      </c>
      <c r="F1340" t="s">
        <v>9</v>
      </c>
      <c r="G1340" t="s">
        <v>26</v>
      </c>
      <c r="H1340" t="s">
        <v>20</v>
      </c>
    </row>
    <row r="1341" spans="1:8" x14ac:dyDescent="0.25">
      <c r="A1341" t="s">
        <v>27</v>
      </c>
      <c r="B1341" t="s">
        <v>80</v>
      </c>
      <c r="C1341">
        <v>2018</v>
      </c>
      <c r="D1341" s="1">
        <v>103066575.6831</v>
      </c>
      <c r="E1341" s="2">
        <v>103.06659999999999</v>
      </c>
      <c r="F1341" t="s">
        <v>9</v>
      </c>
      <c r="G1341" t="s">
        <v>28</v>
      </c>
      <c r="H1341" t="s">
        <v>20</v>
      </c>
    </row>
    <row r="1342" spans="1:8" x14ac:dyDescent="0.25">
      <c r="A1342" t="s">
        <v>27</v>
      </c>
      <c r="B1342" t="s">
        <v>80</v>
      </c>
      <c r="C1342">
        <v>2019</v>
      </c>
      <c r="D1342" s="1">
        <v>51319813.914300002</v>
      </c>
      <c r="E1342" s="2">
        <v>51.319800000000001</v>
      </c>
      <c r="F1342" t="s">
        <v>9</v>
      </c>
      <c r="G1342" t="s">
        <v>28</v>
      </c>
      <c r="H1342" t="s">
        <v>20</v>
      </c>
    </row>
    <row r="1343" spans="1:8" x14ac:dyDescent="0.25">
      <c r="A1343" t="s">
        <v>27</v>
      </c>
      <c r="B1343" t="s">
        <v>80</v>
      </c>
      <c r="C1343">
        <v>2020</v>
      </c>
      <c r="D1343" s="1">
        <v>48925524.313199997</v>
      </c>
      <c r="E1343" s="2">
        <v>48.9255</v>
      </c>
      <c r="F1343" t="s">
        <v>9</v>
      </c>
      <c r="G1343" t="s">
        <v>28</v>
      </c>
      <c r="H1343" t="s">
        <v>20</v>
      </c>
    </row>
    <row r="1344" spans="1:8" x14ac:dyDescent="0.25">
      <c r="A1344" t="s">
        <v>27</v>
      </c>
      <c r="B1344" t="s">
        <v>80</v>
      </c>
      <c r="C1344">
        <v>2021</v>
      </c>
      <c r="D1344" s="1">
        <v>48859632.5726</v>
      </c>
      <c r="E1344" s="2">
        <v>48.8596</v>
      </c>
      <c r="F1344" t="s">
        <v>9</v>
      </c>
      <c r="G1344" t="s">
        <v>28</v>
      </c>
      <c r="H1344" t="s">
        <v>20</v>
      </c>
    </row>
    <row r="1345" spans="1:8" x14ac:dyDescent="0.25">
      <c r="A1345" t="s">
        <v>27</v>
      </c>
      <c r="B1345" t="s">
        <v>80</v>
      </c>
      <c r="C1345">
        <v>2022</v>
      </c>
      <c r="D1345" s="1">
        <v>88492492.511500001</v>
      </c>
      <c r="E1345" s="2">
        <v>88.492500000000007</v>
      </c>
      <c r="F1345" t="s">
        <v>9</v>
      </c>
      <c r="G1345" t="s">
        <v>28</v>
      </c>
      <c r="H1345" t="s">
        <v>20</v>
      </c>
    </row>
    <row r="1346" spans="1:8" x14ac:dyDescent="0.25">
      <c r="A1346" t="s">
        <v>27</v>
      </c>
      <c r="B1346" t="s">
        <v>80</v>
      </c>
      <c r="C1346">
        <v>2023</v>
      </c>
      <c r="D1346" s="1">
        <v>102863440.8029</v>
      </c>
      <c r="E1346" s="2">
        <v>102.8634</v>
      </c>
      <c r="F1346" t="s">
        <v>9</v>
      </c>
      <c r="G1346" t="s">
        <v>28</v>
      </c>
      <c r="H1346" t="s">
        <v>20</v>
      </c>
    </row>
    <row r="1347" spans="1:8" x14ac:dyDescent="0.25">
      <c r="A1347" t="s">
        <v>29</v>
      </c>
      <c r="B1347" t="s">
        <v>80</v>
      </c>
      <c r="C1347">
        <v>2018</v>
      </c>
      <c r="D1347" s="1">
        <v>294711702.06309998</v>
      </c>
      <c r="E1347" s="2">
        <v>294.71170000000001</v>
      </c>
      <c r="F1347" t="s">
        <v>9</v>
      </c>
      <c r="G1347" t="s">
        <v>30</v>
      </c>
      <c r="H1347" t="s">
        <v>20</v>
      </c>
    </row>
    <row r="1348" spans="1:8" x14ac:dyDescent="0.25">
      <c r="A1348" t="s">
        <v>29</v>
      </c>
      <c r="B1348" t="s">
        <v>80</v>
      </c>
      <c r="C1348">
        <v>2019</v>
      </c>
      <c r="D1348" s="1">
        <v>184099542.27829999</v>
      </c>
      <c r="E1348" s="2">
        <v>184.09950000000001</v>
      </c>
      <c r="F1348" t="s">
        <v>9</v>
      </c>
      <c r="G1348" t="s">
        <v>30</v>
      </c>
      <c r="H1348" t="s">
        <v>20</v>
      </c>
    </row>
    <row r="1349" spans="1:8" x14ac:dyDescent="0.25">
      <c r="A1349" t="s">
        <v>29</v>
      </c>
      <c r="B1349" t="s">
        <v>80</v>
      </c>
      <c r="C1349">
        <v>2020</v>
      </c>
      <c r="D1349" s="1">
        <v>191819032.88980001</v>
      </c>
      <c r="E1349" s="2">
        <v>191.81899999999999</v>
      </c>
      <c r="F1349" t="s">
        <v>9</v>
      </c>
      <c r="G1349" t="s">
        <v>30</v>
      </c>
      <c r="H1349" t="s">
        <v>20</v>
      </c>
    </row>
    <row r="1350" spans="1:8" x14ac:dyDescent="0.25">
      <c r="A1350" t="s">
        <v>29</v>
      </c>
      <c r="B1350" t="s">
        <v>80</v>
      </c>
      <c r="C1350">
        <v>2021</v>
      </c>
      <c r="D1350" s="1">
        <v>183580604.5668</v>
      </c>
      <c r="E1350" s="2">
        <v>183.5806</v>
      </c>
      <c r="F1350" t="s">
        <v>9</v>
      </c>
      <c r="G1350" t="s">
        <v>30</v>
      </c>
      <c r="H1350" t="s">
        <v>20</v>
      </c>
    </row>
    <row r="1351" spans="1:8" x14ac:dyDescent="0.25">
      <c r="A1351" t="s">
        <v>29</v>
      </c>
      <c r="B1351" t="s">
        <v>80</v>
      </c>
      <c r="C1351">
        <v>2022</v>
      </c>
      <c r="D1351" s="1">
        <v>339922921.97009999</v>
      </c>
      <c r="E1351" s="2">
        <v>339.92290000000003</v>
      </c>
      <c r="F1351" t="s">
        <v>9</v>
      </c>
      <c r="G1351" t="s">
        <v>30</v>
      </c>
      <c r="H1351" t="s">
        <v>20</v>
      </c>
    </row>
    <row r="1352" spans="1:8" x14ac:dyDescent="0.25">
      <c r="A1352" t="s">
        <v>29</v>
      </c>
      <c r="B1352" t="s">
        <v>80</v>
      </c>
      <c r="C1352">
        <v>2023</v>
      </c>
      <c r="D1352" s="1">
        <v>403635587.66579998</v>
      </c>
      <c r="E1352" s="2">
        <v>403.63560000000001</v>
      </c>
      <c r="F1352" t="s">
        <v>9</v>
      </c>
      <c r="G1352" t="s">
        <v>30</v>
      </c>
      <c r="H1352" t="s">
        <v>20</v>
      </c>
    </row>
    <row r="1353" spans="1:8" x14ac:dyDescent="0.25">
      <c r="A1353" t="s">
        <v>31</v>
      </c>
      <c r="B1353" t="s">
        <v>80</v>
      </c>
      <c r="C1353">
        <v>2018</v>
      </c>
      <c r="D1353" s="1">
        <v>201027105.89309999</v>
      </c>
      <c r="E1353" s="2">
        <v>201.02709999999999</v>
      </c>
      <c r="F1353" t="s">
        <v>9</v>
      </c>
      <c r="G1353" t="s">
        <v>32</v>
      </c>
      <c r="H1353" t="s">
        <v>20</v>
      </c>
    </row>
    <row r="1354" spans="1:8" x14ac:dyDescent="0.25">
      <c r="A1354" t="s">
        <v>31</v>
      </c>
      <c r="B1354" t="s">
        <v>80</v>
      </c>
      <c r="C1354">
        <v>2019</v>
      </c>
      <c r="D1354" s="1">
        <v>130428468.5254</v>
      </c>
      <c r="E1354" s="2">
        <v>130.42850000000001</v>
      </c>
      <c r="F1354" t="s">
        <v>9</v>
      </c>
      <c r="G1354" t="s">
        <v>32</v>
      </c>
      <c r="H1354" t="s">
        <v>20</v>
      </c>
    </row>
    <row r="1355" spans="1:8" x14ac:dyDescent="0.25">
      <c r="A1355" t="s">
        <v>31</v>
      </c>
      <c r="B1355" t="s">
        <v>80</v>
      </c>
      <c r="C1355">
        <v>2020</v>
      </c>
      <c r="D1355" s="1">
        <v>176730893.73249999</v>
      </c>
      <c r="E1355" s="2">
        <v>176.73089999999999</v>
      </c>
      <c r="F1355" t="s">
        <v>9</v>
      </c>
      <c r="G1355" t="s">
        <v>32</v>
      </c>
      <c r="H1355" t="s">
        <v>20</v>
      </c>
    </row>
    <row r="1356" spans="1:8" x14ac:dyDescent="0.25">
      <c r="A1356" t="s">
        <v>31</v>
      </c>
      <c r="B1356" t="s">
        <v>80</v>
      </c>
      <c r="C1356">
        <v>2021</v>
      </c>
      <c r="D1356" s="1">
        <v>206567816.47319999</v>
      </c>
      <c r="E1356" s="2">
        <v>206.56780000000001</v>
      </c>
      <c r="F1356" t="s">
        <v>9</v>
      </c>
      <c r="G1356" t="s">
        <v>32</v>
      </c>
      <c r="H1356" t="s">
        <v>20</v>
      </c>
    </row>
    <row r="1357" spans="1:8" x14ac:dyDescent="0.25">
      <c r="A1357" t="s">
        <v>31</v>
      </c>
      <c r="B1357" t="s">
        <v>80</v>
      </c>
      <c r="C1357">
        <v>2022</v>
      </c>
      <c r="D1357" s="1">
        <v>355297199.10909998</v>
      </c>
      <c r="E1357" s="2">
        <v>355.29719999999998</v>
      </c>
      <c r="F1357" t="s">
        <v>9</v>
      </c>
      <c r="G1357" t="s">
        <v>32</v>
      </c>
      <c r="H1357" t="s">
        <v>20</v>
      </c>
    </row>
    <row r="1358" spans="1:8" x14ac:dyDescent="0.25">
      <c r="A1358" t="s">
        <v>31</v>
      </c>
      <c r="B1358" t="s">
        <v>80</v>
      </c>
      <c r="C1358">
        <v>2023</v>
      </c>
      <c r="D1358" s="1">
        <v>397211515.89999998</v>
      </c>
      <c r="E1358" s="2">
        <v>397.2115</v>
      </c>
      <c r="F1358" t="s">
        <v>9</v>
      </c>
      <c r="G1358" t="s">
        <v>32</v>
      </c>
      <c r="H1358" t="s">
        <v>20</v>
      </c>
    </row>
    <row r="1359" spans="1:8" x14ac:dyDescent="0.25">
      <c r="A1359" t="s">
        <v>33</v>
      </c>
      <c r="B1359" t="s">
        <v>80</v>
      </c>
      <c r="C1359">
        <v>2018</v>
      </c>
      <c r="D1359" s="1">
        <v>122626707.4224</v>
      </c>
      <c r="E1359" s="2">
        <v>122.6267</v>
      </c>
      <c r="F1359" t="s">
        <v>9</v>
      </c>
      <c r="G1359" t="s">
        <v>34</v>
      </c>
      <c r="H1359" t="s">
        <v>20</v>
      </c>
    </row>
    <row r="1360" spans="1:8" x14ac:dyDescent="0.25">
      <c r="A1360" t="s">
        <v>33</v>
      </c>
      <c r="B1360" t="s">
        <v>80</v>
      </c>
      <c r="C1360">
        <v>2019</v>
      </c>
      <c r="D1360" s="1">
        <v>55571455.946999997</v>
      </c>
      <c r="E1360" s="2">
        <v>55.5715</v>
      </c>
      <c r="F1360" t="s">
        <v>9</v>
      </c>
      <c r="G1360" t="s">
        <v>34</v>
      </c>
      <c r="H1360" t="s">
        <v>20</v>
      </c>
    </row>
    <row r="1361" spans="1:8" x14ac:dyDescent="0.25">
      <c r="A1361" t="s">
        <v>33</v>
      </c>
      <c r="B1361" t="s">
        <v>80</v>
      </c>
      <c r="C1361">
        <v>2020</v>
      </c>
      <c r="D1361" s="1">
        <v>74671165.380500004</v>
      </c>
      <c r="E1361" s="2">
        <v>74.671199999999999</v>
      </c>
      <c r="F1361" t="s">
        <v>9</v>
      </c>
      <c r="G1361" t="s">
        <v>34</v>
      </c>
      <c r="H1361" t="s">
        <v>20</v>
      </c>
    </row>
    <row r="1362" spans="1:8" x14ac:dyDescent="0.25">
      <c r="A1362" t="s">
        <v>33</v>
      </c>
      <c r="B1362" t="s">
        <v>80</v>
      </c>
      <c r="C1362">
        <v>2021</v>
      </c>
      <c r="D1362" s="1">
        <v>69458715.749500006</v>
      </c>
      <c r="E1362" s="2">
        <v>69.458699999999993</v>
      </c>
      <c r="F1362" t="s">
        <v>9</v>
      </c>
      <c r="G1362" t="s">
        <v>34</v>
      </c>
      <c r="H1362" t="s">
        <v>20</v>
      </c>
    </row>
    <row r="1363" spans="1:8" x14ac:dyDescent="0.25">
      <c r="A1363" t="s">
        <v>33</v>
      </c>
      <c r="B1363" t="s">
        <v>80</v>
      </c>
      <c r="C1363">
        <v>2022</v>
      </c>
      <c r="D1363" s="1">
        <v>108139561.1948</v>
      </c>
      <c r="E1363" s="2">
        <v>108.1396</v>
      </c>
      <c r="F1363" t="s">
        <v>9</v>
      </c>
      <c r="G1363" t="s">
        <v>34</v>
      </c>
      <c r="H1363" t="s">
        <v>20</v>
      </c>
    </row>
    <row r="1364" spans="1:8" x14ac:dyDescent="0.25">
      <c r="A1364" t="s">
        <v>33</v>
      </c>
      <c r="B1364" t="s">
        <v>80</v>
      </c>
      <c r="C1364">
        <v>2023</v>
      </c>
      <c r="D1364" s="1">
        <v>167882367.79080001</v>
      </c>
      <c r="E1364" s="2">
        <v>167.88239999999999</v>
      </c>
      <c r="F1364" t="s">
        <v>9</v>
      </c>
      <c r="G1364" t="s">
        <v>34</v>
      </c>
      <c r="H1364" t="s">
        <v>20</v>
      </c>
    </row>
    <row r="1365" spans="1:8" x14ac:dyDescent="0.25">
      <c r="A1365" t="s">
        <v>35</v>
      </c>
      <c r="B1365" t="s">
        <v>80</v>
      </c>
      <c r="C1365">
        <v>2018</v>
      </c>
      <c r="D1365" s="1">
        <v>901799598.86109996</v>
      </c>
      <c r="E1365" s="2">
        <v>901.79960000000005</v>
      </c>
      <c r="F1365" t="s">
        <v>9</v>
      </c>
      <c r="G1365" t="s">
        <v>36</v>
      </c>
      <c r="H1365" t="s">
        <v>20</v>
      </c>
    </row>
    <row r="1366" spans="1:8" x14ac:dyDescent="0.25">
      <c r="A1366" t="s">
        <v>35</v>
      </c>
      <c r="B1366" t="s">
        <v>80</v>
      </c>
      <c r="C1366">
        <v>2019</v>
      </c>
      <c r="D1366" s="1">
        <v>396233990.36339998</v>
      </c>
      <c r="E1366" s="2">
        <v>396.23399999999998</v>
      </c>
      <c r="F1366" t="s">
        <v>9</v>
      </c>
      <c r="G1366" t="s">
        <v>36</v>
      </c>
      <c r="H1366" t="s">
        <v>20</v>
      </c>
    </row>
    <row r="1367" spans="1:8" x14ac:dyDescent="0.25">
      <c r="A1367" t="s">
        <v>35</v>
      </c>
      <c r="B1367" t="s">
        <v>80</v>
      </c>
      <c r="C1367">
        <v>2020</v>
      </c>
      <c r="D1367" s="1">
        <v>381816899.90679997</v>
      </c>
      <c r="E1367" s="2">
        <v>381.81689999999998</v>
      </c>
      <c r="F1367" t="s">
        <v>9</v>
      </c>
      <c r="G1367" t="s">
        <v>36</v>
      </c>
      <c r="H1367" t="s">
        <v>20</v>
      </c>
    </row>
    <row r="1368" spans="1:8" x14ac:dyDescent="0.25">
      <c r="A1368" t="s">
        <v>35</v>
      </c>
      <c r="B1368" t="s">
        <v>80</v>
      </c>
      <c r="C1368">
        <v>2021</v>
      </c>
      <c r="D1368" s="1">
        <v>328891524.59670001</v>
      </c>
      <c r="E1368" s="2">
        <v>328.89150000000001</v>
      </c>
      <c r="F1368" t="s">
        <v>9</v>
      </c>
      <c r="G1368" t="s">
        <v>36</v>
      </c>
      <c r="H1368" t="s">
        <v>20</v>
      </c>
    </row>
    <row r="1369" spans="1:8" x14ac:dyDescent="0.25">
      <c r="A1369" t="s">
        <v>35</v>
      </c>
      <c r="B1369" t="s">
        <v>80</v>
      </c>
      <c r="C1369">
        <v>2022</v>
      </c>
      <c r="D1369" s="1">
        <v>519290877.11430001</v>
      </c>
      <c r="E1369" s="2">
        <v>519.29089999999997</v>
      </c>
      <c r="F1369" t="s">
        <v>9</v>
      </c>
      <c r="G1369" t="s">
        <v>36</v>
      </c>
      <c r="H1369" t="s">
        <v>20</v>
      </c>
    </row>
    <row r="1370" spans="1:8" x14ac:dyDescent="0.25">
      <c r="A1370" t="s">
        <v>35</v>
      </c>
      <c r="B1370" t="s">
        <v>80</v>
      </c>
      <c r="C1370">
        <v>2023</v>
      </c>
      <c r="D1370" s="1">
        <v>847619734.23109996</v>
      </c>
      <c r="E1370" s="2">
        <v>847.61969999999997</v>
      </c>
      <c r="F1370" t="s">
        <v>9</v>
      </c>
      <c r="G1370" t="s">
        <v>36</v>
      </c>
      <c r="H1370" t="s">
        <v>20</v>
      </c>
    </row>
    <row r="1371" spans="1:8" x14ac:dyDescent="0.25">
      <c r="A1371" t="s">
        <v>37</v>
      </c>
      <c r="B1371" t="s">
        <v>80</v>
      </c>
      <c r="C1371">
        <v>2018</v>
      </c>
      <c r="D1371" s="1">
        <v>349005255.58499998</v>
      </c>
      <c r="E1371" s="2">
        <v>349.00529999999998</v>
      </c>
      <c r="F1371" t="s">
        <v>9</v>
      </c>
      <c r="G1371" t="s">
        <v>38</v>
      </c>
      <c r="H1371" t="s">
        <v>39</v>
      </c>
    </row>
    <row r="1372" spans="1:8" x14ac:dyDescent="0.25">
      <c r="A1372" t="s">
        <v>37</v>
      </c>
      <c r="B1372" t="s">
        <v>80</v>
      </c>
      <c r="C1372">
        <v>2019</v>
      </c>
      <c r="D1372" s="1">
        <v>234836690.1424</v>
      </c>
      <c r="E1372" s="2">
        <v>234.83670000000001</v>
      </c>
      <c r="F1372" t="s">
        <v>9</v>
      </c>
      <c r="G1372" t="s">
        <v>38</v>
      </c>
      <c r="H1372" t="s">
        <v>39</v>
      </c>
    </row>
    <row r="1373" spans="1:8" x14ac:dyDescent="0.25">
      <c r="A1373" t="s">
        <v>37</v>
      </c>
      <c r="B1373" t="s">
        <v>80</v>
      </c>
      <c r="C1373">
        <v>2020</v>
      </c>
      <c r="D1373" s="1">
        <v>229682539.32659999</v>
      </c>
      <c r="E1373" s="2">
        <v>229.6825</v>
      </c>
      <c r="F1373" t="s">
        <v>9</v>
      </c>
      <c r="G1373" t="s">
        <v>38</v>
      </c>
      <c r="H1373" t="s">
        <v>39</v>
      </c>
    </row>
    <row r="1374" spans="1:8" x14ac:dyDescent="0.25">
      <c r="A1374" t="s">
        <v>37</v>
      </c>
      <c r="B1374" t="s">
        <v>80</v>
      </c>
      <c r="C1374">
        <v>2021</v>
      </c>
      <c r="D1374" s="1">
        <v>244117521.24290001</v>
      </c>
      <c r="E1374" s="2">
        <v>244.11750000000001</v>
      </c>
      <c r="F1374" t="s">
        <v>9</v>
      </c>
      <c r="G1374" t="s">
        <v>38</v>
      </c>
      <c r="H1374" t="s">
        <v>39</v>
      </c>
    </row>
    <row r="1375" spans="1:8" x14ac:dyDescent="0.25">
      <c r="A1375" t="s">
        <v>37</v>
      </c>
      <c r="B1375" t="s">
        <v>80</v>
      </c>
      <c r="C1375">
        <v>2022</v>
      </c>
      <c r="D1375" s="1">
        <v>358061952.29579997</v>
      </c>
      <c r="E1375" s="2">
        <v>358.06200000000001</v>
      </c>
      <c r="F1375" t="s">
        <v>9</v>
      </c>
      <c r="G1375" t="s">
        <v>38</v>
      </c>
      <c r="H1375" t="s">
        <v>39</v>
      </c>
    </row>
    <row r="1376" spans="1:8" x14ac:dyDescent="0.25">
      <c r="A1376" t="s">
        <v>37</v>
      </c>
      <c r="B1376" t="s">
        <v>80</v>
      </c>
      <c r="C1376">
        <v>2023</v>
      </c>
      <c r="D1376" s="1">
        <v>482094228.52819997</v>
      </c>
      <c r="E1376" s="2">
        <v>482.0942</v>
      </c>
      <c r="F1376" t="s">
        <v>9</v>
      </c>
      <c r="G1376" t="s">
        <v>38</v>
      </c>
      <c r="H1376" t="s">
        <v>39</v>
      </c>
    </row>
    <row r="1377" spans="1:8" x14ac:dyDescent="0.25">
      <c r="A1377" t="s">
        <v>59</v>
      </c>
      <c r="B1377" t="s">
        <v>80</v>
      </c>
      <c r="C1377">
        <v>2018</v>
      </c>
      <c r="D1377" s="1">
        <v>43165255.2936</v>
      </c>
      <c r="E1377" s="2">
        <v>43.165300000000002</v>
      </c>
      <c r="F1377" t="s">
        <v>9</v>
      </c>
      <c r="G1377" t="s">
        <v>60</v>
      </c>
      <c r="H1377" t="s">
        <v>39</v>
      </c>
    </row>
    <row r="1378" spans="1:8" x14ac:dyDescent="0.25">
      <c r="A1378" t="s">
        <v>59</v>
      </c>
      <c r="B1378" t="s">
        <v>80</v>
      </c>
      <c r="C1378">
        <v>2019</v>
      </c>
      <c r="D1378" s="1">
        <v>24037501.275800001</v>
      </c>
      <c r="E1378" s="2">
        <v>24.037500000000001</v>
      </c>
      <c r="F1378" t="s">
        <v>9</v>
      </c>
      <c r="G1378" t="s">
        <v>60</v>
      </c>
      <c r="H1378" t="s">
        <v>39</v>
      </c>
    </row>
    <row r="1379" spans="1:8" x14ac:dyDescent="0.25">
      <c r="A1379" t="s">
        <v>59</v>
      </c>
      <c r="B1379" t="s">
        <v>80</v>
      </c>
      <c r="C1379">
        <v>2020</v>
      </c>
      <c r="D1379" s="1">
        <v>35525014.952399999</v>
      </c>
      <c r="E1379" s="2">
        <v>35.524999999999999</v>
      </c>
      <c r="F1379" t="s">
        <v>9</v>
      </c>
      <c r="G1379" t="s">
        <v>60</v>
      </c>
      <c r="H1379" t="s">
        <v>39</v>
      </c>
    </row>
    <row r="1380" spans="1:8" x14ac:dyDescent="0.25">
      <c r="A1380" t="s">
        <v>59</v>
      </c>
      <c r="B1380" t="s">
        <v>80</v>
      </c>
      <c r="C1380">
        <v>2021</v>
      </c>
      <c r="D1380" s="1">
        <v>43237703.855499998</v>
      </c>
      <c r="E1380" s="2">
        <v>43.237699999999997</v>
      </c>
      <c r="F1380" t="s">
        <v>9</v>
      </c>
      <c r="G1380" t="s">
        <v>60</v>
      </c>
      <c r="H1380" t="s">
        <v>39</v>
      </c>
    </row>
    <row r="1381" spans="1:8" x14ac:dyDescent="0.25">
      <c r="A1381" t="s">
        <v>59</v>
      </c>
      <c r="B1381" t="s">
        <v>80</v>
      </c>
      <c r="C1381">
        <v>2022</v>
      </c>
      <c r="D1381" s="1">
        <v>65516887.943599999</v>
      </c>
      <c r="E1381" s="2">
        <v>65.516900000000007</v>
      </c>
      <c r="F1381" t="s">
        <v>9</v>
      </c>
      <c r="G1381" t="s">
        <v>60</v>
      </c>
      <c r="H1381" t="s">
        <v>39</v>
      </c>
    </row>
    <row r="1382" spans="1:8" x14ac:dyDescent="0.25">
      <c r="A1382" t="s">
        <v>59</v>
      </c>
      <c r="B1382" t="s">
        <v>80</v>
      </c>
      <c r="C1382">
        <v>2023</v>
      </c>
      <c r="D1382" s="1">
        <v>86685010.520999998</v>
      </c>
      <c r="E1382" s="2">
        <v>86.685000000000002</v>
      </c>
      <c r="F1382" t="s">
        <v>9</v>
      </c>
      <c r="G1382" t="s">
        <v>60</v>
      </c>
      <c r="H1382" t="s">
        <v>39</v>
      </c>
    </row>
    <row r="1383" spans="1:8" x14ac:dyDescent="0.25">
      <c r="A1383" t="s">
        <v>70</v>
      </c>
      <c r="B1383" t="s">
        <v>80</v>
      </c>
      <c r="C1383">
        <v>2018</v>
      </c>
      <c r="D1383" s="1">
        <v>174247645.5183</v>
      </c>
      <c r="E1383" s="2">
        <v>174.24760000000001</v>
      </c>
      <c r="F1383" t="s">
        <v>9</v>
      </c>
      <c r="G1383" t="s">
        <v>71</v>
      </c>
      <c r="H1383" t="s">
        <v>39</v>
      </c>
    </row>
    <row r="1384" spans="1:8" x14ac:dyDescent="0.25">
      <c r="A1384" t="s">
        <v>70</v>
      </c>
      <c r="B1384" t="s">
        <v>80</v>
      </c>
      <c r="C1384">
        <v>2019</v>
      </c>
      <c r="D1384" s="1">
        <v>217291065.45320001</v>
      </c>
      <c r="E1384" s="2">
        <v>217.2911</v>
      </c>
      <c r="F1384" t="s">
        <v>9</v>
      </c>
      <c r="G1384" t="s">
        <v>71</v>
      </c>
      <c r="H1384" t="s">
        <v>39</v>
      </c>
    </row>
    <row r="1385" spans="1:8" x14ac:dyDescent="0.25">
      <c r="A1385" t="s">
        <v>70</v>
      </c>
      <c r="B1385" t="s">
        <v>80</v>
      </c>
      <c r="C1385">
        <v>2020</v>
      </c>
      <c r="D1385" s="1">
        <v>216624743.5404</v>
      </c>
      <c r="E1385" s="2">
        <v>216.62469999999999</v>
      </c>
      <c r="F1385" t="s">
        <v>9</v>
      </c>
      <c r="G1385" t="s">
        <v>71</v>
      </c>
      <c r="H1385" t="s">
        <v>39</v>
      </c>
    </row>
    <row r="1386" spans="1:8" x14ac:dyDescent="0.25">
      <c r="A1386" t="s">
        <v>70</v>
      </c>
      <c r="B1386" t="s">
        <v>80</v>
      </c>
      <c r="C1386">
        <v>2021</v>
      </c>
      <c r="D1386" s="1">
        <v>179493181.6119</v>
      </c>
      <c r="E1386" s="2">
        <v>179.4932</v>
      </c>
      <c r="F1386" t="s">
        <v>9</v>
      </c>
      <c r="G1386" t="s">
        <v>71</v>
      </c>
      <c r="H1386" t="s">
        <v>39</v>
      </c>
    </row>
    <row r="1387" spans="1:8" x14ac:dyDescent="0.25">
      <c r="A1387" t="s">
        <v>70</v>
      </c>
      <c r="B1387" t="s">
        <v>80</v>
      </c>
      <c r="C1387">
        <v>2022</v>
      </c>
      <c r="D1387" s="1">
        <v>276721805.02179998</v>
      </c>
      <c r="E1387" s="2">
        <v>276.72179999999997</v>
      </c>
      <c r="F1387" t="s">
        <v>9</v>
      </c>
      <c r="G1387" t="s">
        <v>71</v>
      </c>
      <c r="H1387" t="s">
        <v>39</v>
      </c>
    </row>
    <row r="1388" spans="1:8" x14ac:dyDescent="0.25">
      <c r="A1388" t="s">
        <v>70</v>
      </c>
      <c r="B1388" t="s">
        <v>80</v>
      </c>
      <c r="C1388">
        <v>2023</v>
      </c>
      <c r="D1388" s="1">
        <v>340309799.12400001</v>
      </c>
      <c r="E1388" s="2">
        <v>340.3098</v>
      </c>
      <c r="F1388" t="s">
        <v>9</v>
      </c>
      <c r="G1388" t="s">
        <v>71</v>
      </c>
      <c r="H1388" t="s">
        <v>39</v>
      </c>
    </row>
    <row r="1389" spans="1:8" x14ac:dyDescent="0.25">
      <c r="A1389" t="s">
        <v>40</v>
      </c>
      <c r="B1389" t="s">
        <v>80</v>
      </c>
      <c r="C1389">
        <v>2018</v>
      </c>
      <c r="D1389" s="1">
        <v>754005291.79550004</v>
      </c>
      <c r="E1389" s="2">
        <v>754.00530000000003</v>
      </c>
      <c r="F1389" t="s">
        <v>9</v>
      </c>
      <c r="G1389" t="s">
        <v>41</v>
      </c>
      <c r="H1389" t="s">
        <v>39</v>
      </c>
    </row>
    <row r="1390" spans="1:8" x14ac:dyDescent="0.25">
      <c r="A1390" t="s">
        <v>40</v>
      </c>
      <c r="B1390" t="s">
        <v>80</v>
      </c>
      <c r="C1390">
        <v>2019</v>
      </c>
      <c r="D1390" s="1">
        <v>611441603.0165</v>
      </c>
      <c r="E1390" s="2">
        <v>611.44159999999999</v>
      </c>
      <c r="F1390" t="s">
        <v>9</v>
      </c>
      <c r="G1390" t="s">
        <v>41</v>
      </c>
      <c r="H1390" t="s">
        <v>39</v>
      </c>
    </row>
    <row r="1391" spans="1:8" x14ac:dyDescent="0.25">
      <c r="A1391" t="s">
        <v>40</v>
      </c>
      <c r="B1391" t="s">
        <v>80</v>
      </c>
      <c r="C1391">
        <v>2020</v>
      </c>
      <c r="D1391" s="1">
        <v>670167913.03380001</v>
      </c>
      <c r="E1391" s="2">
        <v>670.16790000000003</v>
      </c>
      <c r="F1391" t="s">
        <v>9</v>
      </c>
      <c r="G1391" t="s">
        <v>41</v>
      </c>
      <c r="H1391" t="s">
        <v>39</v>
      </c>
    </row>
    <row r="1392" spans="1:8" x14ac:dyDescent="0.25">
      <c r="A1392" t="s">
        <v>40</v>
      </c>
      <c r="B1392" t="s">
        <v>80</v>
      </c>
      <c r="C1392">
        <v>2021</v>
      </c>
      <c r="D1392" s="1">
        <v>666784816.7658</v>
      </c>
      <c r="E1392" s="2">
        <v>666.78480000000002</v>
      </c>
      <c r="F1392" t="s">
        <v>9</v>
      </c>
      <c r="G1392" t="s">
        <v>41</v>
      </c>
      <c r="H1392" t="s">
        <v>39</v>
      </c>
    </row>
    <row r="1393" spans="1:8" x14ac:dyDescent="0.25">
      <c r="A1393" t="s">
        <v>40</v>
      </c>
      <c r="B1393" t="s">
        <v>80</v>
      </c>
      <c r="C1393">
        <v>2022</v>
      </c>
      <c r="D1393" s="1">
        <v>1020925022.9119999</v>
      </c>
      <c r="E1393" s="2">
        <v>1020.925</v>
      </c>
      <c r="F1393" t="s">
        <v>9</v>
      </c>
      <c r="G1393" t="s">
        <v>41</v>
      </c>
      <c r="H1393" t="s">
        <v>39</v>
      </c>
    </row>
    <row r="1394" spans="1:8" x14ac:dyDescent="0.25">
      <c r="A1394" t="s">
        <v>40</v>
      </c>
      <c r="B1394" t="s">
        <v>80</v>
      </c>
      <c r="C1394">
        <v>2023</v>
      </c>
      <c r="D1394" s="1">
        <v>1415478772.8671</v>
      </c>
      <c r="E1394" s="2">
        <v>1415.4788000000001</v>
      </c>
      <c r="F1394" t="s">
        <v>9</v>
      </c>
      <c r="G1394" t="s">
        <v>41</v>
      </c>
      <c r="H1394" t="s">
        <v>39</v>
      </c>
    </row>
    <row r="1395" spans="1:8" x14ac:dyDescent="0.25">
      <c r="A1395" t="s">
        <v>42</v>
      </c>
      <c r="B1395" t="s">
        <v>80</v>
      </c>
      <c r="C1395">
        <v>2018</v>
      </c>
      <c r="D1395" s="1">
        <v>2632748355.8543</v>
      </c>
      <c r="E1395" s="2">
        <v>2632.7483999999999</v>
      </c>
      <c r="F1395" t="s">
        <v>9</v>
      </c>
      <c r="G1395" t="s">
        <v>43</v>
      </c>
      <c r="H1395" t="s">
        <v>44</v>
      </c>
    </row>
    <row r="1396" spans="1:8" x14ac:dyDescent="0.25">
      <c r="A1396" t="s">
        <v>42</v>
      </c>
      <c r="B1396" t="s">
        <v>80</v>
      </c>
      <c r="C1396">
        <v>2019</v>
      </c>
      <c r="D1396" s="1">
        <v>1660192886.0913999</v>
      </c>
      <c r="E1396" s="2">
        <v>1660.1929</v>
      </c>
      <c r="F1396" t="s">
        <v>9</v>
      </c>
      <c r="G1396" t="s">
        <v>43</v>
      </c>
      <c r="H1396" t="s">
        <v>44</v>
      </c>
    </row>
    <row r="1397" spans="1:8" x14ac:dyDescent="0.25">
      <c r="A1397" t="s">
        <v>42</v>
      </c>
      <c r="B1397" t="s">
        <v>80</v>
      </c>
      <c r="C1397">
        <v>2020</v>
      </c>
      <c r="D1397" s="1">
        <v>1828640052.8262</v>
      </c>
      <c r="E1397" s="2">
        <v>1828.6401000000001</v>
      </c>
      <c r="F1397" t="s">
        <v>9</v>
      </c>
      <c r="G1397" t="s">
        <v>43</v>
      </c>
      <c r="H1397" t="s">
        <v>44</v>
      </c>
    </row>
    <row r="1398" spans="1:8" x14ac:dyDescent="0.25">
      <c r="A1398" t="s">
        <v>42</v>
      </c>
      <c r="B1398" t="s">
        <v>80</v>
      </c>
      <c r="C1398">
        <v>2021</v>
      </c>
      <c r="D1398" s="1">
        <v>1724266017.8736</v>
      </c>
      <c r="E1398" s="2">
        <v>1724.2660000000001</v>
      </c>
      <c r="F1398" t="s">
        <v>9</v>
      </c>
      <c r="G1398" t="s">
        <v>43</v>
      </c>
      <c r="H1398" t="s">
        <v>44</v>
      </c>
    </row>
    <row r="1399" spans="1:8" x14ac:dyDescent="0.25">
      <c r="A1399" t="s">
        <v>42</v>
      </c>
      <c r="B1399" t="s">
        <v>80</v>
      </c>
      <c r="C1399">
        <v>2022</v>
      </c>
      <c r="D1399" s="1">
        <v>2539783368.5872998</v>
      </c>
      <c r="E1399" s="2">
        <v>2539.7833999999998</v>
      </c>
      <c r="F1399" t="s">
        <v>9</v>
      </c>
      <c r="G1399" t="s">
        <v>43</v>
      </c>
      <c r="H1399" t="s">
        <v>44</v>
      </c>
    </row>
    <row r="1400" spans="1:8" x14ac:dyDescent="0.25">
      <c r="A1400" t="s">
        <v>42</v>
      </c>
      <c r="B1400" t="s">
        <v>80</v>
      </c>
      <c r="C1400">
        <v>2023</v>
      </c>
      <c r="D1400" s="1">
        <v>2784311077.3502998</v>
      </c>
      <c r="E1400" s="2">
        <v>2784.3110999999999</v>
      </c>
      <c r="F1400" t="s">
        <v>9</v>
      </c>
      <c r="G1400" t="s">
        <v>43</v>
      </c>
      <c r="H1400" t="s">
        <v>44</v>
      </c>
    </row>
    <row r="1401" spans="1:8" x14ac:dyDescent="0.25">
      <c r="A1401" t="s">
        <v>61</v>
      </c>
      <c r="B1401" t="s">
        <v>80</v>
      </c>
      <c r="C1401">
        <v>2020</v>
      </c>
      <c r="D1401" s="1">
        <v>138372684.56150001</v>
      </c>
      <c r="E1401" s="2">
        <v>138.37270000000001</v>
      </c>
      <c r="F1401" t="s">
        <v>9</v>
      </c>
      <c r="G1401" t="s">
        <v>62</v>
      </c>
      <c r="H1401" t="s">
        <v>44</v>
      </c>
    </row>
    <row r="1402" spans="1:8" x14ac:dyDescent="0.25">
      <c r="A1402" t="s">
        <v>61</v>
      </c>
      <c r="B1402" t="s">
        <v>80</v>
      </c>
      <c r="C1402">
        <v>2021</v>
      </c>
      <c r="D1402" s="1">
        <v>158701875.31020001</v>
      </c>
      <c r="E1402" s="2">
        <v>158.70189999999999</v>
      </c>
      <c r="F1402" t="s">
        <v>9</v>
      </c>
      <c r="G1402" t="s">
        <v>62</v>
      </c>
      <c r="H1402" t="s">
        <v>44</v>
      </c>
    </row>
    <row r="1403" spans="1:8" x14ac:dyDescent="0.25">
      <c r="A1403" t="s">
        <v>61</v>
      </c>
      <c r="B1403" t="s">
        <v>80</v>
      </c>
      <c r="C1403">
        <v>2022</v>
      </c>
      <c r="D1403" s="1">
        <v>219594920.2897</v>
      </c>
      <c r="E1403" s="2">
        <v>219.5949</v>
      </c>
      <c r="F1403" t="s">
        <v>9</v>
      </c>
      <c r="G1403" t="s">
        <v>62</v>
      </c>
      <c r="H1403" t="s">
        <v>44</v>
      </c>
    </row>
    <row r="1404" spans="1:8" x14ac:dyDescent="0.25">
      <c r="A1404" t="s">
        <v>61</v>
      </c>
      <c r="B1404" t="s">
        <v>80</v>
      </c>
      <c r="C1404">
        <v>2023</v>
      </c>
      <c r="D1404" s="1">
        <v>216640127.32370001</v>
      </c>
      <c r="E1404" s="2">
        <v>216.64009999999999</v>
      </c>
      <c r="F1404" t="s">
        <v>9</v>
      </c>
      <c r="G1404" t="s">
        <v>62</v>
      </c>
      <c r="H1404" t="s">
        <v>44</v>
      </c>
    </row>
    <row r="1405" spans="1:8" x14ac:dyDescent="0.25">
      <c r="A1405" t="s">
        <v>63</v>
      </c>
      <c r="B1405" t="s">
        <v>80</v>
      </c>
      <c r="C1405">
        <v>2018</v>
      </c>
      <c r="D1405" s="1">
        <v>757652527.27600002</v>
      </c>
      <c r="E1405" s="2">
        <v>757.65250000000003</v>
      </c>
      <c r="F1405" t="s">
        <v>9</v>
      </c>
      <c r="G1405" t="s">
        <v>64</v>
      </c>
      <c r="H1405" t="s">
        <v>44</v>
      </c>
    </row>
    <row r="1406" spans="1:8" x14ac:dyDescent="0.25">
      <c r="A1406" t="s">
        <v>63</v>
      </c>
      <c r="B1406" t="s">
        <v>80</v>
      </c>
      <c r="C1406">
        <v>2019</v>
      </c>
      <c r="D1406" s="1">
        <v>584825872.86609995</v>
      </c>
      <c r="E1406" s="2">
        <v>584.82590000000005</v>
      </c>
      <c r="F1406" t="s">
        <v>9</v>
      </c>
      <c r="G1406" t="s">
        <v>64</v>
      </c>
      <c r="H1406" t="s">
        <v>44</v>
      </c>
    </row>
    <row r="1407" spans="1:8" x14ac:dyDescent="0.25">
      <c r="A1407" t="s">
        <v>63</v>
      </c>
      <c r="B1407" t="s">
        <v>80</v>
      </c>
      <c r="C1407">
        <v>2020</v>
      </c>
      <c r="D1407" s="1">
        <v>488804253.49119997</v>
      </c>
      <c r="E1407" s="2">
        <v>488.80430000000001</v>
      </c>
      <c r="F1407" t="s">
        <v>9</v>
      </c>
      <c r="G1407" t="s">
        <v>64</v>
      </c>
      <c r="H1407" t="s">
        <v>44</v>
      </c>
    </row>
    <row r="1408" spans="1:8" x14ac:dyDescent="0.25">
      <c r="A1408" t="s">
        <v>63</v>
      </c>
      <c r="B1408" t="s">
        <v>80</v>
      </c>
      <c r="C1408">
        <v>2021</v>
      </c>
      <c r="D1408" s="1">
        <v>534654067.09460002</v>
      </c>
      <c r="E1408" s="2">
        <v>534.65409999999997</v>
      </c>
      <c r="F1408" t="s">
        <v>9</v>
      </c>
      <c r="G1408" t="s">
        <v>64</v>
      </c>
      <c r="H1408" t="s">
        <v>44</v>
      </c>
    </row>
    <row r="1409" spans="1:8" x14ac:dyDescent="0.25">
      <c r="A1409" t="s">
        <v>63</v>
      </c>
      <c r="B1409" t="s">
        <v>80</v>
      </c>
      <c r="C1409">
        <v>2022</v>
      </c>
      <c r="D1409" s="1">
        <v>502587663.47250003</v>
      </c>
      <c r="E1409" s="2">
        <v>502.58769999999998</v>
      </c>
      <c r="F1409" t="s">
        <v>9</v>
      </c>
      <c r="G1409" t="s">
        <v>64</v>
      </c>
      <c r="H1409" t="s">
        <v>44</v>
      </c>
    </row>
    <row r="1410" spans="1:8" x14ac:dyDescent="0.25">
      <c r="A1410" t="s">
        <v>63</v>
      </c>
      <c r="B1410" t="s">
        <v>80</v>
      </c>
      <c r="C1410">
        <v>2023</v>
      </c>
      <c r="D1410" s="1">
        <v>735286106.10520005</v>
      </c>
      <c r="E1410" s="2">
        <v>735.28610000000003</v>
      </c>
      <c r="F1410" t="s">
        <v>9</v>
      </c>
      <c r="G1410" t="s">
        <v>64</v>
      </c>
      <c r="H1410" t="s">
        <v>44</v>
      </c>
    </row>
    <row r="1411" spans="1:8" x14ac:dyDescent="0.25">
      <c r="A1411" t="s">
        <v>45</v>
      </c>
      <c r="B1411" t="s">
        <v>80</v>
      </c>
      <c r="C1411">
        <v>2018</v>
      </c>
      <c r="D1411" s="1">
        <v>531979842.58600003</v>
      </c>
      <c r="E1411" s="2">
        <v>531.97979999999995</v>
      </c>
      <c r="F1411" t="s">
        <v>9</v>
      </c>
      <c r="G1411" t="s">
        <v>46</v>
      </c>
      <c r="H1411" t="s">
        <v>47</v>
      </c>
    </row>
    <row r="1412" spans="1:8" x14ac:dyDescent="0.25">
      <c r="A1412" t="s">
        <v>45</v>
      </c>
      <c r="B1412" t="s">
        <v>80</v>
      </c>
      <c r="C1412">
        <v>2019</v>
      </c>
      <c r="D1412" s="1">
        <v>363140410.66299999</v>
      </c>
      <c r="E1412" s="2">
        <v>363.1404</v>
      </c>
      <c r="F1412" t="s">
        <v>9</v>
      </c>
      <c r="G1412" t="s">
        <v>46</v>
      </c>
      <c r="H1412" t="s">
        <v>47</v>
      </c>
    </row>
    <row r="1413" spans="1:8" x14ac:dyDescent="0.25">
      <c r="A1413" t="s">
        <v>45</v>
      </c>
      <c r="B1413" t="s">
        <v>80</v>
      </c>
      <c r="C1413">
        <v>2020</v>
      </c>
      <c r="D1413" s="1">
        <v>438574354.95569998</v>
      </c>
      <c r="E1413" s="2">
        <v>438.57440000000003</v>
      </c>
      <c r="F1413" t="s">
        <v>9</v>
      </c>
      <c r="G1413" t="s">
        <v>46</v>
      </c>
      <c r="H1413" t="s">
        <v>47</v>
      </c>
    </row>
    <row r="1414" spans="1:8" x14ac:dyDescent="0.25">
      <c r="A1414" t="s">
        <v>45</v>
      </c>
      <c r="B1414" t="s">
        <v>80</v>
      </c>
      <c r="C1414">
        <v>2021</v>
      </c>
      <c r="D1414" s="1">
        <v>479800357.917</v>
      </c>
      <c r="E1414" s="2">
        <v>479.80040000000002</v>
      </c>
      <c r="F1414" t="s">
        <v>9</v>
      </c>
      <c r="G1414" t="s">
        <v>46</v>
      </c>
      <c r="H1414" t="s">
        <v>47</v>
      </c>
    </row>
    <row r="1415" spans="1:8" x14ac:dyDescent="0.25">
      <c r="A1415" t="s">
        <v>45</v>
      </c>
      <c r="B1415" t="s">
        <v>80</v>
      </c>
      <c r="C1415">
        <v>2022</v>
      </c>
      <c r="D1415" s="1">
        <v>689584265.78890002</v>
      </c>
      <c r="E1415" s="2">
        <v>689.58429999999998</v>
      </c>
      <c r="F1415" t="s">
        <v>9</v>
      </c>
      <c r="G1415" t="s">
        <v>46</v>
      </c>
      <c r="H1415" t="s">
        <v>47</v>
      </c>
    </row>
    <row r="1416" spans="1:8" x14ac:dyDescent="0.25">
      <c r="A1416" t="s">
        <v>45</v>
      </c>
      <c r="B1416" t="s">
        <v>80</v>
      </c>
      <c r="C1416">
        <v>2023</v>
      </c>
      <c r="D1416" s="1">
        <v>859824183.78910005</v>
      </c>
      <c r="E1416" s="2">
        <v>859.82420000000002</v>
      </c>
      <c r="F1416" t="s">
        <v>9</v>
      </c>
      <c r="G1416" t="s">
        <v>46</v>
      </c>
      <c r="H1416" t="s">
        <v>47</v>
      </c>
    </row>
    <row r="1417" spans="1:8" x14ac:dyDescent="0.25">
      <c r="A1417" t="s">
        <v>48</v>
      </c>
      <c r="B1417" t="s">
        <v>80</v>
      </c>
      <c r="C1417">
        <v>2018</v>
      </c>
      <c r="D1417" s="1">
        <v>208148789.6609</v>
      </c>
      <c r="E1417" s="2">
        <v>208.14879999999999</v>
      </c>
      <c r="F1417" t="s">
        <v>9</v>
      </c>
      <c r="G1417" t="s">
        <v>49</v>
      </c>
      <c r="H1417" t="s">
        <v>47</v>
      </c>
    </row>
    <row r="1418" spans="1:8" x14ac:dyDescent="0.25">
      <c r="A1418" t="s">
        <v>48</v>
      </c>
      <c r="B1418" t="s">
        <v>80</v>
      </c>
      <c r="C1418">
        <v>2019</v>
      </c>
      <c r="D1418" s="1">
        <v>178235997.18509999</v>
      </c>
      <c r="E1418" s="2">
        <v>178.23599999999999</v>
      </c>
      <c r="F1418" t="s">
        <v>9</v>
      </c>
      <c r="G1418" t="s">
        <v>49</v>
      </c>
      <c r="H1418" t="s">
        <v>47</v>
      </c>
    </row>
    <row r="1419" spans="1:8" x14ac:dyDescent="0.25">
      <c r="A1419" t="s">
        <v>48</v>
      </c>
      <c r="B1419" t="s">
        <v>80</v>
      </c>
      <c r="C1419">
        <v>2020</v>
      </c>
      <c r="D1419" s="1">
        <v>158602788.94119999</v>
      </c>
      <c r="E1419" s="2">
        <v>158.6028</v>
      </c>
      <c r="F1419" t="s">
        <v>9</v>
      </c>
      <c r="G1419" t="s">
        <v>49</v>
      </c>
      <c r="H1419" t="s">
        <v>47</v>
      </c>
    </row>
    <row r="1420" spans="1:8" x14ac:dyDescent="0.25">
      <c r="A1420" t="s">
        <v>48</v>
      </c>
      <c r="B1420" t="s">
        <v>80</v>
      </c>
      <c r="C1420">
        <v>2021</v>
      </c>
      <c r="D1420" s="1">
        <v>183235562.08360001</v>
      </c>
      <c r="E1420" s="2">
        <v>183.23560000000001</v>
      </c>
      <c r="F1420" t="s">
        <v>9</v>
      </c>
      <c r="G1420" t="s">
        <v>49</v>
      </c>
      <c r="H1420" t="s">
        <v>47</v>
      </c>
    </row>
    <row r="1421" spans="1:8" x14ac:dyDescent="0.25">
      <c r="A1421" t="s">
        <v>48</v>
      </c>
      <c r="B1421" t="s">
        <v>80</v>
      </c>
      <c r="C1421">
        <v>2022</v>
      </c>
      <c r="D1421" s="1">
        <v>245154121.47549999</v>
      </c>
      <c r="E1421" s="2">
        <v>245.1541</v>
      </c>
      <c r="F1421" t="s">
        <v>9</v>
      </c>
      <c r="G1421" t="s">
        <v>49</v>
      </c>
      <c r="H1421" t="s">
        <v>47</v>
      </c>
    </row>
    <row r="1422" spans="1:8" x14ac:dyDescent="0.25">
      <c r="A1422" t="s">
        <v>48</v>
      </c>
      <c r="B1422" t="s">
        <v>80</v>
      </c>
      <c r="C1422">
        <v>2023</v>
      </c>
      <c r="D1422" s="1">
        <v>257782209.25960001</v>
      </c>
      <c r="E1422" s="2">
        <v>257.78219999999999</v>
      </c>
      <c r="F1422" t="s">
        <v>9</v>
      </c>
      <c r="G1422" t="s">
        <v>49</v>
      </c>
      <c r="H1422" t="s">
        <v>47</v>
      </c>
    </row>
    <row r="1423" spans="1:8" x14ac:dyDescent="0.25">
      <c r="A1423" t="s">
        <v>50</v>
      </c>
      <c r="B1423" t="s">
        <v>80</v>
      </c>
      <c r="C1423">
        <v>2018</v>
      </c>
      <c r="D1423" s="1">
        <v>197809211.9824</v>
      </c>
      <c r="E1423" s="2">
        <v>197.8092</v>
      </c>
      <c r="F1423" t="s">
        <v>9</v>
      </c>
      <c r="G1423" t="s">
        <v>51</v>
      </c>
      <c r="H1423" t="s">
        <v>47</v>
      </c>
    </row>
    <row r="1424" spans="1:8" x14ac:dyDescent="0.25">
      <c r="A1424" t="s">
        <v>50</v>
      </c>
      <c r="B1424" t="s">
        <v>80</v>
      </c>
      <c r="C1424">
        <v>2019</v>
      </c>
      <c r="D1424" s="1">
        <v>183674145.4718</v>
      </c>
      <c r="E1424" s="2">
        <v>183.67410000000001</v>
      </c>
      <c r="F1424" t="s">
        <v>9</v>
      </c>
      <c r="G1424" t="s">
        <v>51</v>
      </c>
      <c r="H1424" t="s">
        <v>47</v>
      </c>
    </row>
    <row r="1425" spans="1:8" x14ac:dyDescent="0.25">
      <c r="A1425" t="s">
        <v>50</v>
      </c>
      <c r="B1425" t="s">
        <v>80</v>
      </c>
      <c r="C1425">
        <v>2020</v>
      </c>
      <c r="D1425" s="1">
        <v>130899959.4913</v>
      </c>
      <c r="E1425" s="2">
        <v>130.9</v>
      </c>
      <c r="F1425" t="s">
        <v>9</v>
      </c>
      <c r="G1425" t="s">
        <v>51</v>
      </c>
      <c r="H1425" t="s">
        <v>47</v>
      </c>
    </row>
    <row r="1426" spans="1:8" x14ac:dyDescent="0.25">
      <c r="A1426" t="s">
        <v>50</v>
      </c>
      <c r="B1426" t="s">
        <v>80</v>
      </c>
      <c r="C1426">
        <v>2021</v>
      </c>
      <c r="D1426" s="1">
        <v>159808353.51859999</v>
      </c>
      <c r="E1426" s="2">
        <v>159.80840000000001</v>
      </c>
      <c r="F1426" t="s">
        <v>9</v>
      </c>
      <c r="G1426" t="s">
        <v>51</v>
      </c>
      <c r="H1426" t="s">
        <v>47</v>
      </c>
    </row>
    <row r="1427" spans="1:8" x14ac:dyDescent="0.25">
      <c r="A1427" t="s">
        <v>50</v>
      </c>
      <c r="B1427" t="s">
        <v>80</v>
      </c>
      <c r="C1427">
        <v>2022</v>
      </c>
      <c r="D1427" s="1">
        <v>177637635.08500001</v>
      </c>
      <c r="E1427" s="2">
        <v>177.63759999999999</v>
      </c>
      <c r="F1427" t="s">
        <v>9</v>
      </c>
      <c r="G1427" t="s">
        <v>51</v>
      </c>
      <c r="H1427" t="s">
        <v>47</v>
      </c>
    </row>
    <row r="1428" spans="1:8" x14ac:dyDescent="0.25">
      <c r="A1428" t="s">
        <v>50</v>
      </c>
      <c r="B1428" t="s">
        <v>80</v>
      </c>
      <c r="C1428">
        <v>2023</v>
      </c>
      <c r="D1428" s="1">
        <v>198220197.98809999</v>
      </c>
      <c r="E1428" s="2">
        <v>198.22020000000001</v>
      </c>
      <c r="F1428" t="s">
        <v>9</v>
      </c>
      <c r="G1428" t="s">
        <v>51</v>
      </c>
      <c r="H1428" t="s">
        <v>47</v>
      </c>
    </row>
    <row r="1429" spans="1:8" x14ac:dyDescent="0.25">
      <c r="A1429" t="s">
        <v>52</v>
      </c>
      <c r="B1429" t="s">
        <v>80</v>
      </c>
      <c r="C1429">
        <v>2018</v>
      </c>
      <c r="D1429" s="1">
        <v>16146060.7831</v>
      </c>
      <c r="E1429" s="2">
        <v>16.146100000000001</v>
      </c>
      <c r="F1429" t="s">
        <v>9</v>
      </c>
      <c r="G1429" t="s">
        <v>53</v>
      </c>
      <c r="H1429" t="s">
        <v>47</v>
      </c>
    </row>
    <row r="1430" spans="1:8" x14ac:dyDescent="0.25">
      <c r="A1430" t="s">
        <v>52</v>
      </c>
      <c r="B1430" t="s">
        <v>80</v>
      </c>
      <c r="C1430">
        <v>2019</v>
      </c>
      <c r="D1430" s="1">
        <v>12730922.1636</v>
      </c>
      <c r="E1430" s="2">
        <v>12.7309</v>
      </c>
      <c r="F1430" t="s">
        <v>9</v>
      </c>
      <c r="G1430" t="s">
        <v>53</v>
      </c>
      <c r="H1430" t="s">
        <v>47</v>
      </c>
    </row>
    <row r="1431" spans="1:8" x14ac:dyDescent="0.25">
      <c r="A1431" t="s">
        <v>52</v>
      </c>
      <c r="B1431" t="s">
        <v>80</v>
      </c>
      <c r="C1431">
        <v>2020</v>
      </c>
      <c r="D1431" s="1">
        <v>12813940.204299999</v>
      </c>
      <c r="E1431" s="2">
        <v>12.8139</v>
      </c>
      <c r="F1431" t="s">
        <v>9</v>
      </c>
      <c r="G1431" t="s">
        <v>53</v>
      </c>
      <c r="H1431" t="s">
        <v>47</v>
      </c>
    </row>
    <row r="1432" spans="1:8" x14ac:dyDescent="0.25">
      <c r="A1432" t="s">
        <v>52</v>
      </c>
      <c r="B1432" t="s">
        <v>80</v>
      </c>
      <c r="C1432">
        <v>2021</v>
      </c>
      <c r="D1432" s="1">
        <v>12492705.5349</v>
      </c>
      <c r="E1432" s="2">
        <v>12.492699999999999</v>
      </c>
      <c r="F1432" t="s">
        <v>9</v>
      </c>
      <c r="G1432" t="s">
        <v>53</v>
      </c>
      <c r="H1432" t="s">
        <v>47</v>
      </c>
    </row>
    <row r="1433" spans="1:8" x14ac:dyDescent="0.25">
      <c r="A1433" t="s">
        <v>52</v>
      </c>
      <c r="B1433" t="s">
        <v>80</v>
      </c>
      <c r="C1433">
        <v>2022</v>
      </c>
      <c r="D1433" s="1">
        <v>15072323.23</v>
      </c>
      <c r="E1433" s="2">
        <v>15.0723</v>
      </c>
      <c r="F1433" t="s">
        <v>9</v>
      </c>
      <c r="G1433" t="s">
        <v>53</v>
      </c>
      <c r="H1433" t="s">
        <v>47</v>
      </c>
    </row>
    <row r="1434" spans="1:8" x14ac:dyDescent="0.25">
      <c r="A1434" t="s">
        <v>52</v>
      </c>
      <c r="B1434" t="s">
        <v>80</v>
      </c>
      <c r="C1434">
        <v>2023</v>
      </c>
      <c r="D1434" s="1">
        <v>20383248.537999999</v>
      </c>
      <c r="E1434" s="2">
        <v>20.383199999999999</v>
      </c>
      <c r="F1434" t="s">
        <v>9</v>
      </c>
      <c r="G1434" t="s">
        <v>53</v>
      </c>
      <c r="H1434" t="s">
        <v>47</v>
      </c>
    </row>
    <row r="1435" spans="1:8" x14ac:dyDescent="0.25">
      <c r="A1435" t="s">
        <v>54</v>
      </c>
      <c r="B1435" t="s">
        <v>80</v>
      </c>
      <c r="C1435">
        <v>2018</v>
      </c>
      <c r="D1435" s="1">
        <v>15236874136.116199</v>
      </c>
      <c r="E1435" s="2">
        <v>15236.874100000001</v>
      </c>
      <c r="F1435" t="s">
        <v>9</v>
      </c>
      <c r="G1435" t="s">
        <v>55</v>
      </c>
      <c r="H1435" t="s">
        <v>55</v>
      </c>
    </row>
    <row r="1436" spans="1:8" x14ac:dyDescent="0.25">
      <c r="A1436" t="s">
        <v>54</v>
      </c>
      <c r="B1436" t="s">
        <v>80</v>
      </c>
      <c r="C1436">
        <v>2019</v>
      </c>
      <c r="D1436" s="1">
        <v>12501183624.750099</v>
      </c>
      <c r="E1436" s="2">
        <v>12501.1836</v>
      </c>
      <c r="F1436" t="s">
        <v>9</v>
      </c>
      <c r="G1436" t="s">
        <v>55</v>
      </c>
      <c r="H1436" t="s">
        <v>55</v>
      </c>
    </row>
    <row r="1437" spans="1:8" x14ac:dyDescent="0.25">
      <c r="A1437" t="s">
        <v>54</v>
      </c>
      <c r="B1437" t="s">
        <v>80</v>
      </c>
      <c r="C1437">
        <v>2020</v>
      </c>
      <c r="D1437" s="1">
        <v>12443327180.6534</v>
      </c>
      <c r="E1437" s="2">
        <v>12443.3272</v>
      </c>
      <c r="F1437" t="s">
        <v>9</v>
      </c>
      <c r="G1437" t="s">
        <v>55</v>
      </c>
      <c r="H1437" t="s">
        <v>55</v>
      </c>
    </row>
    <row r="1438" spans="1:8" x14ac:dyDescent="0.25">
      <c r="A1438" t="s">
        <v>54</v>
      </c>
      <c r="B1438" t="s">
        <v>80</v>
      </c>
      <c r="C1438">
        <v>2021</v>
      </c>
      <c r="D1438" s="1">
        <v>11726926271.078199</v>
      </c>
      <c r="E1438" s="2">
        <v>11726.926299999999</v>
      </c>
      <c r="F1438" t="s">
        <v>9</v>
      </c>
      <c r="G1438" t="s">
        <v>55</v>
      </c>
      <c r="H1438" t="s">
        <v>55</v>
      </c>
    </row>
    <row r="1439" spans="1:8" x14ac:dyDescent="0.25">
      <c r="A1439" t="s">
        <v>54</v>
      </c>
      <c r="B1439" t="s">
        <v>80</v>
      </c>
      <c r="C1439">
        <v>2022</v>
      </c>
      <c r="D1439" s="1">
        <v>13837097494.0207</v>
      </c>
      <c r="E1439" s="2">
        <v>13837.0975</v>
      </c>
      <c r="F1439" t="s">
        <v>9</v>
      </c>
      <c r="G1439" t="s">
        <v>55</v>
      </c>
      <c r="H1439" t="s">
        <v>55</v>
      </c>
    </row>
    <row r="1440" spans="1:8" x14ac:dyDescent="0.25">
      <c r="A1440" t="s">
        <v>54</v>
      </c>
      <c r="B1440" t="s">
        <v>80</v>
      </c>
      <c r="C1440">
        <v>2023</v>
      </c>
      <c r="D1440" s="1">
        <v>19334251157.602299</v>
      </c>
      <c r="E1440" s="2">
        <v>19334.251199999999</v>
      </c>
      <c r="F1440" t="s">
        <v>9</v>
      </c>
      <c r="G1440" t="s">
        <v>55</v>
      </c>
      <c r="H1440" t="s">
        <v>55</v>
      </c>
    </row>
    <row r="1441" spans="1:8" x14ac:dyDescent="0.25">
      <c r="A1441" t="s">
        <v>7</v>
      </c>
      <c r="B1441" t="s">
        <v>81</v>
      </c>
      <c r="C1441">
        <v>2018</v>
      </c>
      <c r="D1441" s="1">
        <v>589436840.54980004</v>
      </c>
      <c r="E1441" s="2">
        <v>589.43679999999995</v>
      </c>
      <c r="F1441" t="s">
        <v>9</v>
      </c>
      <c r="G1441" t="s">
        <v>10</v>
      </c>
      <c r="H1441" t="s">
        <v>11</v>
      </c>
    </row>
    <row r="1442" spans="1:8" x14ac:dyDescent="0.25">
      <c r="A1442" t="s">
        <v>7</v>
      </c>
      <c r="B1442" t="s">
        <v>81</v>
      </c>
      <c r="C1442">
        <v>2019</v>
      </c>
      <c r="D1442" s="1">
        <v>829132430.59150004</v>
      </c>
      <c r="E1442" s="2">
        <v>829.13239999999996</v>
      </c>
      <c r="F1442" t="s">
        <v>9</v>
      </c>
      <c r="G1442" t="s">
        <v>10</v>
      </c>
      <c r="H1442" t="s">
        <v>11</v>
      </c>
    </row>
    <row r="1443" spans="1:8" x14ac:dyDescent="0.25">
      <c r="A1443" t="s">
        <v>7</v>
      </c>
      <c r="B1443" t="s">
        <v>81</v>
      </c>
      <c r="C1443">
        <v>2020</v>
      </c>
      <c r="D1443" s="1">
        <v>1205938065.6122</v>
      </c>
      <c r="E1443" s="2">
        <v>1205.9381000000001</v>
      </c>
      <c r="F1443" t="s">
        <v>9</v>
      </c>
      <c r="G1443" t="s">
        <v>10</v>
      </c>
      <c r="H1443" t="s">
        <v>11</v>
      </c>
    </row>
    <row r="1444" spans="1:8" x14ac:dyDescent="0.25">
      <c r="A1444" t="s">
        <v>7</v>
      </c>
      <c r="B1444" t="s">
        <v>81</v>
      </c>
      <c r="C1444">
        <v>2021</v>
      </c>
      <c r="D1444" s="1">
        <v>1883334641.4789</v>
      </c>
      <c r="E1444" s="2">
        <v>1883.3345999999999</v>
      </c>
      <c r="F1444" t="s">
        <v>9</v>
      </c>
      <c r="G1444" t="s">
        <v>10</v>
      </c>
      <c r="H1444" t="s">
        <v>11</v>
      </c>
    </row>
    <row r="1445" spans="1:8" x14ac:dyDescent="0.25">
      <c r="A1445" t="s">
        <v>7</v>
      </c>
      <c r="B1445" t="s">
        <v>81</v>
      </c>
      <c r="C1445">
        <v>2022</v>
      </c>
      <c r="D1445" s="1">
        <v>1828727669.9895999</v>
      </c>
      <c r="E1445" s="2">
        <v>1828.7276999999999</v>
      </c>
      <c r="F1445" t="s">
        <v>9</v>
      </c>
      <c r="G1445" t="s">
        <v>10</v>
      </c>
      <c r="H1445" t="s">
        <v>11</v>
      </c>
    </row>
    <row r="1446" spans="1:8" x14ac:dyDescent="0.25">
      <c r="A1446" t="s">
        <v>7</v>
      </c>
      <c r="B1446" t="s">
        <v>81</v>
      </c>
      <c r="C1446">
        <v>2023</v>
      </c>
      <c r="D1446" s="1">
        <v>1782995329.1963</v>
      </c>
      <c r="E1446" s="2">
        <v>1782.9953</v>
      </c>
      <c r="F1446" t="s">
        <v>9</v>
      </c>
      <c r="G1446" t="s">
        <v>10</v>
      </c>
      <c r="H1446" t="s">
        <v>11</v>
      </c>
    </row>
    <row r="1447" spans="1:8" x14ac:dyDescent="0.25">
      <c r="A1447" t="s">
        <v>12</v>
      </c>
      <c r="B1447" t="s">
        <v>81</v>
      </c>
      <c r="C1447">
        <v>2018</v>
      </c>
      <c r="D1447" s="1">
        <v>80039918.132699996</v>
      </c>
      <c r="E1447" s="2">
        <v>80.039900000000003</v>
      </c>
      <c r="F1447" t="s">
        <v>9</v>
      </c>
      <c r="G1447" t="s">
        <v>13</v>
      </c>
      <c r="H1447" t="s">
        <v>11</v>
      </c>
    </row>
    <row r="1448" spans="1:8" x14ac:dyDescent="0.25">
      <c r="A1448" t="s">
        <v>12</v>
      </c>
      <c r="B1448" t="s">
        <v>81</v>
      </c>
      <c r="C1448">
        <v>2019</v>
      </c>
      <c r="D1448" s="1">
        <v>88340299.536599994</v>
      </c>
      <c r="E1448" s="2">
        <v>88.340299999999999</v>
      </c>
      <c r="F1448" t="s">
        <v>9</v>
      </c>
      <c r="G1448" t="s">
        <v>13</v>
      </c>
      <c r="H1448" t="s">
        <v>11</v>
      </c>
    </row>
    <row r="1449" spans="1:8" x14ac:dyDescent="0.25">
      <c r="A1449" t="s">
        <v>12</v>
      </c>
      <c r="B1449" t="s">
        <v>81</v>
      </c>
      <c r="C1449">
        <v>2020</v>
      </c>
      <c r="D1449" s="1">
        <v>98883718.089300007</v>
      </c>
      <c r="E1449" s="2">
        <v>98.883700000000005</v>
      </c>
      <c r="F1449" t="s">
        <v>9</v>
      </c>
      <c r="G1449" t="s">
        <v>13</v>
      </c>
      <c r="H1449" t="s">
        <v>11</v>
      </c>
    </row>
    <row r="1450" spans="1:8" x14ac:dyDescent="0.25">
      <c r="A1450" t="s">
        <v>12</v>
      </c>
      <c r="B1450" t="s">
        <v>81</v>
      </c>
      <c r="C1450">
        <v>2021</v>
      </c>
      <c r="D1450" s="1">
        <v>146607326.403</v>
      </c>
      <c r="E1450" s="2">
        <v>146.60730000000001</v>
      </c>
      <c r="F1450" t="s">
        <v>9</v>
      </c>
      <c r="G1450" t="s">
        <v>13</v>
      </c>
      <c r="H1450" t="s">
        <v>11</v>
      </c>
    </row>
    <row r="1451" spans="1:8" x14ac:dyDescent="0.25">
      <c r="A1451" t="s">
        <v>12</v>
      </c>
      <c r="B1451" t="s">
        <v>81</v>
      </c>
      <c r="C1451">
        <v>2022</v>
      </c>
      <c r="D1451" s="1">
        <v>198520370.91780001</v>
      </c>
      <c r="E1451" s="2">
        <v>198.5204</v>
      </c>
      <c r="F1451" t="s">
        <v>9</v>
      </c>
      <c r="G1451" t="s">
        <v>13</v>
      </c>
      <c r="H1451" t="s">
        <v>11</v>
      </c>
    </row>
    <row r="1452" spans="1:8" x14ac:dyDescent="0.25">
      <c r="A1452" t="s">
        <v>12</v>
      </c>
      <c r="B1452" t="s">
        <v>81</v>
      </c>
      <c r="C1452">
        <v>2023</v>
      </c>
      <c r="D1452" s="1">
        <v>179288332.46720001</v>
      </c>
      <c r="E1452" s="2">
        <v>179.28829999999999</v>
      </c>
      <c r="F1452" t="s">
        <v>9</v>
      </c>
      <c r="G1452" t="s">
        <v>13</v>
      </c>
      <c r="H1452" t="s">
        <v>11</v>
      </c>
    </row>
    <row r="1453" spans="1:8" x14ac:dyDescent="0.25">
      <c r="A1453" t="s">
        <v>66</v>
      </c>
      <c r="B1453" t="s">
        <v>81</v>
      </c>
      <c r="C1453">
        <v>2018</v>
      </c>
      <c r="D1453" s="1">
        <v>11605058.954600001</v>
      </c>
      <c r="E1453" s="2">
        <v>11.6051</v>
      </c>
      <c r="F1453" t="s">
        <v>9</v>
      </c>
      <c r="G1453" t="s">
        <v>67</v>
      </c>
      <c r="H1453" t="s">
        <v>11</v>
      </c>
    </row>
    <row r="1454" spans="1:8" x14ac:dyDescent="0.25">
      <c r="A1454" t="s">
        <v>66</v>
      </c>
      <c r="B1454" t="s">
        <v>81</v>
      </c>
      <c r="C1454">
        <v>2019</v>
      </c>
      <c r="D1454" s="1">
        <v>17413679.796700001</v>
      </c>
      <c r="E1454" s="2">
        <v>17.413699999999999</v>
      </c>
      <c r="F1454" t="s">
        <v>9</v>
      </c>
      <c r="G1454" t="s">
        <v>67</v>
      </c>
      <c r="H1454" t="s">
        <v>11</v>
      </c>
    </row>
    <row r="1455" spans="1:8" x14ac:dyDescent="0.25">
      <c r="A1455" t="s">
        <v>66</v>
      </c>
      <c r="B1455" t="s">
        <v>81</v>
      </c>
      <c r="C1455">
        <v>2020</v>
      </c>
      <c r="D1455" s="1">
        <v>21634404.811900001</v>
      </c>
      <c r="E1455" s="2">
        <v>21.634399999999999</v>
      </c>
      <c r="F1455" t="s">
        <v>9</v>
      </c>
      <c r="G1455" t="s">
        <v>67</v>
      </c>
      <c r="H1455" t="s">
        <v>11</v>
      </c>
    </row>
    <row r="1456" spans="1:8" x14ac:dyDescent="0.25">
      <c r="A1456" t="s">
        <v>66</v>
      </c>
      <c r="B1456" t="s">
        <v>81</v>
      </c>
      <c r="C1456">
        <v>2021</v>
      </c>
      <c r="D1456" s="1">
        <v>26868921.870499998</v>
      </c>
      <c r="E1456" s="2">
        <v>26.8689</v>
      </c>
      <c r="F1456" t="s">
        <v>9</v>
      </c>
      <c r="G1456" t="s">
        <v>67</v>
      </c>
      <c r="H1456" t="s">
        <v>11</v>
      </c>
    </row>
    <row r="1457" spans="1:8" x14ac:dyDescent="0.25">
      <c r="A1457" t="s">
        <v>66</v>
      </c>
      <c r="B1457" t="s">
        <v>81</v>
      </c>
      <c r="C1457">
        <v>2022</v>
      </c>
      <c r="D1457" s="1">
        <v>28157332.153099999</v>
      </c>
      <c r="E1457" s="2">
        <v>28.157299999999999</v>
      </c>
      <c r="F1457" t="s">
        <v>9</v>
      </c>
      <c r="G1457" t="s">
        <v>67</v>
      </c>
      <c r="H1457" t="s">
        <v>11</v>
      </c>
    </row>
    <row r="1458" spans="1:8" x14ac:dyDescent="0.25">
      <c r="A1458" t="s">
        <v>66</v>
      </c>
      <c r="B1458" t="s">
        <v>81</v>
      </c>
      <c r="C1458">
        <v>2023</v>
      </c>
      <c r="D1458" s="1">
        <v>23799608.191500001</v>
      </c>
      <c r="E1458" s="2">
        <v>23.799600000000002</v>
      </c>
      <c r="F1458" t="s">
        <v>9</v>
      </c>
      <c r="G1458" t="s">
        <v>67</v>
      </c>
      <c r="H1458" t="s">
        <v>11</v>
      </c>
    </row>
    <row r="1459" spans="1:8" x14ac:dyDescent="0.25">
      <c r="A1459" t="s">
        <v>14</v>
      </c>
      <c r="B1459" t="s">
        <v>81</v>
      </c>
      <c r="C1459">
        <v>2018</v>
      </c>
      <c r="D1459" s="1">
        <v>56657143.785599999</v>
      </c>
      <c r="E1459" s="2">
        <v>56.6571</v>
      </c>
      <c r="F1459" t="s">
        <v>9</v>
      </c>
      <c r="G1459" t="s">
        <v>15</v>
      </c>
      <c r="H1459" t="s">
        <v>11</v>
      </c>
    </row>
    <row r="1460" spans="1:8" x14ac:dyDescent="0.25">
      <c r="A1460" t="s">
        <v>14</v>
      </c>
      <c r="B1460" t="s">
        <v>81</v>
      </c>
      <c r="C1460">
        <v>2019</v>
      </c>
      <c r="D1460" s="1">
        <v>62209296.324600004</v>
      </c>
      <c r="E1460" s="2">
        <v>62.209299999999999</v>
      </c>
      <c r="F1460" t="s">
        <v>9</v>
      </c>
      <c r="G1460" t="s">
        <v>15</v>
      </c>
      <c r="H1460" t="s">
        <v>11</v>
      </c>
    </row>
    <row r="1461" spans="1:8" x14ac:dyDescent="0.25">
      <c r="A1461" t="s">
        <v>14</v>
      </c>
      <c r="B1461" t="s">
        <v>81</v>
      </c>
      <c r="C1461">
        <v>2020</v>
      </c>
      <c r="D1461" s="1">
        <v>69097962.289199993</v>
      </c>
      <c r="E1461" s="2">
        <v>69.097999999999999</v>
      </c>
      <c r="F1461" t="s">
        <v>9</v>
      </c>
      <c r="G1461" t="s">
        <v>15</v>
      </c>
      <c r="H1461" t="s">
        <v>11</v>
      </c>
    </row>
    <row r="1462" spans="1:8" x14ac:dyDescent="0.25">
      <c r="A1462" t="s">
        <v>14</v>
      </c>
      <c r="B1462" t="s">
        <v>81</v>
      </c>
      <c r="C1462">
        <v>2021</v>
      </c>
      <c r="D1462" s="1">
        <v>78634809.364399999</v>
      </c>
      <c r="E1462" s="2">
        <v>78.634799999999998</v>
      </c>
      <c r="F1462" t="s">
        <v>9</v>
      </c>
      <c r="G1462" t="s">
        <v>15</v>
      </c>
      <c r="H1462" t="s">
        <v>11</v>
      </c>
    </row>
    <row r="1463" spans="1:8" x14ac:dyDescent="0.25">
      <c r="A1463" t="s">
        <v>14</v>
      </c>
      <c r="B1463" t="s">
        <v>81</v>
      </c>
      <c r="C1463">
        <v>2022</v>
      </c>
      <c r="D1463" s="1">
        <v>78120858.607299998</v>
      </c>
      <c r="E1463" s="2">
        <v>78.120900000000006</v>
      </c>
      <c r="F1463" t="s">
        <v>9</v>
      </c>
      <c r="G1463" t="s">
        <v>15</v>
      </c>
      <c r="H1463" t="s">
        <v>11</v>
      </c>
    </row>
    <row r="1464" spans="1:8" x14ac:dyDescent="0.25">
      <c r="A1464" t="s">
        <v>14</v>
      </c>
      <c r="B1464" t="s">
        <v>81</v>
      </c>
      <c r="C1464">
        <v>2023</v>
      </c>
      <c r="D1464" s="1">
        <v>151101287.37279999</v>
      </c>
      <c r="E1464" s="2">
        <v>151.10130000000001</v>
      </c>
      <c r="F1464" t="s">
        <v>9</v>
      </c>
      <c r="G1464" t="s">
        <v>15</v>
      </c>
      <c r="H1464" t="s">
        <v>11</v>
      </c>
    </row>
    <row r="1465" spans="1:8" x14ac:dyDescent="0.25">
      <c r="A1465" t="s">
        <v>57</v>
      </c>
      <c r="B1465" t="s">
        <v>81</v>
      </c>
      <c r="C1465">
        <v>2018</v>
      </c>
      <c r="D1465" s="1">
        <v>739483655.95280004</v>
      </c>
      <c r="E1465" s="2">
        <v>739.4837</v>
      </c>
      <c r="F1465" t="s">
        <v>9</v>
      </c>
      <c r="G1465" t="s">
        <v>58</v>
      </c>
      <c r="H1465" t="s">
        <v>11</v>
      </c>
    </row>
    <row r="1466" spans="1:8" x14ac:dyDescent="0.25">
      <c r="A1466" t="s">
        <v>57</v>
      </c>
      <c r="B1466" t="s">
        <v>81</v>
      </c>
      <c r="C1466">
        <v>2019</v>
      </c>
      <c r="D1466" s="1">
        <v>786875568.18410003</v>
      </c>
      <c r="E1466" s="2">
        <v>786.87559999999996</v>
      </c>
      <c r="F1466" t="s">
        <v>9</v>
      </c>
      <c r="G1466" t="s">
        <v>58</v>
      </c>
      <c r="H1466" t="s">
        <v>11</v>
      </c>
    </row>
    <row r="1467" spans="1:8" x14ac:dyDescent="0.25">
      <c r="A1467" t="s">
        <v>57</v>
      </c>
      <c r="B1467" t="s">
        <v>81</v>
      </c>
      <c r="C1467">
        <v>2020</v>
      </c>
      <c r="D1467" s="1">
        <v>941063508.82060003</v>
      </c>
      <c r="E1467" s="2">
        <v>941.06349999999998</v>
      </c>
      <c r="F1467" t="s">
        <v>9</v>
      </c>
      <c r="G1467" t="s">
        <v>58</v>
      </c>
      <c r="H1467" t="s">
        <v>11</v>
      </c>
    </row>
    <row r="1468" spans="1:8" x14ac:dyDescent="0.25">
      <c r="A1468" t="s">
        <v>57</v>
      </c>
      <c r="B1468" t="s">
        <v>81</v>
      </c>
      <c r="C1468">
        <v>2021</v>
      </c>
      <c r="D1468" s="1">
        <v>1571705648.7400999</v>
      </c>
      <c r="E1468" s="2">
        <v>1571.7056</v>
      </c>
      <c r="F1468" t="s">
        <v>9</v>
      </c>
      <c r="G1468" t="s">
        <v>58</v>
      </c>
      <c r="H1468" t="s">
        <v>11</v>
      </c>
    </row>
    <row r="1469" spans="1:8" x14ac:dyDescent="0.25">
      <c r="A1469" t="s">
        <v>57</v>
      </c>
      <c r="B1469" t="s">
        <v>81</v>
      </c>
      <c r="C1469">
        <v>2022</v>
      </c>
      <c r="D1469" s="1">
        <v>1614761604.0222001</v>
      </c>
      <c r="E1469" s="2">
        <v>1614.7616</v>
      </c>
      <c r="F1469" t="s">
        <v>9</v>
      </c>
      <c r="G1469" t="s">
        <v>58</v>
      </c>
      <c r="H1469" t="s">
        <v>11</v>
      </c>
    </row>
    <row r="1470" spans="1:8" x14ac:dyDescent="0.25">
      <c r="A1470" t="s">
        <v>57</v>
      </c>
      <c r="B1470" t="s">
        <v>81</v>
      </c>
      <c r="C1470">
        <v>2023</v>
      </c>
      <c r="D1470" s="1">
        <v>1900554203.8704</v>
      </c>
      <c r="E1470" s="2">
        <v>1900.5542</v>
      </c>
      <c r="F1470" t="s">
        <v>9</v>
      </c>
      <c r="G1470" t="s">
        <v>58</v>
      </c>
      <c r="H1470" t="s">
        <v>11</v>
      </c>
    </row>
    <row r="1471" spans="1:8" x14ac:dyDescent="0.25">
      <c r="A1471" t="s">
        <v>68</v>
      </c>
      <c r="B1471" t="s">
        <v>81</v>
      </c>
      <c r="C1471">
        <v>2018</v>
      </c>
      <c r="D1471" s="1">
        <v>1042857.1612</v>
      </c>
      <c r="E1471" s="2">
        <v>1.0428999999999999</v>
      </c>
      <c r="F1471" t="s">
        <v>9</v>
      </c>
      <c r="G1471" t="s">
        <v>69</v>
      </c>
      <c r="H1471" t="s">
        <v>11</v>
      </c>
    </row>
    <row r="1472" spans="1:8" x14ac:dyDescent="0.25">
      <c r="A1472" t="s">
        <v>68</v>
      </c>
      <c r="B1472" t="s">
        <v>81</v>
      </c>
      <c r="C1472">
        <v>2019</v>
      </c>
      <c r="D1472" s="1">
        <v>1048839.1875</v>
      </c>
      <c r="E1472" s="2">
        <v>1.0488</v>
      </c>
      <c r="F1472" t="s">
        <v>9</v>
      </c>
      <c r="G1472" t="s">
        <v>69</v>
      </c>
      <c r="H1472" t="s">
        <v>11</v>
      </c>
    </row>
    <row r="1473" spans="1:8" x14ac:dyDescent="0.25">
      <c r="A1473" t="s">
        <v>68</v>
      </c>
      <c r="B1473" t="s">
        <v>81</v>
      </c>
      <c r="C1473">
        <v>2020</v>
      </c>
      <c r="D1473" s="1">
        <v>1413310.9378</v>
      </c>
      <c r="E1473" s="2">
        <v>1.4133</v>
      </c>
      <c r="F1473" t="s">
        <v>9</v>
      </c>
      <c r="G1473" t="s">
        <v>69</v>
      </c>
      <c r="H1473" t="s">
        <v>11</v>
      </c>
    </row>
    <row r="1474" spans="1:8" x14ac:dyDescent="0.25">
      <c r="A1474" t="s">
        <v>68</v>
      </c>
      <c r="B1474" t="s">
        <v>81</v>
      </c>
      <c r="C1474">
        <v>2021</v>
      </c>
      <c r="D1474" s="1">
        <v>1637817.0079999999</v>
      </c>
      <c r="E1474" s="2">
        <v>1.6377999999999999</v>
      </c>
      <c r="F1474" t="s">
        <v>9</v>
      </c>
      <c r="G1474" t="s">
        <v>69</v>
      </c>
      <c r="H1474" t="s">
        <v>11</v>
      </c>
    </row>
    <row r="1475" spans="1:8" x14ac:dyDescent="0.25">
      <c r="A1475" t="s">
        <v>68</v>
      </c>
      <c r="B1475" t="s">
        <v>81</v>
      </c>
      <c r="C1475">
        <v>2022</v>
      </c>
      <c r="D1475" s="1">
        <v>3081475.665</v>
      </c>
      <c r="E1475" s="2">
        <v>3.0815000000000001</v>
      </c>
      <c r="F1475" t="s">
        <v>9</v>
      </c>
      <c r="G1475" t="s">
        <v>69</v>
      </c>
      <c r="H1475" t="s">
        <v>11</v>
      </c>
    </row>
    <row r="1476" spans="1:8" x14ac:dyDescent="0.25">
      <c r="A1476" t="s">
        <v>68</v>
      </c>
      <c r="B1476" t="s">
        <v>81</v>
      </c>
      <c r="C1476">
        <v>2023</v>
      </c>
      <c r="D1476" s="1">
        <v>3159725.6713999999</v>
      </c>
      <c r="E1476" s="2">
        <v>3.1597</v>
      </c>
      <c r="F1476" t="s">
        <v>9</v>
      </c>
      <c r="G1476" t="s">
        <v>69</v>
      </c>
      <c r="H1476" t="s">
        <v>11</v>
      </c>
    </row>
    <row r="1477" spans="1:8" x14ac:dyDescent="0.25">
      <c r="A1477" t="s">
        <v>16</v>
      </c>
      <c r="B1477" t="s">
        <v>81</v>
      </c>
      <c r="C1477">
        <v>2018</v>
      </c>
      <c r="D1477" s="1">
        <v>632221265.42040002</v>
      </c>
      <c r="E1477" s="2">
        <v>632.22130000000004</v>
      </c>
      <c r="F1477" t="s">
        <v>9</v>
      </c>
      <c r="G1477" t="s">
        <v>17</v>
      </c>
      <c r="H1477" t="s">
        <v>11</v>
      </c>
    </row>
    <row r="1478" spans="1:8" x14ac:dyDescent="0.25">
      <c r="A1478" t="s">
        <v>16</v>
      </c>
      <c r="B1478" t="s">
        <v>81</v>
      </c>
      <c r="C1478">
        <v>2019</v>
      </c>
      <c r="D1478" s="1">
        <v>841911200.19190001</v>
      </c>
      <c r="E1478" s="2">
        <v>841.91120000000001</v>
      </c>
      <c r="F1478" t="s">
        <v>9</v>
      </c>
      <c r="G1478" t="s">
        <v>17</v>
      </c>
      <c r="H1478" t="s">
        <v>11</v>
      </c>
    </row>
    <row r="1479" spans="1:8" x14ac:dyDescent="0.25">
      <c r="A1479" t="s">
        <v>16</v>
      </c>
      <c r="B1479" t="s">
        <v>81</v>
      </c>
      <c r="C1479">
        <v>2020</v>
      </c>
      <c r="D1479" s="1">
        <v>1469467605.0120001</v>
      </c>
      <c r="E1479" s="2">
        <v>1469.4675999999999</v>
      </c>
      <c r="F1479" t="s">
        <v>9</v>
      </c>
      <c r="G1479" t="s">
        <v>17</v>
      </c>
      <c r="H1479" t="s">
        <v>11</v>
      </c>
    </row>
    <row r="1480" spans="1:8" x14ac:dyDescent="0.25">
      <c r="A1480" t="s">
        <v>16</v>
      </c>
      <c r="B1480" t="s">
        <v>81</v>
      </c>
      <c r="C1480">
        <v>2021</v>
      </c>
      <c r="D1480" s="1">
        <v>1560425255.9417</v>
      </c>
      <c r="E1480" s="2">
        <v>1560.4253000000001</v>
      </c>
      <c r="F1480" t="s">
        <v>9</v>
      </c>
      <c r="G1480" t="s">
        <v>17</v>
      </c>
      <c r="H1480" t="s">
        <v>11</v>
      </c>
    </row>
    <row r="1481" spans="1:8" x14ac:dyDescent="0.25">
      <c r="A1481" t="s">
        <v>16</v>
      </c>
      <c r="B1481" t="s">
        <v>81</v>
      </c>
      <c r="C1481">
        <v>2022</v>
      </c>
      <c r="D1481" s="1">
        <v>1816806189.5778</v>
      </c>
      <c r="E1481" s="2">
        <v>1816.8062</v>
      </c>
      <c r="F1481" t="s">
        <v>9</v>
      </c>
      <c r="G1481" t="s">
        <v>17</v>
      </c>
      <c r="H1481" t="s">
        <v>11</v>
      </c>
    </row>
    <row r="1482" spans="1:8" x14ac:dyDescent="0.25">
      <c r="A1482" t="s">
        <v>16</v>
      </c>
      <c r="B1482" t="s">
        <v>81</v>
      </c>
      <c r="C1482">
        <v>2023</v>
      </c>
      <c r="D1482" s="1">
        <v>1848545918.2656</v>
      </c>
      <c r="E1482" s="2">
        <v>1848.5459000000001</v>
      </c>
      <c r="F1482" t="s">
        <v>9</v>
      </c>
      <c r="G1482" t="s">
        <v>17</v>
      </c>
      <c r="H1482" t="s">
        <v>11</v>
      </c>
    </row>
    <row r="1483" spans="1:8" x14ac:dyDescent="0.25">
      <c r="A1483" t="s">
        <v>18</v>
      </c>
      <c r="B1483" t="s">
        <v>81</v>
      </c>
      <c r="C1483">
        <v>2018</v>
      </c>
      <c r="D1483" s="1">
        <v>1256407081.4547999</v>
      </c>
      <c r="E1483" s="2">
        <v>1256.4070999999999</v>
      </c>
      <c r="F1483" t="s">
        <v>9</v>
      </c>
      <c r="G1483" t="s">
        <v>19</v>
      </c>
      <c r="H1483" t="s">
        <v>20</v>
      </c>
    </row>
    <row r="1484" spans="1:8" x14ac:dyDescent="0.25">
      <c r="A1484" t="s">
        <v>18</v>
      </c>
      <c r="B1484" t="s">
        <v>81</v>
      </c>
      <c r="C1484">
        <v>2019</v>
      </c>
      <c r="D1484" s="1">
        <v>1564275334.1275001</v>
      </c>
      <c r="E1484" s="2">
        <v>1564.2753</v>
      </c>
      <c r="F1484" t="s">
        <v>9</v>
      </c>
      <c r="G1484" t="s">
        <v>19</v>
      </c>
      <c r="H1484" t="s">
        <v>20</v>
      </c>
    </row>
    <row r="1485" spans="1:8" x14ac:dyDescent="0.25">
      <c r="A1485" t="s">
        <v>18</v>
      </c>
      <c r="B1485" t="s">
        <v>81</v>
      </c>
      <c r="C1485">
        <v>2020</v>
      </c>
      <c r="D1485" s="1">
        <v>2161293659.6283002</v>
      </c>
      <c r="E1485" s="2">
        <v>2161.2937000000002</v>
      </c>
      <c r="F1485" t="s">
        <v>9</v>
      </c>
      <c r="G1485" t="s">
        <v>19</v>
      </c>
      <c r="H1485" t="s">
        <v>20</v>
      </c>
    </row>
    <row r="1486" spans="1:8" x14ac:dyDescent="0.25">
      <c r="A1486" t="s">
        <v>18</v>
      </c>
      <c r="B1486" t="s">
        <v>81</v>
      </c>
      <c r="C1486">
        <v>2021</v>
      </c>
      <c r="D1486" s="1">
        <v>3134755127.7919002</v>
      </c>
      <c r="E1486" s="2">
        <v>3134.7550999999999</v>
      </c>
      <c r="F1486" t="s">
        <v>9</v>
      </c>
      <c r="G1486" t="s">
        <v>19</v>
      </c>
      <c r="H1486" t="s">
        <v>20</v>
      </c>
    </row>
    <row r="1487" spans="1:8" x14ac:dyDescent="0.25">
      <c r="A1487" t="s">
        <v>18</v>
      </c>
      <c r="B1487" t="s">
        <v>81</v>
      </c>
      <c r="C1487">
        <v>2022</v>
      </c>
      <c r="D1487" s="1">
        <v>2633972211.6936998</v>
      </c>
      <c r="E1487" s="2">
        <v>2633.9722000000002</v>
      </c>
      <c r="F1487" t="s">
        <v>9</v>
      </c>
      <c r="G1487" t="s">
        <v>19</v>
      </c>
      <c r="H1487" t="s">
        <v>20</v>
      </c>
    </row>
    <row r="1488" spans="1:8" x14ac:dyDescent="0.25">
      <c r="A1488" t="s">
        <v>18</v>
      </c>
      <c r="B1488" t="s">
        <v>81</v>
      </c>
      <c r="C1488">
        <v>2023</v>
      </c>
      <c r="D1488" s="1">
        <v>2545937948.6925998</v>
      </c>
      <c r="E1488" s="2">
        <v>2545.9378999999999</v>
      </c>
      <c r="F1488" t="s">
        <v>9</v>
      </c>
      <c r="G1488" t="s">
        <v>19</v>
      </c>
      <c r="H1488" t="s">
        <v>20</v>
      </c>
    </row>
    <row r="1489" spans="1:8" x14ac:dyDescent="0.25">
      <c r="A1489" t="s">
        <v>21</v>
      </c>
      <c r="B1489" t="s">
        <v>81</v>
      </c>
      <c r="C1489">
        <v>2018</v>
      </c>
      <c r="D1489" s="1">
        <v>1292116592.2337</v>
      </c>
      <c r="E1489" s="2">
        <v>1292.1166000000001</v>
      </c>
      <c r="F1489" t="s">
        <v>9</v>
      </c>
      <c r="G1489" t="s">
        <v>22</v>
      </c>
      <c r="H1489" t="s">
        <v>20</v>
      </c>
    </row>
    <row r="1490" spans="1:8" x14ac:dyDescent="0.25">
      <c r="A1490" t="s">
        <v>21</v>
      </c>
      <c r="B1490" t="s">
        <v>81</v>
      </c>
      <c r="C1490">
        <v>2019</v>
      </c>
      <c r="D1490" s="1">
        <v>1618054403.6665001</v>
      </c>
      <c r="E1490" s="2">
        <v>1618.0544</v>
      </c>
      <c r="F1490" t="s">
        <v>9</v>
      </c>
      <c r="G1490" t="s">
        <v>22</v>
      </c>
      <c r="H1490" t="s">
        <v>20</v>
      </c>
    </row>
    <row r="1491" spans="1:8" x14ac:dyDescent="0.25">
      <c r="A1491" t="s">
        <v>21</v>
      </c>
      <c r="B1491" t="s">
        <v>81</v>
      </c>
      <c r="C1491">
        <v>2020</v>
      </c>
      <c r="D1491" s="1">
        <v>2382568127.9273</v>
      </c>
      <c r="E1491" s="2">
        <v>2382.5681</v>
      </c>
      <c r="F1491" t="s">
        <v>9</v>
      </c>
      <c r="G1491" t="s">
        <v>22</v>
      </c>
      <c r="H1491" t="s">
        <v>20</v>
      </c>
    </row>
    <row r="1492" spans="1:8" x14ac:dyDescent="0.25">
      <c r="A1492" t="s">
        <v>21</v>
      </c>
      <c r="B1492" t="s">
        <v>81</v>
      </c>
      <c r="C1492">
        <v>2021</v>
      </c>
      <c r="D1492" s="1">
        <v>2934919626.3699999</v>
      </c>
      <c r="E1492" s="2">
        <v>2934.9196000000002</v>
      </c>
      <c r="F1492" t="s">
        <v>9</v>
      </c>
      <c r="G1492" t="s">
        <v>22</v>
      </c>
      <c r="H1492" t="s">
        <v>20</v>
      </c>
    </row>
    <row r="1493" spans="1:8" x14ac:dyDescent="0.25">
      <c r="A1493" t="s">
        <v>21</v>
      </c>
      <c r="B1493" t="s">
        <v>81</v>
      </c>
      <c r="C1493">
        <v>2022</v>
      </c>
      <c r="D1493" s="1">
        <v>3132616942.6341</v>
      </c>
      <c r="E1493" s="2">
        <v>3132.6169</v>
      </c>
      <c r="F1493" t="s">
        <v>9</v>
      </c>
      <c r="G1493" t="s">
        <v>22</v>
      </c>
      <c r="H1493" t="s">
        <v>20</v>
      </c>
    </row>
    <row r="1494" spans="1:8" x14ac:dyDescent="0.25">
      <c r="A1494" t="s">
        <v>21</v>
      </c>
      <c r="B1494" t="s">
        <v>81</v>
      </c>
      <c r="C1494">
        <v>2023</v>
      </c>
      <c r="D1494" s="1">
        <v>2950651302.6732001</v>
      </c>
      <c r="E1494" s="2">
        <v>2950.6513</v>
      </c>
      <c r="F1494" t="s">
        <v>9</v>
      </c>
      <c r="G1494" t="s">
        <v>22</v>
      </c>
      <c r="H1494" t="s">
        <v>20</v>
      </c>
    </row>
    <row r="1495" spans="1:8" x14ac:dyDescent="0.25">
      <c r="A1495" t="s">
        <v>23</v>
      </c>
      <c r="B1495" t="s">
        <v>81</v>
      </c>
      <c r="C1495">
        <v>2018</v>
      </c>
      <c r="D1495" s="1">
        <v>429304113.90829998</v>
      </c>
      <c r="E1495" s="2">
        <v>429.30410000000001</v>
      </c>
      <c r="F1495" t="s">
        <v>9</v>
      </c>
      <c r="G1495" t="s">
        <v>24</v>
      </c>
      <c r="H1495" t="s">
        <v>20</v>
      </c>
    </row>
    <row r="1496" spans="1:8" x14ac:dyDescent="0.25">
      <c r="A1496" t="s">
        <v>23</v>
      </c>
      <c r="B1496" t="s">
        <v>81</v>
      </c>
      <c r="C1496">
        <v>2019</v>
      </c>
      <c r="D1496" s="1">
        <v>396212367.02329999</v>
      </c>
      <c r="E1496" s="2">
        <v>396.2124</v>
      </c>
      <c r="F1496" t="s">
        <v>9</v>
      </c>
      <c r="G1496" t="s">
        <v>24</v>
      </c>
      <c r="H1496" t="s">
        <v>20</v>
      </c>
    </row>
    <row r="1497" spans="1:8" x14ac:dyDescent="0.25">
      <c r="A1497" t="s">
        <v>23</v>
      </c>
      <c r="B1497" t="s">
        <v>81</v>
      </c>
      <c r="C1497">
        <v>2020</v>
      </c>
      <c r="D1497" s="1">
        <v>679011656.57930005</v>
      </c>
      <c r="E1497" s="2">
        <v>679.01170000000002</v>
      </c>
      <c r="F1497" t="s">
        <v>9</v>
      </c>
      <c r="G1497" t="s">
        <v>24</v>
      </c>
      <c r="H1497" t="s">
        <v>20</v>
      </c>
    </row>
    <row r="1498" spans="1:8" x14ac:dyDescent="0.25">
      <c r="A1498" t="s">
        <v>23</v>
      </c>
      <c r="B1498" t="s">
        <v>81</v>
      </c>
      <c r="C1498">
        <v>2021</v>
      </c>
      <c r="D1498" s="1">
        <v>607980700.07799995</v>
      </c>
      <c r="E1498" s="2">
        <v>607.98069999999996</v>
      </c>
      <c r="F1498" t="s">
        <v>9</v>
      </c>
      <c r="G1498" t="s">
        <v>24</v>
      </c>
      <c r="H1498" t="s">
        <v>20</v>
      </c>
    </row>
    <row r="1499" spans="1:8" x14ac:dyDescent="0.25">
      <c r="A1499" t="s">
        <v>23</v>
      </c>
      <c r="B1499" t="s">
        <v>81</v>
      </c>
      <c r="C1499">
        <v>2022</v>
      </c>
      <c r="D1499" s="1">
        <v>695887598.66900003</v>
      </c>
      <c r="E1499" s="2">
        <v>695.88760000000002</v>
      </c>
      <c r="F1499" t="s">
        <v>9</v>
      </c>
      <c r="G1499" t="s">
        <v>24</v>
      </c>
      <c r="H1499" t="s">
        <v>20</v>
      </c>
    </row>
    <row r="1500" spans="1:8" x14ac:dyDescent="0.25">
      <c r="A1500" t="s">
        <v>23</v>
      </c>
      <c r="B1500" t="s">
        <v>81</v>
      </c>
      <c r="C1500">
        <v>2023</v>
      </c>
      <c r="D1500" s="1">
        <v>440541269.34390002</v>
      </c>
      <c r="E1500" s="2">
        <v>440.54129999999998</v>
      </c>
      <c r="F1500" t="s">
        <v>9</v>
      </c>
      <c r="G1500" t="s">
        <v>24</v>
      </c>
      <c r="H1500" t="s">
        <v>20</v>
      </c>
    </row>
    <row r="1501" spans="1:8" x14ac:dyDescent="0.25">
      <c r="A1501" t="s">
        <v>25</v>
      </c>
      <c r="B1501" t="s">
        <v>81</v>
      </c>
      <c r="C1501">
        <v>2018</v>
      </c>
      <c r="D1501" s="1">
        <v>30188946.994899999</v>
      </c>
      <c r="E1501" s="2">
        <v>30.1889</v>
      </c>
      <c r="F1501" t="s">
        <v>9</v>
      </c>
      <c r="G1501" t="s">
        <v>26</v>
      </c>
      <c r="H1501" t="s">
        <v>20</v>
      </c>
    </row>
    <row r="1502" spans="1:8" x14ac:dyDescent="0.25">
      <c r="A1502" t="s">
        <v>25</v>
      </c>
      <c r="B1502" t="s">
        <v>81</v>
      </c>
      <c r="C1502">
        <v>2019</v>
      </c>
      <c r="D1502" s="1">
        <v>39289501.185000002</v>
      </c>
      <c r="E1502" s="2">
        <v>39.289499999999997</v>
      </c>
      <c r="F1502" t="s">
        <v>9</v>
      </c>
      <c r="G1502" t="s">
        <v>26</v>
      </c>
      <c r="H1502" t="s">
        <v>20</v>
      </c>
    </row>
    <row r="1503" spans="1:8" x14ac:dyDescent="0.25">
      <c r="A1503" t="s">
        <v>25</v>
      </c>
      <c r="B1503" t="s">
        <v>81</v>
      </c>
      <c r="C1503">
        <v>2020</v>
      </c>
      <c r="D1503" s="1">
        <v>46624763.392499998</v>
      </c>
      <c r="E1503" s="2">
        <v>46.6248</v>
      </c>
      <c r="F1503" t="s">
        <v>9</v>
      </c>
      <c r="G1503" t="s">
        <v>26</v>
      </c>
      <c r="H1503" t="s">
        <v>20</v>
      </c>
    </row>
    <row r="1504" spans="1:8" x14ac:dyDescent="0.25">
      <c r="A1504" t="s">
        <v>25</v>
      </c>
      <c r="B1504" t="s">
        <v>81</v>
      </c>
      <c r="C1504">
        <v>2021</v>
      </c>
      <c r="D1504" s="1">
        <v>24155081.4351</v>
      </c>
      <c r="E1504" s="2">
        <v>24.155100000000001</v>
      </c>
      <c r="F1504" t="s">
        <v>9</v>
      </c>
      <c r="G1504" t="s">
        <v>26</v>
      </c>
      <c r="H1504" t="s">
        <v>20</v>
      </c>
    </row>
    <row r="1505" spans="1:8" x14ac:dyDescent="0.25">
      <c r="A1505" t="s">
        <v>25</v>
      </c>
      <c r="B1505" t="s">
        <v>81</v>
      </c>
      <c r="C1505">
        <v>2022</v>
      </c>
      <c r="D1505" s="1">
        <v>46690274.153700002</v>
      </c>
      <c r="E1505" s="2">
        <v>46.690300000000001</v>
      </c>
      <c r="F1505" t="s">
        <v>9</v>
      </c>
      <c r="G1505" t="s">
        <v>26</v>
      </c>
      <c r="H1505" t="s">
        <v>20</v>
      </c>
    </row>
    <row r="1506" spans="1:8" x14ac:dyDescent="0.25">
      <c r="A1506" t="s">
        <v>25</v>
      </c>
      <c r="B1506" t="s">
        <v>81</v>
      </c>
      <c r="C1506">
        <v>2023</v>
      </c>
      <c r="D1506" s="1">
        <v>43995186.348099999</v>
      </c>
      <c r="E1506" s="2">
        <v>43.995199999999997</v>
      </c>
      <c r="F1506" t="s">
        <v>9</v>
      </c>
      <c r="G1506" t="s">
        <v>26</v>
      </c>
      <c r="H1506" t="s">
        <v>20</v>
      </c>
    </row>
    <row r="1507" spans="1:8" x14ac:dyDescent="0.25">
      <c r="A1507" t="s">
        <v>27</v>
      </c>
      <c r="B1507" t="s">
        <v>81</v>
      </c>
      <c r="C1507">
        <v>2018</v>
      </c>
      <c r="D1507" s="1">
        <v>60040450.131399997</v>
      </c>
      <c r="E1507" s="2">
        <v>60.040500000000002</v>
      </c>
      <c r="F1507" t="s">
        <v>9</v>
      </c>
      <c r="G1507" t="s">
        <v>28</v>
      </c>
      <c r="H1507" t="s">
        <v>20</v>
      </c>
    </row>
    <row r="1508" spans="1:8" x14ac:dyDescent="0.25">
      <c r="A1508" t="s">
        <v>27</v>
      </c>
      <c r="B1508" t="s">
        <v>81</v>
      </c>
      <c r="C1508">
        <v>2019</v>
      </c>
      <c r="D1508" s="1">
        <v>38770791.411600001</v>
      </c>
      <c r="E1508" s="2">
        <v>38.770800000000001</v>
      </c>
      <c r="F1508" t="s">
        <v>9</v>
      </c>
      <c r="G1508" t="s">
        <v>28</v>
      </c>
      <c r="H1508" t="s">
        <v>20</v>
      </c>
    </row>
    <row r="1509" spans="1:8" x14ac:dyDescent="0.25">
      <c r="A1509" t="s">
        <v>27</v>
      </c>
      <c r="B1509" t="s">
        <v>81</v>
      </c>
      <c r="C1509">
        <v>2020</v>
      </c>
      <c r="D1509" s="1">
        <v>88728934.453400001</v>
      </c>
      <c r="E1509" s="2">
        <v>88.728899999999996</v>
      </c>
      <c r="F1509" t="s">
        <v>9</v>
      </c>
      <c r="G1509" t="s">
        <v>28</v>
      </c>
      <c r="H1509" t="s">
        <v>20</v>
      </c>
    </row>
    <row r="1510" spans="1:8" x14ac:dyDescent="0.25">
      <c r="A1510" t="s">
        <v>27</v>
      </c>
      <c r="B1510" t="s">
        <v>81</v>
      </c>
      <c r="C1510">
        <v>2021</v>
      </c>
      <c r="D1510" s="1">
        <v>73507556.712400004</v>
      </c>
      <c r="E1510" s="2">
        <v>73.507599999999996</v>
      </c>
      <c r="F1510" t="s">
        <v>9</v>
      </c>
      <c r="G1510" t="s">
        <v>28</v>
      </c>
      <c r="H1510" t="s">
        <v>20</v>
      </c>
    </row>
    <row r="1511" spans="1:8" x14ac:dyDescent="0.25">
      <c r="A1511" t="s">
        <v>27</v>
      </c>
      <c r="B1511" t="s">
        <v>81</v>
      </c>
      <c r="C1511">
        <v>2022</v>
      </c>
      <c r="D1511" s="1">
        <v>107954955.2366</v>
      </c>
      <c r="E1511" s="2">
        <v>107.955</v>
      </c>
      <c r="F1511" t="s">
        <v>9</v>
      </c>
      <c r="G1511" t="s">
        <v>28</v>
      </c>
      <c r="H1511" t="s">
        <v>20</v>
      </c>
    </row>
    <row r="1512" spans="1:8" x14ac:dyDescent="0.25">
      <c r="A1512" t="s">
        <v>27</v>
      </c>
      <c r="B1512" t="s">
        <v>81</v>
      </c>
      <c r="C1512">
        <v>2023</v>
      </c>
      <c r="D1512" s="1">
        <v>73165112.116400003</v>
      </c>
      <c r="E1512" s="2">
        <v>73.165099999999995</v>
      </c>
      <c r="F1512" t="s">
        <v>9</v>
      </c>
      <c r="G1512" t="s">
        <v>28</v>
      </c>
      <c r="H1512" t="s">
        <v>20</v>
      </c>
    </row>
    <row r="1513" spans="1:8" x14ac:dyDescent="0.25">
      <c r="A1513" t="s">
        <v>29</v>
      </c>
      <c r="B1513" t="s">
        <v>81</v>
      </c>
      <c r="C1513">
        <v>2018</v>
      </c>
      <c r="D1513" s="1">
        <v>49351973.655699998</v>
      </c>
      <c r="E1513" s="2">
        <v>49.351999999999997</v>
      </c>
      <c r="F1513" t="s">
        <v>9</v>
      </c>
      <c r="G1513" t="s">
        <v>30</v>
      </c>
      <c r="H1513" t="s">
        <v>20</v>
      </c>
    </row>
    <row r="1514" spans="1:8" x14ac:dyDescent="0.25">
      <c r="A1514" t="s">
        <v>29</v>
      </c>
      <c r="B1514" t="s">
        <v>81</v>
      </c>
      <c r="C1514">
        <v>2019</v>
      </c>
      <c r="D1514" s="1">
        <v>30003436.651999999</v>
      </c>
      <c r="E1514" s="2">
        <v>30.003399999999999</v>
      </c>
      <c r="F1514" t="s">
        <v>9</v>
      </c>
      <c r="G1514" t="s">
        <v>30</v>
      </c>
      <c r="H1514" t="s">
        <v>20</v>
      </c>
    </row>
    <row r="1515" spans="1:8" x14ac:dyDescent="0.25">
      <c r="A1515" t="s">
        <v>29</v>
      </c>
      <c r="B1515" t="s">
        <v>81</v>
      </c>
      <c r="C1515">
        <v>2020</v>
      </c>
      <c r="D1515" s="1">
        <v>180032369.0002</v>
      </c>
      <c r="E1515" s="2">
        <v>180.0324</v>
      </c>
      <c r="F1515" t="s">
        <v>9</v>
      </c>
      <c r="G1515" t="s">
        <v>30</v>
      </c>
      <c r="H1515" t="s">
        <v>20</v>
      </c>
    </row>
    <row r="1516" spans="1:8" x14ac:dyDescent="0.25">
      <c r="A1516" t="s">
        <v>29</v>
      </c>
      <c r="B1516" t="s">
        <v>81</v>
      </c>
      <c r="C1516">
        <v>2021</v>
      </c>
      <c r="D1516" s="1">
        <v>88700695.079400003</v>
      </c>
      <c r="E1516" s="2">
        <v>88.700699999999998</v>
      </c>
      <c r="F1516" t="s">
        <v>9</v>
      </c>
      <c r="G1516" t="s">
        <v>30</v>
      </c>
      <c r="H1516" t="s">
        <v>20</v>
      </c>
    </row>
    <row r="1517" spans="1:8" x14ac:dyDescent="0.25">
      <c r="A1517" t="s">
        <v>29</v>
      </c>
      <c r="B1517" t="s">
        <v>81</v>
      </c>
      <c r="C1517">
        <v>2022</v>
      </c>
      <c r="D1517" s="1">
        <v>193302523.65079999</v>
      </c>
      <c r="E1517" s="2">
        <v>193.30250000000001</v>
      </c>
      <c r="F1517" t="s">
        <v>9</v>
      </c>
      <c r="G1517" t="s">
        <v>30</v>
      </c>
      <c r="H1517" t="s">
        <v>20</v>
      </c>
    </row>
    <row r="1518" spans="1:8" x14ac:dyDescent="0.25">
      <c r="A1518" t="s">
        <v>29</v>
      </c>
      <c r="B1518" t="s">
        <v>81</v>
      </c>
      <c r="C1518">
        <v>2023</v>
      </c>
      <c r="D1518" s="1">
        <v>124133089.5807</v>
      </c>
      <c r="E1518" s="2">
        <v>124.1331</v>
      </c>
      <c r="F1518" t="s">
        <v>9</v>
      </c>
      <c r="G1518" t="s">
        <v>30</v>
      </c>
      <c r="H1518" t="s">
        <v>20</v>
      </c>
    </row>
    <row r="1519" spans="1:8" x14ac:dyDescent="0.25">
      <c r="A1519" t="s">
        <v>31</v>
      </c>
      <c r="B1519" t="s">
        <v>81</v>
      </c>
      <c r="C1519">
        <v>2019</v>
      </c>
      <c r="D1519" s="1">
        <v>45303482.458300002</v>
      </c>
      <c r="E1519" s="2">
        <v>45.3035</v>
      </c>
      <c r="F1519" t="s">
        <v>9</v>
      </c>
      <c r="G1519" t="s">
        <v>32</v>
      </c>
      <c r="H1519" t="s">
        <v>20</v>
      </c>
    </row>
    <row r="1520" spans="1:8" x14ac:dyDescent="0.25">
      <c r="A1520" t="s">
        <v>31</v>
      </c>
      <c r="B1520" t="s">
        <v>81</v>
      </c>
      <c r="C1520">
        <v>2020</v>
      </c>
      <c r="D1520" s="1">
        <v>68397714.448599994</v>
      </c>
      <c r="E1520" s="2">
        <v>68.3977</v>
      </c>
      <c r="F1520" t="s">
        <v>9</v>
      </c>
      <c r="G1520" t="s">
        <v>32</v>
      </c>
      <c r="H1520" t="s">
        <v>20</v>
      </c>
    </row>
    <row r="1521" spans="1:8" x14ac:dyDescent="0.25">
      <c r="A1521" t="s">
        <v>31</v>
      </c>
      <c r="B1521" t="s">
        <v>81</v>
      </c>
      <c r="C1521">
        <v>2021</v>
      </c>
      <c r="D1521" s="1">
        <v>92578712.388600007</v>
      </c>
      <c r="E1521" s="2">
        <v>92.578699999999998</v>
      </c>
      <c r="F1521" t="s">
        <v>9</v>
      </c>
      <c r="G1521" t="s">
        <v>32</v>
      </c>
      <c r="H1521" t="s">
        <v>20</v>
      </c>
    </row>
    <row r="1522" spans="1:8" x14ac:dyDescent="0.25">
      <c r="A1522" t="s">
        <v>31</v>
      </c>
      <c r="B1522" t="s">
        <v>81</v>
      </c>
      <c r="C1522">
        <v>2022</v>
      </c>
      <c r="D1522" s="1">
        <v>76511013.103599995</v>
      </c>
      <c r="E1522" s="2">
        <v>76.510999999999996</v>
      </c>
      <c r="F1522" t="s">
        <v>9</v>
      </c>
      <c r="G1522" t="s">
        <v>32</v>
      </c>
      <c r="H1522" t="s">
        <v>20</v>
      </c>
    </row>
    <row r="1523" spans="1:8" x14ac:dyDescent="0.25">
      <c r="A1523" t="s">
        <v>31</v>
      </c>
      <c r="B1523" t="s">
        <v>81</v>
      </c>
      <c r="C1523">
        <v>2023</v>
      </c>
      <c r="D1523" s="1">
        <v>246679234.5934</v>
      </c>
      <c r="E1523" s="2">
        <v>246.67920000000001</v>
      </c>
      <c r="F1523" t="s">
        <v>9</v>
      </c>
      <c r="G1523" t="s">
        <v>32</v>
      </c>
      <c r="H1523" t="s">
        <v>20</v>
      </c>
    </row>
    <row r="1524" spans="1:8" x14ac:dyDescent="0.25">
      <c r="A1524" t="s">
        <v>33</v>
      </c>
      <c r="B1524" t="s">
        <v>81</v>
      </c>
      <c r="C1524">
        <v>2018</v>
      </c>
      <c r="D1524" s="1">
        <v>162281392.65979999</v>
      </c>
      <c r="E1524" s="2">
        <v>162.28139999999999</v>
      </c>
      <c r="F1524" t="s">
        <v>9</v>
      </c>
      <c r="G1524" t="s">
        <v>34</v>
      </c>
      <c r="H1524" t="s">
        <v>20</v>
      </c>
    </row>
    <row r="1525" spans="1:8" x14ac:dyDescent="0.25">
      <c r="A1525" t="s">
        <v>33</v>
      </c>
      <c r="B1525" t="s">
        <v>81</v>
      </c>
      <c r="C1525">
        <v>2019</v>
      </c>
      <c r="D1525" s="1">
        <v>679241211.81659997</v>
      </c>
      <c r="E1525" s="2">
        <v>679.24120000000005</v>
      </c>
      <c r="F1525" t="s">
        <v>9</v>
      </c>
      <c r="G1525" t="s">
        <v>34</v>
      </c>
      <c r="H1525" t="s">
        <v>20</v>
      </c>
    </row>
    <row r="1526" spans="1:8" x14ac:dyDescent="0.25">
      <c r="A1526" t="s">
        <v>33</v>
      </c>
      <c r="B1526" t="s">
        <v>81</v>
      </c>
      <c r="C1526">
        <v>2020</v>
      </c>
      <c r="D1526" s="1">
        <v>1013494144.1622</v>
      </c>
      <c r="E1526" s="2">
        <v>1013.4941</v>
      </c>
      <c r="F1526" t="s">
        <v>9</v>
      </c>
      <c r="G1526" t="s">
        <v>34</v>
      </c>
      <c r="H1526" t="s">
        <v>20</v>
      </c>
    </row>
    <row r="1527" spans="1:8" x14ac:dyDescent="0.25">
      <c r="A1527" t="s">
        <v>33</v>
      </c>
      <c r="B1527" t="s">
        <v>81</v>
      </c>
      <c r="C1527">
        <v>2021</v>
      </c>
      <c r="D1527" s="1">
        <v>1031915055.4831001</v>
      </c>
      <c r="E1527" s="2">
        <v>1031.9150999999999</v>
      </c>
      <c r="F1527" t="s">
        <v>9</v>
      </c>
      <c r="G1527" t="s">
        <v>34</v>
      </c>
      <c r="H1527" t="s">
        <v>20</v>
      </c>
    </row>
    <row r="1528" spans="1:8" x14ac:dyDescent="0.25">
      <c r="A1528" t="s">
        <v>33</v>
      </c>
      <c r="B1528" t="s">
        <v>81</v>
      </c>
      <c r="C1528">
        <v>2022</v>
      </c>
      <c r="D1528" s="1">
        <v>1118572473.2096</v>
      </c>
      <c r="E1528" s="2">
        <v>1118.5725</v>
      </c>
      <c r="F1528" t="s">
        <v>9</v>
      </c>
      <c r="G1528" t="s">
        <v>34</v>
      </c>
      <c r="H1528" t="s">
        <v>20</v>
      </c>
    </row>
    <row r="1529" spans="1:8" x14ac:dyDescent="0.25">
      <c r="A1529" t="s">
        <v>33</v>
      </c>
      <c r="B1529" t="s">
        <v>81</v>
      </c>
      <c r="C1529">
        <v>2023</v>
      </c>
      <c r="D1529" s="1">
        <v>1095856207.5135</v>
      </c>
      <c r="E1529" s="2">
        <v>1095.8561999999999</v>
      </c>
      <c r="F1529" t="s">
        <v>9</v>
      </c>
      <c r="G1529" t="s">
        <v>34</v>
      </c>
      <c r="H1529" t="s">
        <v>20</v>
      </c>
    </row>
    <row r="1530" spans="1:8" x14ac:dyDescent="0.25">
      <c r="A1530" t="s">
        <v>35</v>
      </c>
      <c r="B1530" t="s">
        <v>81</v>
      </c>
      <c r="C1530">
        <v>2018</v>
      </c>
      <c r="D1530" s="1">
        <v>1698605138.1068001</v>
      </c>
      <c r="E1530" s="2">
        <v>1698.6051</v>
      </c>
      <c r="F1530" t="s">
        <v>9</v>
      </c>
      <c r="G1530" t="s">
        <v>36</v>
      </c>
      <c r="H1530" t="s">
        <v>20</v>
      </c>
    </row>
    <row r="1531" spans="1:8" x14ac:dyDescent="0.25">
      <c r="A1531" t="s">
        <v>35</v>
      </c>
      <c r="B1531" t="s">
        <v>81</v>
      </c>
      <c r="C1531">
        <v>2019</v>
      </c>
      <c r="D1531" s="1">
        <v>1413633129.2974999</v>
      </c>
      <c r="E1531" s="2">
        <v>1413.6331</v>
      </c>
      <c r="F1531" t="s">
        <v>9</v>
      </c>
      <c r="G1531" t="s">
        <v>36</v>
      </c>
      <c r="H1531" t="s">
        <v>20</v>
      </c>
    </row>
    <row r="1532" spans="1:8" x14ac:dyDescent="0.25">
      <c r="A1532" t="s">
        <v>35</v>
      </c>
      <c r="B1532" t="s">
        <v>81</v>
      </c>
      <c r="C1532">
        <v>2020</v>
      </c>
      <c r="D1532" s="1">
        <v>2705379226.4247999</v>
      </c>
      <c r="E1532" s="2">
        <v>2705.3791999999999</v>
      </c>
      <c r="F1532" t="s">
        <v>9</v>
      </c>
      <c r="G1532" t="s">
        <v>36</v>
      </c>
      <c r="H1532" t="s">
        <v>20</v>
      </c>
    </row>
    <row r="1533" spans="1:8" x14ac:dyDescent="0.25">
      <c r="A1533" t="s">
        <v>35</v>
      </c>
      <c r="B1533" t="s">
        <v>81</v>
      </c>
      <c r="C1533">
        <v>2021</v>
      </c>
      <c r="D1533" s="1">
        <v>3347723768.4636998</v>
      </c>
      <c r="E1533" s="2">
        <v>3347.7238000000002</v>
      </c>
      <c r="F1533" t="s">
        <v>9</v>
      </c>
      <c r="G1533" t="s">
        <v>36</v>
      </c>
      <c r="H1533" t="s">
        <v>20</v>
      </c>
    </row>
    <row r="1534" spans="1:8" x14ac:dyDescent="0.25">
      <c r="A1534" t="s">
        <v>35</v>
      </c>
      <c r="B1534" t="s">
        <v>81</v>
      </c>
      <c r="C1534">
        <v>2022</v>
      </c>
      <c r="D1534" s="1">
        <v>3294531784.401</v>
      </c>
      <c r="E1534" s="2">
        <v>3294.5318000000002</v>
      </c>
      <c r="F1534" t="s">
        <v>9</v>
      </c>
      <c r="G1534" t="s">
        <v>36</v>
      </c>
      <c r="H1534" t="s">
        <v>20</v>
      </c>
    </row>
    <row r="1535" spans="1:8" x14ac:dyDescent="0.25">
      <c r="A1535" t="s">
        <v>35</v>
      </c>
      <c r="B1535" t="s">
        <v>81</v>
      </c>
      <c r="C1535">
        <v>2023</v>
      </c>
      <c r="D1535" s="1">
        <v>2968041064.0766001</v>
      </c>
      <c r="E1535" s="2">
        <v>2968.0410999999999</v>
      </c>
      <c r="F1535" t="s">
        <v>9</v>
      </c>
      <c r="G1535" t="s">
        <v>36</v>
      </c>
      <c r="H1535" t="s">
        <v>20</v>
      </c>
    </row>
    <row r="1536" spans="1:8" x14ac:dyDescent="0.25">
      <c r="A1536" t="s">
        <v>37</v>
      </c>
      <c r="B1536" t="s">
        <v>81</v>
      </c>
      <c r="C1536">
        <v>2018</v>
      </c>
      <c r="D1536" s="1">
        <v>5995131343.3727999</v>
      </c>
      <c r="E1536" s="2">
        <v>5995.1313</v>
      </c>
      <c r="F1536" t="s">
        <v>9</v>
      </c>
      <c r="G1536" t="s">
        <v>38</v>
      </c>
      <c r="H1536" t="s">
        <v>39</v>
      </c>
    </row>
    <row r="1537" spans="1:8" x14ac:dyDescent="0.25">
      <c r="A1537" t="s">
        <v>37</v>
      </c>
      <c r="B1537" t="s">
        <v>81</v>
      </c>
      <c r="C1537">
        <v>2019</v>
      </c>
      <c r="D1537" s="1">
        <v>6658055242.8379002</v>
      </c>
      <c r="E1537" s="2">
        <v>6658.0551999999998</v>
      </c>
      <c r="F1537" t="s">
        <v>9</v>
      </c>
      <c r="G1537" t="s">
        <v>38</v>
      </c>
      <c r="H1537" t="s">
        <v>39</v>
      </c>
    </row>
    <row r="1538" spans="1:8" x14ac:dyDescent="0.25">
      <c r="A1538" t="s">
        <v>37</v>
      </c>
      <c r="B1538" t="s">
        <v>81</v>
      </c>
      <c r="C1538">
        <v>2020</v>
      </c>
      <c r="D1538" s="1">
        <v>8988455548.4710999</v>
      </c>
      <c r="E1538" s="2">
        <v>8988.4555</v>
      </c>
      <c r="F1538" t="s">
        <v>9</v>
      </c>
      <c r="G1538" t="s">
        <v>38</v>
      </c>
      <c r="H1538" t="s">
        <v>39</v>
      </c>
    </row>
    <row r="1539" spans="1:8" x14ac:dyDescent="0.25">
      <c r="A1539" t="s">
        <v>37</v>
      </c>
      <c r="B1539" t="s">
        <v>81</v>
      </c>
      <c r="C1539">
        <v>2021</v>
      </c>
      <c r="D1539" s="1">
        <v>10171374895.677</v>
      </c>
      <c r="E1539" s="2">
        <v>10171.374900000001</v>
      </c>
      <c r="F1539" t="s">
        <v>9</v>
      </c>
      <c r="G1539" t="s">
        <v>38</v>
      </c>
      <c r="H1539" t="s">
        <v>39</v>
      </c>
    </row>
    <row r="1540" spans="1:8" x14ac:dyDescent="0.25">
      <c r="A1540" t="s">
        <v>37</v>
      </c>
      <c r="B1540" t="s">
        <v>81</v>
      </c>
      <c r="C1540">
        <v>2022</v>
      </c>
      <c r="D1540" s="1">
        <v>9868157904.3754005</v>
      </c>
      <c r="E1540" s="2">
        <v>9868.1579000000002</v>
      </c>
      <c r="F1540" t="s">
        <v>9</v>
      </c>
      <c r="G1540" t="s">
        <v>38</v>
      </c>
      <c r="H1540" t="s">
        <v>39</v>
      </c>
    </row>
    <row r="1541" spans="1:8" x14ac:dyDescent="0.25">
      <c r="A1541" t="s">
        <v>37</v>
      </c>
      <c r="B1541" t="s">
        <v>81</v>
      </c>
      <c r="C1541">
        <v>2023</v>
      </c>
      <c r="D1541" s="1">
        <v>7961217775.9563999</v>
      </c>
      <c r="E1541" s="2">
        <v>7961.2178000000004</v>
      </c>
      <c r="F1541" t="s">
        <v>9</v>
      </c>
      <c r="G1541" t="s">
        <v>38</v>
      </c>
      <c r="H1541" t="s">
        <v>39</v>
      </c>
    </row>
    <row r="1542" spans="1:8" x14ac:dyDescent="0.25">
      <c r="A1542" t="s">
        <v>59</v>
      </c>
      <c r="B1542" t="s">
        <v>81</v>
      </c>
      <c r="C1542">
        <v>2018</v>
      </c>
      <c r="D1542" s="1">
        <v>47254712.149300002</v>
      </c>
      <c r="E1542" s="2">
        <v>47.2547</v>
      </c>
      <c r="F1542" t="s">
        <v>9</v>
      </c>
      <c r="G1542" t="s">
        <v>60</v>
      </c>
      <c r="H1542" t="s">
        <v>39</v>
      </c>
    </row>
    <row r="1543" spans="1:8" x14ac:dyDescent="0.25">
      <c r="A1543" t="s">
        <v>59</v>
      </c>
      <c r="B1543" t="s">
        <v>81</v>
      </c>
      <c r="C1543">
        <v>2019</v>
      </c>
      <c r="D1543" s="1">
        <v>41780011.741400003</v>
      </c>
      <c r="E1543" s="2">
        <v>41.78</v>
      </c>
      <c r="F1543" t="s">
        <v>9</v>
      </c>
      <c r="G1543" t="s">
        <v>60</v>
      </c>
      <c r="H1543" t="s">
        <v>39</v>
      </c>
    </row>
    <row r="1544" spans="1:8" x14ac:dyDescent="0.25">
      <c r="A1544" t="s">
        <v>59</v>
      </c>
      <c r="B1544" t="s">
        <v>81</v>
      </c>
      <c r="C1544">
        <v>2020</v>
      </c>
      <c r="D1544" s="1">
        <v>53712601.090099998</v>
      </c>
      <c r="E1544" s="2">
        <v>53.712600000000002</v>
      </c>
      <c r="F1544" t="s">
        <v>9</v>
      </c>
      <c r="G1544" t="s">
        <v>60</v>
      </c>
      <c r="H1544" t="s">
        <v>39</v>
      </c>
    </row>
    <row r="1545" spans="1:8" x14ac:dyDescent="0.25">
      <c r="A1545" t="s">
        <v>59</v>
      </c>
      <c r="B1545" t="s">
        <v>81</v>
      </c>
      <c r="C1545">
        <v>2021</v>
      </c>
      <c r="D1545" s="1">
        <v>64074756.212300003</v>
      </c>
      <c r="E1545" s="2">
        <v>64.074799999999996</v>
      </c>
      <c r="F1545" t="s">
        <v>9</v>
      </c>
      <c r="G1545" t="s">
        <v>60</v>
      </c>
      <c r="H1545" t="s">
        <v>39</v>
      </c>
    </row>
    <row r="1546" spans="1:8" x14ac:dyDescent="0.25">
      <c r="A1546" t="s">
        <v>59</v>
      </c>
      <c r="B1546" t="s">
        <v>81</v>
      </c>
      <c r="C1546">
        <v>2022</v>
      </c>
      <c r="D1546" s="1">
        <v>72829501.517499998</v>
      </c>
      <c r="E1546" s="2">
        <v>72.829499999999996</v>
      </c>
      <c r="F1546" t="s">
        <v>9</v>
      </c>
      <c r="G1546" t="s">
        <v>60</v>
      </c>
      <c r="H1546" t="s">
        <v>39</v>
      </c>
    </row>
    <row r="1547" spans="1:8" x14ac:dyDescent="0.25">
      <c r="A1547" t="s">
        <v>59</v>
      </c>
      <c r="B1547" t="s">
        <v>81</v>
      </c>
      <c r="C1547">
        <v>2023</v>
      </c>
      <c r="D1547" s="1">
        <v>85175595.400800005</v>
      </c>
      <c r="E1547" s="2">
        <v>85.175600000000003</v>
      </c>
      <c r="F1547" t="s">
        <v>9</v>
      </c>
      <c r="G1547" t="s">
        <v>60</v>
      </c>
      <c r="H1547" t="s">
        <v>39</v>
      </c>
    </row>
    <row r="1548" spans="1:8" x14ac:dyDescent="0.25">
      <c r="A1548" t="s">
        <v>70</v>
      </c>
      <c r="B1548" t="s">
        <v>81</v>
      </c>
      <c r="C1548">
        <v>2018</v>
      </c>
      <c r="D1548" s="1">
        <v>8056165.4982000003</v>
      </c>
      <c r="E1548" s="2">
        <v>8.0562000000000005</v>
      </c>
      <c r="F1548" t="s">
        <v>9</v>
      </c>
      <c r="G1548" t="s">
        <v>71</v>
      </c>
      <c r="H1548" t="s">
        <v>39</v>
      </c>
    </row>
    <row r="1549" spans="1:8" x14ac:dyDescent="0.25">
      <c r="A1549" t="s">
        <v>70</v>
      </c>
      <c r="B1549" t="s">
        <v>81</v>
      </c>
      <c r="C1549">
        <v>2019</v>
      </c>
      <c r="D1549" s="1">
        <v>7986819.2164000003</v>
      </c>
      <c r="E1549" s="2">
        <v>7.9867999999999997</v>
      </c>
      <c r="F1549" t="s">
        <v>9</v>
      </c>
      <c r="G1549" t="s">
        <v>71</v>
      </c>
      <c r="H1549" t="s">
        <v>39</v>
      </c>
    </row>
    <row r="1550" spans="1:8" x14ac:dyDescent="0.25">
      <c r="A1550" t="s">
        <v>70</v>
      </c>
      <c r="B1550" t="s">
        <v>81</v>
      </c>
      <c r="C1550">
        <v>2020</v>
      </c>
      <c r="D1550" s="1">
        <v>10204467.464400001</v>
      </c>
      <c r="E1550" s="2">
        <v>10.204499999999999</v>
      </c>
      <c r="F1550" t="s">
        <v>9</v>
      </c>
      <c r="G1550" t="s">
        <v>71</v>
      </c>
      <c r="H1550" t="s">
        <v>39</v>
      </c>
    </row>
    <row r="1551" spans="1:8" x14ac:dyDescent="0.25">
      <c r="A1551" t="s">
        <v>70</v>
      </c>
      <c r="B1551" t="s">
        <v>81</v>
      </c>
      <c r="C1551">
        <v>2021</v>
      </c>
      <c r="D1551" s="1">
        <v>11425910.668500001</v>
      </c>
      <c r="E1551" s="2">
        <v>11.4259</v>
      </c>
      <c r="F1551" t="s">
        <v>9</v>
      </c>
      <c r="G1551" t="s">
        <v>71</v>
      </c>
      <c r="H1551" t="s">
        <v>39</v>
      </c>
    </row>
    <row r="1552" spans="1:8" x14ac:dyDescent="0.25">
      <c r="A1552" t="s">
        <v>70</v>
      </c>
      <c r="B1552" t="s">
        <v>81</v>
      </c>
      <c r="C1552">
        <v>2022</v>
      </c>
      <c r="D1552" s="1">
        <v>15291466.782500001</v>
      </c>
      <c r="E1552" s="2">
        <v>15.291499999999999</v>
      </c>
      <c r="F1552" t="s">
        <v>9</v>
      </c>
      <c r="G1552" t="s">
        <v>71</v>
      </c>
      <c r="H1552" t="s">
        <v>39</v>
      </c>
    </row>
    <row r="1553" spans="1:8" x14ac:dyDescent="0.25">
      <c r="A1553" t="s">
        <v>70</v>
      </c>
      <c r="B1553" t="s">
        <v>81</v>
      </c>
      <c r="C1553">
        <v>2023</v>
      </c>
      <c r="D1553" s="1">
        <v>14387998.1919</v>
      </c>
      <c r="E1553" s="2">
        <v>14.388</v>
      </c>
      <c r="F1553" t="s">
        <v>9</v>
      </c>
      <c r="G1553" t="s">
        <v>71</v>
      </c>
      <c r="H1553" t="s">
        <v>39</v>
      </c>
    </row>
    <row r="1554" spans="1:8" x14ac:dyDescent="0.25">
      <c r="A1554" t="s">
        <v>40</v>
      </c>
      <c r="B1554" t="s">
        <v>81</v>
      </c>
      <c r="C1554">
        <v>2018</v>
      </c>
      <c r="D1554" s="1">
        <v>4026889093.5352001</v>
      </c>
      <c r="E1554" s="2">
        <v>4026.8890999999999</v>
      </c>
      <c r="F1554" t="s">
        <v>9</v>
      </c>
      <c r="G1554" t="s">
        <v>41</v>
      </c>
      <c r="H1554" t="s">
        <v>39</v>
      </c>
    </row>
    <row r="1555" spans="1:8" x14ac:dyDescent="0.25">
      <c r="A1555" t="s">
        <v>40</v>
      </c>
      <c r="B1555" t="s">
        <v>81</v>
      </c>
      <c r="C1555">
        <v>2019</v>
      </c>
      <c r="D1555" s="1">
        <v>4220856227.4575</v>
      </c>
      <c r="E1555" s="2">
        <v>4220.8562000000002</v>
      </c>
      <c r="F1555" t="s">
        <v>9</v>
      </c>
      <c r="G1555" t="s">
        <v>41</v>
      </c>
      <c r="H1555" t="s">
        <v>39</v>
      </c>
    </row>
    <row r="1556" spans="1:8" x14ac:dyDescent="0.25">
      <c r="A1556" t="s">
        <v>40</v>
      </c>
      <c r="B1556" t="s">
        <v>81</v>
      </c>
      <c r="C1556">
        <v>2020</v>
      </c>
      <c r="D1556" s="1">
        <v>5258650271.2859001</v>
      </c>
      <c r="E1556" s="2">
        <v>5258.6503000000002</v>
      </c>
      <c r="F1556" t="s">
        <v>9</v>
      </c>
      <c r="G1556" t="s">
        <v>41</v>
      </c>
      <c r="H1556" t="s">
        <v>39</v>
      </c>
    </row>
    <row r="1557" spans="1:8" x14ac:dyDescent="0.25">
      <c r="A1557" t="s">
        <v>40</v>
      </c>
      <c r="B1557" t="s">
        <v>81</v>
      </c>
      <c r="C1557">
        <v>2021</v>
      </c>
      <c r="D1557" s="1">
        <v>5762571045.6617002</v>
      </c>
      <c r="E1557" s="2">
        <v>5762.5709999999999</v>
      </c>
      <c r="F1557" t="s">
        <v>9</v>
      </c>
      <c r="G1557" t="s">
        <v>41</v>
      </c>
      <c r="H1557" t="s">
        <v>39</v>
      </c>
    </row>
    <row r="1558" spans="1:8" x14ac:dyDescent="0.25">
      <c r="A1558" t="s">
        <v>40</v>
      </c>
      <c r="B1558" t="s">
        <v>81</v>
      </c>
      <c r="C1558">
        <v>2022</v>
      </c>
      <c r="D1558" s="1">
        <v>5524902440.4117002</v>
      </c>
      <c r="E1558" s="2">
        <v>5524.9023999999999</v>
      </c>
      <c r="F1558" t="s">
        <v>9</v>
      </c>
      <c r="G1558" t="s">
        <v>41</v>
      </c>
      <c r="H1558" t="s">
        <v>39</v>
      </c>
    </row>
    <row r="1559" spans="1:8" x14ac:dyDescent="0.25">
      <c r="A1559" t="s">
        <v>40</v>
      </c>
      <c r="B1559" t="s">
        <v>81</v>
      </c>
      <c r="C1559">
        <v>2023</v>
      </c>
      <c r="D1559" s="1">
        <v>4591185070.9322996</v>
      </c>
      <c r="E1559" s="2">
        <v>4591.1850999999997</v>
      </c>
      <c r="F1559" t="s">
        <v>9</v>
      </c>
      <c r="G1559" t="s">
        <v>41</v>
      </c>
      <c r="H1559" t="s">
        <v>39</v>
      </c>
    </row>
    <row r="1560" spans="1:8" x14ac:dyDescent="0.25">
      <c r="A1560" t="s">
        <v>42</v>
      </c>
      <c r="B1560" t="s">
        <v>81</v>
      </c>
      <c r="C1560">
        <v>2018</v>
      </c>
      <c r="D1560" s="1">
        <v>9172276652.8017998</v>
      </c>
      <c r="E1560" s="2">
        <v>9172.2767000000003</v>
      </c>
      <c r="F1560" t="s">
        <v>9</v>
      </c>
      <c r="G1560" t="s">
        <v>43</v>
      </c>
      <c r="H1560" t="s">
        <v>44</v>
      </c>
    </row>
    <row r="1561" spans="1:8" x14ac:dyDescent="0.25">
      <c r="A1561" t="s">
        <v>42</v>
      </c>
      <c r="B1561" t="s">
        <v>81</v>
      </c>
      <c r="C1561">
        <v>2019</v>
      </c>
      <c r="D1561" s="1">
        <v>12460679697.0686</v>
      </c>
      <c r="E1561" s="2">
        <v>12460.679700000001</v>
      </c>
      <c r="F1561" t="s">
        <v>9</v>
      </c>
      <c r="G1561" t="s">
        <v>43</v>
      </c>
      <c r="H1561" t="s">
        <v>44</v>
      </c>
    </row>
    <row r="1562" spans="1:8" x14ac:dyDescent="0.25">
      <c r="A1562" t="s">
        <v>42</v>
      </c>
      <c r="B1562" t="s">
        <v>81</v>
      </c>
      <c r="C1562">
        <v>2020</v>
      </c>
      <c r="D1562" s="1">
        <v>16093392673.314899</v>
      </c>
      <c r="E1562" s="2">
        <v>16093.3927</v>
      </c>
      <c r="F1562" t="s">
        <v>9</v>
      </c>
      <c r="G1562" t="s">
        <v>43</v>
      </c>
      <c r="H1562" t="s">
        <v>44</v>
      </c>
    </row>
    <row r="1563" spans="1:8" x14ac:dyDescent="0.25">
      <c r="A1563" t="s">
        <v>42</v>
      </c>
      <c r="B1563" t="s">
        <v>81</v>
      </c>
      <c r="C1563">
        <v>2021</v>
      </c>
      <c r="D1563" s="1">
        <v>12827856843.2626</v>
      </c>
      <c r="E1563" s="2">
        <v>12827.8568</v>
      </c>
      <c r="F1563" t="s">
        <v>9</v>
      </c>
      <c r="G1563" t="s">
        <v>43</v>
      </c>
      <c r="H1563" t="s">
        <v>44</v>
      </c>
    </row>
    <row r="1564" spans="1:8" x14ac:dyDescent="0.25">
      <c r="A1564" t="s">
        <v>42</v>
      </c>
      <c r="B1564" t="s">
        <v>81</v>
      </c>
      <c r="C1564">
        <v>2022</v>
      </c>
      <c r="D1564" s="1">
        <v>20696834843.4506</v>
      </c>
      <c r="E1564" s="2">
        <v>20696.834800000001</v>
      </c>
      <c r="F1564" t="s">
        <v>9</v>
      </c>
      <c r="G1564" t="s">
        <v>43</v>
      </c>
      <c r="H1564" t="s">
        <v>44</v>
      </c>
    </row>
    <row r="1565" spans="1:8" x14ac:dyDescent="0.25">
      <c r="A1565" t="s">
        <v>42</v>
      </c>
      <c r="B1565" t="s">
        <v>81</v>
      </c>
      <c r="C1565">
        <v>2023</v>
      </c>
      <c r="D1565" s="1">
        <v>16767451416.5797</v>
      </c>
      <c r="E1565" s="2">
        <v>16767.451400000002</v>
      </c>
      <c r="F1565" t="s">
        <v>9</v>
      </c>
      <c r="G1565" t="s">
        <v>43</v>
      </c>
      <c r="H1565" t="s">
        <v>44</v>
      </c>
    </row>
    <row r="1566" spans="1:8" x14ac:dyDescent="0.25">
      <c r="A1566" t="s">
        <v>61</v>
      </c>
      <c r="B1566" t="s">
        <v>81</v>
      </c>
      <c r="C1566">
        <v>2018</v>
      </c>
      <c r="D1566" s="1">
        <v>2234990614.9155998</v>
      </c>
      <c r="E1566" s="2">
        <v>2234.9906000000001</v>
      </c>
      <c r="F1566" t="s">
        <v>9</v>
      </c>
      <c r="G1566" t="s">
        <v>62</v>
      </c>
      <c r="H1566" t="s">
        <v>44</v>
      </c>
    </row>
    <row r="1567" spans="1:8" x14ac:dyDescent="0.25">
      <c r="A1567" t="s">
        <v>61</v>
      </c>
      <c r="B1567" t="s">
        <v>81</v>
      </c>
      <c r="C1567">
        <v>2019</v>
      </c>
      <c r="D1567" s="1">
        <v>2301990794.3576999</v>
      </c>
      <c r="E1567" s="2">
        <v>2301.9908</v>
      </c>
      <c r="F1567" t="s">
        <v>9</v>
      </c>
      <c r="G1567" t="s">
        <v>62</v>
      </c>
      <c r="H1567" t="s">
        <v>44</v>
      </c>
    </row>
    <row r="1568" spans="1:8" x14ac:dyDescent="0.25">
      <c r="A1568" t="s">
        <v>61</v>
      </c>
      <c r="B1568" t="s">
        <v>81</v>
      </c>
      <c r="C1568">
        <v>2020</v>
      </c>
      <c r="D1568" s="1">
        <v>3028303630.8178</v>
      </c>
      <c r="E1568" s="2">
        <v>3028.3036000000002</v>
      </c>
      <c r="F1568" t="s">
        <v>9</v>
      </c>
      <c r="G1568" t="s">
        <v>62</v>
      </c>
      <c r="H1568" t="s">
        <v>44</v>
      </c>
    </row>
    <row r="1569" spans="1:8" x14ac:dyDescent="0.25">
      <c r="A1569" t="s">
        <v>61</v>
      </c>
      <c r="B1569" t="s">
        <v>81</v>
      </c>
      <c r="C1569">
        <v>2021</v>
      </c>
      <c r="D1569" s="1">
        <v>3007305051.2124</v>
      </c>
      <c r="E1569" s="2">
        <v>3007.3051</v>
      </c>
      <c r="F1569" t="s">
        <v>9</v>
      </c>
      <c r="G1569" t="s">
        <v>62</v>
      </c>
      <c r="H1569" t="s">
        <v>44</v>
      </c>
    </row>
    <row r="1570" spans="1:8" x14ac:dyDescent="0.25">
      <c r="A1570" t="s">
        <v>61</v>
      </c>
      <c r="B1570" t="s">
        <v>81</v>
      </c>
      <c r="C1570">
        <v>2022</v>
      </c>
      <c r="D1570" s="1">
        <v>2860119272.0021</v>
      </c>
      <c r="E1570" s="2">
        <v>2860.1192999999998</v>
      </c>
      <c r="F1570" t="s">
        <v>9</v>
      </c>
      <c r="G1570" t="s">
        <v>62</v>
      </c>
      <c r="H1570" t="s">
        <v>44</v>
      </c>
    </row>
    <row r="1571" spans="1:8" x14ac:dyDescent="0.25">
      <c r="A1571" t="s">
        <v>61</v>
      </c>
      <c r="B1571" t="s">
        <v>81</v>
      </c>
      <c r="C1571">
        <v>2023</v>
      </c>
      <c r="D1571" s="1">
        <v>2711367699.4707999</v>
      </c>
      <c r="E1571" s="2">
        <v>2711.3676999999998</v>
      </c>
      <c r="F1571" t="s">
        <v>9</v>
      </c>
      <c r="G1571" t="s">
        <v>62</v>
      </c>
      <c r="H1571" t="s">
        <v>44</v>
      </c>
    </row>
    <row r="1572" spans="1:8" x14ac:dyDescent="0.25">
      <c r="A1572" t="s">
        <v>63</v>
      </c>
      <c r="B1572" t="s">
        <v>81</v>
      </c>
      <c r="C1572">
        <v>2018</v>
      </c>
      <c r="D1572" s="1">
        <v>4104741427.7249999</v>
      </c>
      <c r="E1572" s="2">
        <v>4104.7413999999999</v>
      </c>
      <c r="F1572" t="s">
        <v>9</v>
      </c>
      <c r="G1572" t="s">
        <v>64</v>
      </c>
      <c r="H1572" t="s">
        <v>44</v>
      </c>
    </row>
    <row r="1573" spans="1:8" x14ac:dyDescent="0.25">
      <c r="A1573" t="s">
        <v>63</v>
      </c>
      <c r="B1573" t="s">
        <v>81</v>
      </c>
      <c r="C1573">
        <v>2019</v>
      </c>
      <c r="D1573" s="1">
        <v>4806986270.1693001</v>
      </c>
      <c r="E1573" s="2">
        <v>4806.9862999999996</v>
      </c>
      <c r="F1573" t="s">
        <v>9</v>
      </c>
      <c r="G1573" t="s">
        <v>64</v>
      </c>
      <c r="H1573" t="s">
        <v>44</v>
      </c>
    </row>
    <row r="1574" spans="1:8" x14ac:dyDescent="0.25">
      <c r="A1574" t="s">
        <v>63</v>
      </c>
      <c r="B1574" t="s">
        <v>81</v>
      </c>
      <c r="C1574">
        <v>2020</v>
      </c>
      <c r="D1574" s="1">
        <v>4885699968.4605999</v>
      </c>
      <c r="E1574" s="2">
        <v>4885.7</v>
      </c>
      <c r="F1574" t="s">
        <v>9</v>
      </c>
      <c r="G1574" t="s">
        <v>64</v>
      </c>
      <c r="H1574" t="s">
        <v>44</v>
      </c>
    </row>
    <row r="1575" spans="1:8" x14ac:dyDescent="0.25">
      <c r="A1575" t="s">
        <v>63</v>
      </c>
      <c r="B1575" t="s">
        <v>81</v>
      </c>
      <c r="C1575">
        <v>2021</v>
      </c>
      <c r="D1575" s="1">
        <v>6430095490.7912998</v>
      </c>
      <c r="E1575" s="2">
        <v>6430.0955000000004</v>
      </c>
      <c r="F1575" t="s">
        <v>9</v>
      </c>
      <c r="G1575" t="s">
        <v>64</v>
      </c>
      <c r="H1575" t="s">
        <v>44</v>
      </c>
    </row>
    <row r="1576" spans="1:8" x14ac:dyDescent="0.25">
      <c r="A1576" t="s">
        <v>63</v>
      </c>
      <c r="B1576" t="s">
        <v>81</v>
      </c>
      <c r="C1576">
        <v>2022</v>
      </c>
      <c r="D1576" s="1">
        <v>4087364744.6445999</v>
      </c>
      <c r="E1576" s="2">
        <v>4087.3647000000001</v>
      </c>
      <c r="F1576" t="s">
        <v>9</v>
      </c>
      <c r="G1576" t="s">
        <v>64</v>
      </c>
      <c r="H1576" t="s">
        <v>44</v>
      </c>
    </row>
    <row r="1577" spans="1:8" x14ac:dyDescent="0.25">
      <c r="A1577" t="s">
        <v>63</v>
      </c>
      <c r="B1577" t="s">
        <v>81</v>
      </c>
      <c r="C1577">
        <v>2023</v>
      </c>
      <c r="D1577" s="1">
        <v>4245505731.5840998</v>
      </c>
      <c r="E1577" s="2">
        <v>4245.5056999999997</v>
      </c>
      <c r="F1577" t="s">
        <v>9</v>
      </c>
      <c r="G1577" t="s">
        <v>64</v>
      </c>
      <c r="H1577" t="s">
        <v>44</v>
      </c>
    </row>
    <row r="1578" spans="1:8" x14ac:dyDescent="0.25">
      <c r="A1578" t="s">
        <v>45</v>
      </c>
      <c r="B1578" t="s">
        <v>81</v>
      </c>
      <c r="C1578">
        <v>2018</v>
      </c>
      <c r="D1578" s="1">
        <v>5595409756.9139004</v>
      </c>
      <c r="E1578" s="2">
        <v>5595.4098000000004</v>
      </c>
      <c r="F1578" t="s">
        <v>9</v>
      </c>
      <c r="G1578" t="s">
        <v>46</v>
      </c>
      <c r="H1578" t="s">
        <v>47</v>
      </c>
    </row>
    <row r="1579" spans="1:8" x14ac:dyDescent="0.25">
      <c r="A1579" t="s">
        <v>45</v>
      </c>
      <c r="B1579" t="s">
        <v>81</v>
      </c>
      <c r="C1579">
        <v>2019</v>
      </c>
      <c r="D1579" s="1">
        <v>7269443244.9189997</v>
      </c>
      <c r="E1579" s="2">
        <v>7269.4431999999997</v>
      </c>
      <c r="F1579" t="s">
        <v>9</v>
      </c>
      <c r="G1579" t="s">
        <v>46</v>
      </c>
      <c r="H1579" t="s">
        <v>47</v>
      </c>
    </row>
    <row r="1580" spans="1:8" x14ac:dyDescent="0.25">
      <c r="A1580" t="s">
        <v>45</v>
      </c>
      <c r="B1580" t="s">
        <v>81</v>
      </c>
      <c r="C1580">
        <v>2020</v>
      </c>
      <c r="D1580" s="1">
        <v>10941723665.9244</v>
      </c>
      <c r="E1580" s="2">
        <v>10941.7237</v>
      </c>
      <c r="F1580" t="s">
        <v>9</v>
      </c>
      <c r="G1580" t="s">
        <v>46</v>
      </c>
      <c r="H1580" t="s">
        <v>47</v>
      </c>
    </row>
    <row r="1581" spans="1:8" x14ac:dyDescent="0.25">
      <c r="A1581" t="s">
        <v>45</v>
      </c>
      <c r="B1581" t="s">
        <v>81</v>
      </c>
      <c r="C1581">
        <v>2021</v>
      </c>
      <c r="D1581" s="1">
        <v>9186983902.1397991</v>
      </c>
      <c r="E1581" s="2">
        <v>9186.9838999999993</v>
      </c>
      <c r="F1581" t="s">
        <v>9</v>
      </c>
      <c r="G1581" t="s">
        <v>46</v>
      </c>
      <c r="H1581" t="s">
        <v>47</v>
      </c>
    </row>
    <row r="1582" spans="1:8" x14ac:dyDescent="0.25">
      <c r="A1582" t="s">
        <v>45</v>
      </c>
      <c r="B1582" t="s">
        <v>81</v>
      </c>
      <c r="C1582">
        <v>2022</v>
      </c>
      <c r="D1582" s="1">
        <v>15504308077.383801</v>
      </c>
      <c r="E1582" s="2">
        <v>15504.3081</v>
      </c>
      <c r="F1582" t="s">
        <v>9</v>
      </c>
      <c r="G1582" t="s">
        <v>46</v>
      </c>
      <c r="H1582" t="s">
        <v>47</v>
      </c>
    </row>
    <row r="1583" spans="1:8" x14ac:dyDescent="0.25">
      <c r="A1583" t="s">
        <v>45</v>
      </c>
      <c r="B1583" t="s">
        <v>81</v>
      </c>
      <c r="C1583">
        <v>2023</v>
      </c>
      <c r="D1583" s="1">
        <v>11398629913.440201</v>
      </c>
      <c r="E1583" s="2">
        <v>11398.6299</v>
      </c>
      <c r="F1583" t="s">
        <v>9</v>
      </c>
      <c r="G1583" t="s">
        <v>46</v>
      </c>
      <c r="H1583" t="s">
        <v>47</v>
      </c>
    </row>
    <row r="1584" spans="1:8" x14ac:dyDescent="0.25">
      <c r="A1584" t="s">
        <v>48</v>
      </c>
      <c r="B1584" t="s">
        <v>81</v>
      </c>
      <c r="C1584">
        <v>2018</v>
      </c>
      <c r="D1584" s="1">
        <v>14250735899.744699</v>
      </c>
      <c r="E1584" s="2">
        <v>14250.7359</v>
      </c>
      <c r="F1584" t="s">
        <v>9</v>
      </c>
      <c r="G1584" t="s">
        <v>49</v>
      </c>
      <c r="H1584" t="s">
        <v>47</v>
      </c>
    </row>
    <row r="1585" spans="1:8" x14ac:dyDescent="0.25">
      <c r="A1585" t="s">
        <v>48</v>
      </c>
      <c r="B1585" t="s">
        <v>81</v>
      </c>
      <c r="C1585">
        <v>2019</v>
      </c>
      <c r="D1585" s="1">
        <v>19041760493.7117</v>
      </c>
      <c r="E1585" s="2">
        <v>19041.7605</v>
      </c>
      <c r="F1585" t="s">
        <v>9</v>
      </c>
      <c r="G1585" t="s">
        <v>49</v>
      </c>
      <c r="H1585" t="s">
        <v>47</v>
      </c>
    </row>
    <row r="1586" spans="1:8" x14ac:dyDescent="0.25">
      <c r="A1586" t="s">
        <v>48</v>
      </c>
      <c r="B1586" t="s">
        <v>81</v>
      </c>
      <c r="C1586">
        <v>2020</v>
      </c>
      <c r="D1586" s="1">
        <v>32711172986.449902</v>
      </c>
      <c r="E1586" s="2">
        <v>32711.172999999999</v>
      </c>
      <c r="F1586" t="s">
        <v>9</v>
      </c>
      <c r="G1586" t="s">
        <v>49</v>
      </c>
      <c r="H1586" t="s">
        <v>47</v>
      </c>
    </row>
    <row r="1587" spans="1:8" x14ac:dyDescent="0.25">
      <c r="A1587" t="s">
        <v>48</v>
      </c>
      <c r="B1587" t="s">
        <v>81</v>
      </c>
      <c r="C1587">
        <v>2021</v>
      </c>
      <c r="D1587" s="1">
        <v>39707716773.707703</v>
      </c>
      <c r="E1587" s="2">
        <v>39707.716800000002</v>
      </c>
      <c r="F1587" t="s">
        <v>9</v>
      </c>
      <c r="G1587" t="s">
        <v>49</v>
      </c>
      <c r="H1587" t="s">
        <v>47</v>
      </c>
    </row>
    <row r="1588" spans="1:8" x14ac:dyDescent="0.25">
      <c r="A1588" t="s">
        <v>48</v>
      </c>
      <c r="B1588" t="s">
        <v>81</v>
      </c>
      <c r="C1588">
        <v>2022</v>
      </c>
      <c r="D1588" s="1">
        <v>42225430319.398697</v>
      </c>
      <c r="E1588" s="2">
        <v>42225.4303</v>
      </c>
      <c r="F1588" t="s">
        <v>9</v>
      </c>
      <c r="G1588" t="s">
        <v>49</v>
      </c>
      <c r="H1588" t="s">
        <v>47</v>
      </c>
    </row>
    <row r="1589" spans="1:8" x14ac:dyDescent="0.25">
      <c r="A1589" t="s">
        <v>48</v>
      </c>
      <c r="B1589" t="s">
        <v>81</v>
      </c>
      <c r="C1589">
        <v>2023</v>
      </c>
      <c r="D1589" s="1">
        <v>39380422585.257599</v>
      </c>
      <c r="E1589" s="2">
        <v>39380.422599999998</v>
      </c>
      <c r="F1589" t="s">
        <v>9</v>
      </c>
      <c r="G1589" t="s">
        <v>49</v>
      </c>
      <c r="H1589" t="s">
        <v>47</v>
      </c>
    </row>
    <row r="1590" spans="1:8" x14ac:dyDescent="0.25">
      <c r="A1590" t="s">
        <v>50</v>
      </c>
      <c r="B1590" t="s">
        <v>81</v>
      </c>
      <c r="C1590">
        <v>2018</v>
      </c>
      <c r="D1590" s="1">
        <v>6754825850.0636997</v>
      </c>
      <c r="E1590" s="2">
        <v>6754.8258999999998</v>
      </c>
      <c r="F1590" t="s">
        <v>9</v>
      </c>
      <c r="G1590" t="s">
        <v>51</v>
      </c>
      <c r="H1590" t="s">
        <v>47</v>
      </c>
    </row>
    <row r="1591" spans="1:8" x14ac:dyDescent="0.25">
      <c r="A1591" t="s">
        <v>50</v>
      </c>
      <c r="B1591" t="s">
        <v>81</v>
      </c>
      <c r="C1591">
        <v>2019</v>
      </c>
      <c r="D1591" s="1">
        <v>8780597408.7695999</v>
      </c>
      <c r="E1591" s="2">
        <v>8780.5974000000006</v>
      </c>
      <c r="F1591" t="s">
        <v>9</v>
      </c>
      <c r="G1591" t="s">
        <v>51</v>
      </c>
      <c r="H1591" t="s">
        <v>47</v>
      </c>
    </row>
    <row r="1592" spans="1:8" x14ac:dyDescent="0.25">
      <c r="A1592" t="s">
        <v>50</v>
      </c>
      <c r="B1592" t="s">
        <v>81</v>
      </c>
      <c r="C1592">
        <v>2020</v>
      </c>
      <c r="D1592" s="1">
        <v>12248380477.2883</v>
      </c>
      <c r="E1592" s="2">
        <v>12248.380499999999</v>
      </c>
      <c r="F1592" t="s">
        <v>9</v>
      </c>
      <c r="G1592" t="s">
        <v>51</v>
      </c>
      <c r="H1592" t="s">
        <v>47</v>
      </c>
    </row>
    <row r="1593" spans="1:8" x14ac:dyDescent="0.25">
      <c r="A1593" t="s">
        <v>50</v>
      </c>
      <c r="B1593" t="s">
        <v>81</v>
      </c>
      <c r="C1593">
        <v>2021</v>
      </c>
      <c r="D1593" s="1">
        <v>14133099701.877399</v>
      </c>
      <c r="E1593" s="2">
        <v>14133.099700000001</v>
      </c>
      <c r="F1593" t="s">
        <v>9</v>
      </c>
      <c r="G1593" t="s">
        <v>51</v>
      </c>
      <c r="H1593" t="s">
        <v>47</v>
      </c>
    </row>
    <row r="1594" spans="1:8" x14ac:dyDescent="0.25">
      <c r="A1594" t="s">
        <v>50</v>
      </c>
      <c r="B1594" t="s">
        <v>81</v>
      </c>
      <c r="C1594">
        <v>2022</v>
      </c>
      <c r="D1594" s="1">
        <v>12386447874.053499</v>
      </c>
      <c r="E1594" s="2">
        <v>12386.447899999999</v>
      </c>
      <c r="F1594" t="s">
        <v>9</v>
      </c>
      <c r="G1594" t="s">
        <v>51</v>
      </c>
      <c r="H1594" t="s">
        <v>47</v>
      </c>
    </row>
    <row r="1595" spans="1:8" x14ac:dyDescent="0.25">
      <c r="A1595" t="s">
        <v>50</v>
      </c>
      <c r="B1595" t="s">
        <v>81</v>
      </c>
      <c r="C1595">
        <v>2023</v>
      </c>
      <c r="D1595" s="1">
        <v>12383357023.268101</v>
      </c>
      <c r="E1595" s="2">
        <v>12383.357</v>
      </c>
      <c r="F1595" t="s">
        <v>9</v>
      </c>
      <c r="G1595" t="s">
        <v>51</v>
      </c>
      <c r="H1595" t="s">
        <v>47</v>
      </c>
    </row>
    <row r="1596" spans="1:8" x14ac:dyDescent="0.25">
      <c r="A1596" t="s">
        <v>52</v>
      </c>
      <c r="B1596" t="s">
        <v>81</v>
      </c>
      <c r="C1596">
        <v>2018</v>
      </c>
      <c r="D1596" s="1">
        <v>305967967.43169999</v>
      </c>
      <c r="E1596" s="2">
        <v>305.96800000000002</v>
      </c>
      <c r="F1596" t="s">
        <v>9</v>
      </c>
      <c r="G1596" t="s">
        <v>53</v>
      </c>
      <c r="H1596" t="s">
        <v>47</v>
      </c>
    </row>
    <row r="1597" spans="1:8" x14ac:dyDescent="0.25">
      <c r="A1597" t="s">
        <v>52</v>
      </c>
      <c r="B1597" t="s">
        <v>81</v>
      </c>
      <c r="C1597">
        <v>2019</v>
      </c>
      <c r="D1597" s="1">
        <v>394215573.2507</v>
      </c>
      <c r="E1597" s="2">
        <v>394.21559999999999</v>
      </c>
      <c r="F1597" t="s">
        <v>9</v>
      </c>
      <c r="G1597" t="s">
        <v>53</v>
      </c>
      <c r="H1597" t="s">
        <v>47</v>
      </c>
    </row>
    <row r="1598" spans="1:8" x14ac:dyDescent="0.25">
      <c r="A1598" t="s">
        <v>52</v>
      </c>
      <c r="B1598" t="s">
        <v>81</v>
      </c>
      <c r="C1598">
        <v>2020</v>
      </c>
      <c r="D1598" s="1">
        <v>519178911.639</v>
      </c>
      <c r="E1598" s="2">
        <v>519.1789</v>
      </c>
      <c r="F1598" t="s">
        <v>9</v>
      </c>
      <c r="G1598" t="s">
        <v>53</v>
      </c>
      <c r="H1598" t="s">
        <v>47</v>
      </c>
    </row>
    <row r="1599" spans="1:8" x14ac:dyDescent="0.25">
      <c r="A1599" t="s">
        <v>52</v>
      </c>
      <c r="B1599" t="s">
        <v>81</v>
      </c>
      <c r="C1599">
        <v>2021</v>
      </c>
      <c r="D1599" s="1">
        <v>447656944.29900002</v>
      </c>
      <c r="E1599" s="2">
        <v>447.65690000000001</v>
      </c>
      <c r="F1599" t="s">
        <v>9</v>
      </c>
      <c r="G1599" t="s">
        <v>53</v>
      </c>
      <c r="H1599" t="s">
        <v>47</v>
      </c>
    </row>
    <row r="1600" spans="1:8" x14ac:dyDescent="0.25">
      <c r="A1600" t="s">
        <v>52</v>
      </c>
      <c r="B1600" t="s">
        <v>81</v>
      </c>
      <c r="C1600">
        <v>2022</v>
      </c>
      <c r="D1600" s="1">
        <v>400079026.995</v>
      </c>
      <c r="E1600" s="2">
        <v>400.07900000000001</v>
      </c>
      <c r="F1600" t="s">
        <v>9</v>
      </c>
      <c r="G1600" t="s">
        <v>53</v>
      </c>
      <c r="H1600" t="s">
        <v>47</v>
      </c>
    </row>
    <row r="1601" spans="1:8" x14ac:dyDescent="0.25">
      <c r="A1601" t="s">
        <v>52</v>
      </c>
      <c r="B1601" t="s">
        <v>81</v>
      </c>
      <c r="C1601">
        <v>2023</v>
      </c>
      <c r="D1601" s="1">
        <v>373681460.81770003</v>
      </c>
      <c r="E1601" s="2">
        <v>373.68150000000003</v>
      </c>
      <c r="F1601" t="s">
        <v>9</v>
      </c>
      <c r="G1601" t="s">
        <v>53</v>
      </c>
      <c r="H1601" t="s">
        <v>47</v>
      </c>
    </row>
    <row r="1602" spans="1:8" x14ac:dyDescent="0.25">
      <c r="A1602" t="s">
        <v>54</v>
      </c>
      <c r="B1602" t="s">
        <v>81</v>
      </c>
      <c r="C1602">
        <v>2018</v>
      </c>
      <c r="D1602" s="1">
        <v>73464578346.297195</v>
      </c>
      <c r="E1602" s="2">
        <v>73464.578299999994</v>
      </c>
      <c r="F1602" t="s">
        <v>9</v>
      </c>
      <c r="G1602" t="s">
        <v>55</v>
      </c>
      <c r="H1602" t="s">
        <v>55</v>
      </c>
    </row>
    <row r="1603" spans="1:8" x14ac:dyDescent="0.25">
      <c r="A1603" t="s">
        <v>54</v>
      </c>
      <c r="B1603" t="s">
        <v>81</v>
      </c>
      <c r="C1603">
        <v>2019</v>
      </c>
      <c r="D1603" s="1">
        <v>92686900558.306595</v>
      </c>
      <c r="E1603" s="2">
        <v>92686.900599999994</v>
      </c>
      <c r="F1603" t="s">
        <v>9</v>
      </c>
      <c r="G1603" t="s">
        <v>55</v>
      </c>
      <c r="H1603" t="s">
        <v>55</v>
      </c>
    </row>
    <row r="1604" spans="1:8" x14ac:dyDescent="0.25">
      <c r="A1604" t="s">
        <v>54</v>
      </c>
      <c r="B1604" t="s">
        <v>81</v>
      </c>
      <c r="C1604">
        <v>2020</v>
      </c>
      <c r="D1604" s="1">
        <v>116976335062.96899</v>
      </c>
      <c r="E1604" s="2">
        <v>116976.3351</v>
      </c>
      <c r="F1604" t="s">
        <v>9</v>
      </c>
      <c r="G1604" t="s">
        <v>55</v>
      </c>
      <c r="H1604" t="s">
        <v>55</v>
      </c>
    </row>
    <row r="1605" spans="1:8" x14ac:dyDescent="0.25">
      <c r="A1605" t="s">
        <v>54</v>
      </c>
      <c r="B1605" t="s">
        <v>81</v>
      </c>
      <c r="C1605">
        <v>2021</v>
      </c>
      <c r="D1605" s="1">
        <v>125826590660.412</v>
      </c>
      <c r="E1605" s="2">
        <v>125826.5907</v>
      </c>
      <c r="F1605" t="s">
        <v>9</v>
      </c>
      <c r="G1605" t="s">
        <v>55</v>
      </c>
      <c r="H1605" t="s">
        <v>55</v>
      </c>
    </row>
    <row r="1606" spans="1:8" x14ac:dyDescent="0.25">
      <c r="A1606" t="s">
        <v>54</v>
      </c>
      <c r="B1606" t="s">
        <v>81</v>
      </c>
      <c r="C1606">
        <v>2022</v>
      </c>
      <c r="D1606" s="1">
        <v>141384983539.616</v>
      </c>
      <c r="E1606" s="2">
        <v>141384.9835</v>
      </c>
      <c r="F1606" t="s">
        <v>9</v>
      </c>
      <c r="G1606" t="s">
        <v>55</v>
      </c>
      <c r="H1606" t="s">
        <v>55</v>
      </c>
    </row>
    <row r="1607" spans="1:8" x14ac:dyDescent="0.25">
      <c r="A1607" t="s">
        <v>54</v>
      </c>
      <c r="B1607" t="s">
        <v>81</v>
      </c>
      <c r="C1607">
        <v>2023</v>
      </c>
      <c r="D1607" s="1">
        <v>144622499831.746</v>
      </c>
      <c r="E1607" s="2">
        <v>144622.49979999999</v>
      </c>
      <c r="F1607" t="s">
        <v>9</v>
      </c>
      <c r="G1607" t="s">
        <v>55</v>
      </c>
      <c r="H1607" t="s">
        <v>55</v>
      </c>
    </row>
    <row r="1608" spans="1:8" x14ac:dyDescent="0.25">
      <c r="A1608" t="s">
        <v>7</v>
      </c>
      <c r="B1608" t="s">
        <v>82</v>
      </c>
      <c r="C1608">
        <v>2018</v>
      </c>
      <c r="D1608" s="1">
        <v>1689166282.3183</v>
      </c>
      <c r="E1608" s="2">
        <v>1689.1663000000001</v>
      </c>
      <c r="F1608" t="s">
        <v>9</v>
      </c>
      <c r="G1608" t="s">
        <v>10</v>
      </c>
      <c r="H1608" t="s">
        <v>11</v>
      </c>
    </row>
    <row r="1609" spans="1:8" x14ac:dyDescent="0.25">
      <c r="A1609" t="s">
        <v>7</v>
      </c>
      <c r="B1609" t="s">
        <v>82</v>
      </c>
      <c r="C1609">
        <v>2019</v>
      </c>
      <c r="D1609" s="1">
        <v>1874980566.0945001</v>
      </c>
      <c r="E1609" s="2">
        <v>1874.9806000000001</v>
      </c>
      <c r="F1609" t="s">
        <v>9</v>
      </c>
      <c r="G1609" t="s">
        <v>10</v>
      </c>
      <c r="H1609" t="s">
        <v>11</v>
      </c>
    </row>
    <row r="1610" spans="1:8" x14ac:dyDescent="0.25">
      <c r="A1610" t="s">
        <v>7</v>
      </c>
      <c r="B1610" t="s">
        <v>82</v>
      </c>
      <c r="C1610">
        <v>2020</v>
      </c>
      <c r="D1610" s="1">
        <v>2736241309.1389999</v>
      </c>
      <c r="E1610" s="2">
        <v>2736.2413000000001</v>
      </c>
      <c r="F1610" t="s">
        <v>9</v>
      </c>
      <c r="G1610" t="s">
        <v>10</v>
      </c>
      <c r="H1610" t="s">
        <v>11</v>
      </c>
    </row>
    <row r="1611" spans="1:8" x14ac:dyDescent="0.25">
      <c r="A1611" t="s">
        <v>7</v>
      </c>
      <c r="B1611" t="s">
        <v>82</v>
      </c>
      <c r="C1611">
        <v>2021</v>
      </c>
      <c r="D1611" s="1">
        <v>3303052885.7722998</v>
      </c>
      <c r="E1611" s="2">
        <v>3303.0529000000001</v>
      </c>
      <c r="F1611" t="s">
        <v>9</v>
      </c>
      <c r="G1611" t="s">
        <v>10</v>
      </c>
      <c r="H1611" t="s">
        <v>11</v>
      </c>
    </row>
    <row r="1612" spans="1:8" x14ac:dyDescent="0.25">
      <c r="A1612" t="s">
        <v>7</v>
      </c>
      <c r="B1612" t="s">
        <v>82</v>
      </c>
      <c r="C1612">
        <v>2022</v>
      </c>
      <c r="D1612" s="1">
        <v>4272886441.2263999</v>
      </c>
      <c r="E1612" s="2">
        <v>4272.8864000000003</v>
      </c>
      <c r="F1612" t="s">
        <v>9</v>
      </c>
      <c r="G1612" t="s">
        <v>10</v>
      </c>
      <c r="H1612" t="s">
        <v>11</v>
      </c>
    </row>
    <row r="1613" spans="1:8" x14ac:dyDescent="0.25">
      <c r="A1613" t="s">
        <v>7</v>
      </c>
      <c r="B1613" t="s">
        <v>82</v>
      </c>
      <c r="C1613">
        <v>2023</v>
      </c>
      <c r="D1613" s="1">
        <v>4314650704.5514002</v>
      </c>
      <c r="E1613" s="2">
        <v>4314.6507000000001</v>
      </c>
      <c r="F1613" t="s">
        <v>9</v>
      </c>
      <c r="G1613" t="s">
        <v>10</v>
      </c>
      <c r="H1613" t="s">
        <v>11</v>
      </c>
    </row>
    <row r="1614" spans="1:8" x14ac:dyDescent="0.25">
      <c r="A1614" t="s">
        <v>12</v>
      </c>
      <c r="B1614" t="s">
        <v>82</v>
      </c>
      <c r="C1614">
        <v>2018</v>
      </c>
      <c r="D1614" s="1">
        <v>2655959.8297999999</v>
      </c>
      <c r="E1614" s="2">
        <v>2.6560000000000001</v>
      </c>
      <c r="F1614" t="s">
        <v>9</v>
      </c>
      <c r="G1614" t="s">
        <v>13</v>
      </c>
      <c r="H1614" t="s">
        <v>11</v>
      </c>
    </row>
    <row r="1615" spans="1:8" x14ac:dyDescent="0.25">
      <c r="A1615" t="s">
        <v>12</v>
      </c>
      <c r="B1615" t="s">
        <v>82</v>
      </c>
      <c r="C1615">
        <v>2019</v>
      </c>
      <c r="D1615" s="1">
        <v>2492763.4566000002</v>
      </c>
      <c r="E1615" s="2">
        <v>2.4927999999999999</v>
      </c>
      <c r="F1615" t="s">
        <v>9</v>
      </c>
      <c r="G1615" t="s">
        <v>13</v>
      </c>
      <c r="H1615" t="s">
        <v>11</v>
      </c>
    </row>
    <row r="1616" spans="1:8" x14ac:dyDescent="0.25">
      <c r="A1616" t="s">
        <v>12</v>
      </c>
      <c r="B1616" t="s">
        <v>82</v>
      </c>
      <c r="C1616">
        <v>2020</v>
      </c>
      <c r="D1616" s="1">
        <v>24481145.627700001</v>
      </c>
      <c r="E1616" s="2">
        <v>24.481100000000001</v>
      </c>
      <c r="F1616" t="s">
        <v>9</v>
      </c>
      <c r="G1616" t="s">
        <v>13</v>
      </c>
      <c r="H1616" t="s">
        <v>11</v>
      </c>
    </row>
    <row r="1617" spans="1:8" x14ac:dyDescent="0.25">
      <c r="A1617" t="s">
        <v>12</v>
      </c>
      <c r="B1617" t="s">
        <v>82</v>
      </c>
      <c r="C1617">
        <v>2021</v>
      </c>
      <c r="D1617" s="1">
        <v>63845433.473200001</v>
      </c>
      <c r="E1617" s="2">
        <v>63.845399999999998</v>
      </c>
      <c r="F1617" t="s">
        <v>9</v>
      </c>
      <c r="G1617" t="s">
        <v>13</v>
      </c>
      <c r="H1617" t="s">
        <v>11</v>
      </c>
    </row>
    <row r="1618" spans="1:8" x14ac:dyDescent="0.25">
      <c r="A1618" t="s">
        <v>12</v>
      </c>
      <c r="B1618" t="s">
        <v>82</v>
      </c>
      <c r="C1618">
        <v>2022</v>
      </c>
      <c r="D1618" s="1">
        <v>60160981.5053</v>
      </c>
      <c r="E1618" s="2">
        <v>60.161000000000001</v>
      </c>
      <c r="F1618" t="s">
        <v>9</v>
      </c>
      <c r="G1618" t="s">
        <v>13</v>
      </c>
      <c r="H1618" t="s">
        <v>11</v>
      </c>
    </row>
    <row r="1619" spans="1:8" x14ac:dyDescent="0.25">
      <c r="A1619" t="s">
        <v>12</v>
      </c>
      <c r="B1619" t="s">
        <v>82</v>
      </c>
      <c r="C1619">
        <v>2023</v>
      </c>
      <c r="D1619" s="1">
        <v>100304992.7834</v>
      </c>
      <c r="E1619" s="2">
        <v>100.30500000000001</v>
      </c>
      <c r="F1619" t="s">
        <v>9</v>
      </c>
      <c r="G1619" t="s">
        <v>13</v>
      </c>
      <c r="H1619" t="s">
        <v>11</v>
      </c>
    </row>
    <row r="1620" spans="1:8" x14ac:dyDescent="0.25">
      <c r="A1620" t="s">
        <v>14</v>
      </c>
      <c r="B1620" t="s">
        <v>82</v>
      </c>
      <c r="C1620">
        <v>2018</v>
      </c>
      <c r="D1620" s="1">
        <v>106934327.46780001</v>
      </c>
      <c r="E1620" s="2">
        <v>106.93429999999999</v>
      </c>
      <c r="F1620" t="s">
        <v>9</v>
      </c>
      <c r="G1620" t="s">
        <v>15</v>
      </c>
      <c r="H1620" t="s">
        <v>11</v>
      </c>
    </row>
    <row r="1621" spans="1:8" x14ac:dyDescent="0.25">
      <c r="A1621" t="s">
        <v>14</v>
      </c>
      <c r="B1621" t="s">
        <v>82</v>
      </c>
      <c r="C1621">
        <v>2019</v>
      </c>
      <c r="D1621" s="1">
        <v>101587073.54440001</v>
      </c>
      <c r="E1621" s="2">
        <v>101.58710000000001</v>
      </c>
      <c r="F1621" t="s">
        <v>9</v>
      </c>
      <c r="G1621" t="s">
        <v>15</v>
      </c>
      <c r="H1621" t="s">
        <v>11</v>
      </c>
    </row>
    <row r="1622" spans="1:8" x14ac:dyDescent="0.25">
      <c r="A1622" t="s">
        <v>14</v>
      </c>
      <c r="B1622" t="s">
        <v>82</v>
      </c>
      <c r="C1622">
        <v>2020</v>
      </c>
      <c r="D1622" s="1">
        <v>132371283.25920001</v>
      </c>
      <c r="E1622" s="2">
        <v>132.37129999999999</v>
      </c>
      <c r="F1622" t="s">
        <v>9</v>
      </c>
      <c r="G1622" t="s">
        <v>15</v>
      </c>
      <c r="H1622" t="s">
        <v>11</v>
      </c>
    </row>
    <row r="1623" spans="1:8" x14ac:dyDescent="0.25">
      <c r="A1623" t="s">
        <v>14</v>
      </c>
      <c r="B1623" t="s">
        <v>82</v>
      </c>
      <c r="C1623">
        <v>2021</v>
      </c>
      <c r="D1623" s="1">
        <v>138039092.0323</v>
      </c>
      <c r="E1623" s="2">
        <v>138.03909999999999</v>
      </c>
      <c r="F1623" t="s">
        <v>9</v>
      </c>
      <c r="G1623" t="s">
        <v>15</v>
      </c>
      <c r="H1623" t="s">
        <v>11</v>
      </c>
    </row>
    <row r="1624" spans="1:8" x14ac:dyDescent="0.25">
      <c r="A1624" t="s">
        <v>14</v>
      </c>
      <c r="B1624" t="s">
        <v>82</v>
      </c>
      <c r="C1624">
        <v>2022</v>
      </c>
      <c r="D1624" s="1">
        <v>134756699.8946</v>
      </c>
      <c r="E1624" s="2">
        <v>134.7567</v>
      </c>
      <c r="F1624" t="s">
        <v>9</v>
      </c>
      <c r="G1624" t="s">
        <v>15</v>
      </c>
      <c r="H1624" t="s">
        <v>11</v>
      </c>
    </row>
    <row r="1625" spans="1:8" x14ac:dyDescent="0.25">
      <c r="A1625" t="s">
        <v>14</v>
      </c>
      <c r="B1625" t="s">
        <v>82</v>
      </c>
      <c r="C1625">
        <v>2023</v>
      </c>
      <c r="D1625" s="1">
        <v>994890770.72010005</v>
      </c>
      <c r="E1625" s="2">
        <v>994.89080000000001</v>
      </c>
      <c r="F1625" t="s">
        <v>9</v>
      </c>
      <c r="G1625" t="s">
        <v>15</v>
      </c>
      <c r="H1625" t="s">
        <v>11</v>
      </c>
    </row>
    <row r="1626" spans="1:8" x14ac:dyDescent="0.25">
      <c r="A1626" t="s">
        <v>57</v>
      </c>
      <c r="B1626" t="s">
        <v>82</v>
      </c>
      <c r="C1626">
        <v>2018</v>
      </c>
      <c r="D1626" s="1">
        <v>3225406558.4875998</v>
      </c>
      <c r="E1626" s="2">
        <v>3225.4065999999998</v>
      </c>
      <c r="F1626" t="s">
        <v>9</v>
      </c>
      <c r="G1626" t="s">
        <v>58</v>
      </c>
      <c r="H1626" t="s">
        <v>11</v>
      </c>
    </row>
    <row r="1627" spans="1:8" x14ac:dyDescent="0.25">
      <c r="A1627" t="s">
        <v>57</v>
      </c>
      <c r="B1627" t="s">
        <v>82</v>
      </c>
      <c r="C1627">
        <v>2019</v>
      </c>
      <c r="D1627" s="1">
        <v>3245347404.9184999</v>
      </c>
      <c r="E1627" s="2">
        <v>3245.3474000000001</v>
      </c>
      <c r="F1627" t="s">
        <v>9</v>
      </c>
      <c r="G1627" t="s">
        <v>58</v>
      </c>
      <c r="H1627" t="s">
        <v>11</v>
      </c>
    </row>
    <row r="1628" spans="1:8" x14ac:dyDescent="0.25">
      <c r="A1628" t="s">
        <v>57</v>
      </c>
      <c r="B1628" t="s">
        <v>82</v>
      </c>
      <c r="C1628">
        <v>2020</v>
      </c>
      <c r="D1628" s="1">
        <v>4401764452.0747995</v>
      </c>
      <c r="E1628" s="2">
        <v>4401.7645000000002</v>
      </c>
      <c r="F1628" t="s">
        <v>9</v>
      </c>
      <c r="G1628" t="s">
        <v>58</v>
      </c>
      <c r="H1628" t="s">
        <v>11</v>
      </c>
    </row>
    <row r="1629" spans="1:8" x14ac:dyDescent="0.25">
      <c r="A1629" t="s">
        <v>57</v>
      </c>
      <c r="B1629" t="s">
        <v>82</v>
      </c>
      <c r="C1629">
        <v>2021</v>
      </c>
      <c r="D1629" s="1">
        <v>6280950668.0136003</v>
      </c>
      <c r="E1629" s="2">
        <v>6280.9507000000003</v>
      </c>
      <c r="F1629" t="s">
        <v>9</v>
      </c>
      <c r="G1629" t="s">
        <v>58</v>
      </c>
      <c r="H1629" t="s">
        <v>11</v>
      </c>
    </row>
    <row r="1630" spans="1:8" x14ac:dyDescent="0.25">
      <c r="A1630" t="s">
        <v>57</v>
      </c>
      <c r="B1630" t="s">
        <v>82</v>
      </c>
      <c r="C1630">
        <v>2022</v>
      </c>
      <c r="D1630" s="1">
        <v>7216241797.3993998</v>
      </c>
      <c r="E1630" s="2">
        <v>7216.2417999999998</v>
      </c>
      <c r="F1630" t="s">
        <v>9</v>
      </c>
      <c r="G1630" t="s">
        <v>58</v>
      </c>
      <c r="H1630" t="s">
        <v>11</v>
      </c>
    </row>
    <row r="1631" spans="1:8" x14ac:dyDescent="0.25">
      <c r="A1631" t="s">
        <v>57</v>
      </c>
      <c r="B1631" t="s">
        <v>82</v>
      </c>
      <c r="C1631">
        <v>2023</v>
      </c>
      <c r="D1631" s="1">
        <v>5918393232.3237</v>
      </c>
      <c r="E1631" s="2">
        <v>5918.3932000000004</v>
      </c>
      <c r="F1631" t="s">
        <v>9</v>
      </c>
      <c r="G1631" t="s">
        <v>58</v>
      </c>
      <c r="H1631" t="s">
        <v>11</v>
      </c>
    </row>
    <row r="1632" spans="1:8" x14ac:dyDescent="0.25">
      <c r="A1632" t="s">
        <v>68</v>
      </c>
      <c r="B1632" t="s">
        <v>82</v>
      </c>
      <c r="C1632">
        <v>2018</v>
      </c>
      <c r="D1632" s="1">
        <v>101284368.8283</v>
      </c>
      <c r="E1632" s="2">
        <v>101.28440000000001</v>
      </c>
      <c r="F1632" t="s">
        <v>9</v>
      </c>
      <c r="G1632" t="s">
        <v>69</v>
      </c>
      <c r="H1632" t="s">
        <v>11</v>
      </c>
    </row>
    <row r="1633" spans="1:8" x14ac:dyDescent="0.25">
      <c r="A1633" t="s">
        <v>68</v>
      </c>
      <c r="B1633" t="s">
        <v>82</v>
      </c>
      <c r="C1633">
        <v>2019</v>
      </c>
      <c r="D1633" s="1">
        <v>84948428.430800006</v>
      </c>
      <c r="E1633" s="2">
        <v>84.948400000000007</v>
      </c>
      <c r="F1633" t="s">
        <v>9</v>
      </c>
      <c r="G1633" t="s">
        <v>69</v>
      </c>
      <c r="H1633" t="s">
        <v>11</v>
      </c>
    </row>
    <row r="1634" spans="1:8" x14ac:dyDescent="0.25">
      <c r="A1634" t="s">
        <v>68</v>
      </c>
      <c r="B1634" t="s">
        <v>82</v>
      </c>
      <c r="C1634">
        <v>2020</v>
      </c>
      <c r="D1634" s="1">
        <v>112778364.31829999</v>
      </c>
      <c r="E1634" s="2">
        <v>112.7784</v>
      </c>
      <c r="F1634" t="s">
        <v>9</v>
      </c>
      <c r="G1634" t="s">
        <v>69</v>
      </c>
      <c r="H1634" t="s">
        <v>11</v>
      </c>
    </row>
    <row r="1635" spans="1:8" x14ac:dyDescent="0.25">
      <c r="A1635" t="s">
        <v>68</v>
      </c>
      <c r="B1635" t="s">
        <v>82</v>
      </c>
      <c r="C1635">
        <v>2021</v>
      </c>
      <c r="D1635" s="1">
        <v>48657043.565399997</v>
      </c>
      <c r="E1635" s="2">
        <v>48.656999999999996</v>
      </c>
      <c r="F1635" t="s">
        <v>9</v>
      </c>
      <c r="G1635" t="s">
        <v>69</v>
      </c>
      <c r="H1635" t="s">
        <v>11</v>
      </c>
    </row>
    <row r="1636" spans="1:8" x14ac:dyDescent="0.25">
      <c r="A1636" t="s">
        <v>68</v>
      </c>
      <c r="B1636" t="s">
        <v>82</v>
      </c>
      <c r="C1636">
        <v>2022</v>
      </c>
      <c r="D1636" s="1">
        <v>46351160.9978</v>
      </c>
      <c r="E1636" s="2">
        <v>46.351199999999999</v>
      </c>
      <c r="F1636" t="s">
        <v>9</v>
      </c>
      <c r="G1636" t="s">
        <v>69</v>
      </c>
      <c r="H1636" t="s">
        <v>11</v>
      </c>
    </row>
    <row r="1637" spans="1:8" x14ac:dyDescent="0.25">
      <c r="A1637" t="s">
        <v>68</v>
      </c>
      <c r="B1637" t="s">
        <v>82</v>
      </c>
      <c r="C1637">
        <v>2023</v>
      </c>
      <c r="D1637" s="1">
        <v>42848734.781300001</v>
      </c>
      <c r="E1637" s="2">
        <v>42.848700000000001</v>
      </c>
      <c r="F1637" t="s">
        <v>9</v>
      </c>
      <c r="G1637" t="s">
        <v>69</v>
      </c>
      <c r="H1637" t="s">
        <v>11</v>
      </c>
    </row>
    <row r="1638" spans="1:8" x14ac:dyDescent="0.25">
      <c r="A1638" t="s">
        <v>16</v>
      </c>
      <c r="B1638" t="s">
        <v>82</v>
      </c>
      <c r="C1638">
        <v>2018</v>
      </c>
      <c r="D1638" s="1">
        <v>4742179597.7003002</v>
      </c>
      <c r="E1638" s="2">
        <v>4742.1796000000004</v>
      </c>
      <c r="F1638" t="s">
        <v>9</v>
      </c>
      <c r="G1638" t="s">
        <v>17</v>
      </c>
      <c r="H1638" t="s">
        <v>11</v>
      </c>
    </row>
    <row r="1639" spans="1:8" x14ac:dyDescent="0.25">
      <c r="A1639" t="s">
        <v>16</v>
      </c>
      <c r="B1639" t="s">
        <v>82</v>
      </c>
      <c r="C1639">
        <v>2019</v>
      </c>
      <c r="D1639" s="1">
        <v>4601096132.5806999</v>
      </c>
      <c r="E1639" s="2">
        <v>4601.0960999999998</v>
      </c>
      <c r="F1639" t="s">
        <v>9</v>
      </c>
      <c r="G1639" t="s">
        <v>17</v>
      </c>
      <c r="H1639" t="s">
        <v>11</v>
      </c>
    </row>
    <row r="1640" spans="1:8" x14ac:dyDescent="0.25">
      <c r="A1640" t="s">
        <v>16</v>
      </c>
      <c r="B1640" t="s">
        <v>82</v>
      </c>
      <c r="C1640">
        <v>2020</v>
      </c>
      <c r="D1640" s="1">
        <v>7265799479.7923002</v>
      </c>
      <c r="E1640" s="2">
        <v>7265.7995000000001</v>
      </c>
      <c r="F1640" t="s">
        <v>9</v>
      </c>
      <c r="G1640" t="s">
        <v>17</v>
      </c>
      <c r="H1640" t="s">
        <v>11</v>
      </c>
    </row>
    <row r="1641" spans="1:8" x14ac:dyDescent="0.25">
      <c r="A1641" t="s">
        <v>16</v>
      </c>
      <c r="B1641" t="s">
        <v>82</v>
      </c>
      <c r="C1641">
        <v>2021</v>
      </c>
      <c r="D1641" s="1">
        <v>9622679620.6648998</v>
      </c>
      <c r="E1641" s="2">
        <v>9622.6795999999995</v>
      </c>
      <c r="F1641" t="s">
        <v>9</v>
      </c>
      <c r="G1641" t="s">
        <v>17</v>
      </c>
      <c r="H1641" t="s">
        <v>11</v>
      </c>
    </row>
    <row r="1642" spans="1:8" x14ac:dyDescent="0.25">
      <c r="A1642" t="s">
        <v>16</v>
      </c>
      <c r="B1642" t="s">
        <v>82</v>
      </c>
      <c r="C1642">
        <v>2022</v>
      </c>
      <c r="D1642" s="1">
        <v>8938270023.0543995</v>
      </c>
      <c r="E1642" s="2">
        <v>8938.27</v>
      </c>
      <c r="F1642" t="s">
        <v>9</v>
      </c>
      <c r="G1642" t="s">
        <v>17</v>
      </c>
      <c r="H1642" t="s">
        <v>11</v>
      </c>
    </row>
    <row r="1643" spans="1:8" x14ac:dyDescent="0.25">
      <c r="A1643" t="s">
        <v>16</v>
      </c>
      <c r="B1643" t="s">
        <v>82</v>
      </c>
      <c r="C1643">
        <v>2023</v>
      </c>
      <c r="D1643" s="1">
        <v>9146107027.3778</v>
      </c>
      <c r="E1643" s="2">
        <v>9146.107</v>
      </c>
      <c r="F1643" t="s">
        <v>9</v>
      </c>
      <c r="G1643" t="s">
        <v>17</v>
      </c>
      <c r="H1643" t="s">
        <v>11</v>
      </c>
    </row>
    <row r="1644" spans="1:8" x14ac:dyDescent="0.25">
      <c r="A1644" t="s">
        <v>18</v>
      </c>
      <c r="B1644" t="s">
        <v>82</v>
      </c>
      <c r="C1644">
        <v>2018</v>
      </c>
      <c r="D1644" s="1">
        <v>5308137476.8027</v>
      </c>
      <c r="E1644" s="2">
        <v>5308.1374999999998</v>
      </c>
      <c r="F1644" t="s">
        <v>9</v>
      </c>
      <c r="G1644" t="s">
        <v>19</v>
      </c>
      <c r="H1644" t="s">
        <v>20</v>
      </c>
    </row>
    <row r="1645" spans="1:8" x14ac:dyDescent="0.25">
      <c r="A1645" t="s">
        <v>18</v>
      </c>
      <c r="B1645" t="s">
        <v>82</v>
      </c>
      <c r="C1645">
        <v>2019</v>
      </c>
      <c r="D1645" s="1">
        <v>5004479573.2968998</v>
      </c>
      <c r="E1645" s="2">
        <v>5004.4795999999997</v>
      </c>
      <c r="F1645" t="s">
        <v>9</v>
      </c>
      <c r="G1645" t="s">
        <v>19</v>
      </c>
      <c r="H1645" t="s">
        <v>20</v>
      </c>
    </row>
    <row r="1646" spans="1:8" x14ac:dyDescent="0.25">
      <c r="A1646" t="s">
        <v>18</v>
      </c>
      <c r="B1646" t="s">
        <v>82</v>
      </c>
      <c r="C1646">
        <v>2020</v>
      </c>
      <c r="D1646" s="1">
        <v>7439403918.4094</v>
      </c>
      <c r="E1646" s="2">
        <v>7439.4039000000002</v>
      </c>
      <c r="F1646" t="s">
        <v>9</v>
      </c>
      <c r="G1646" t="s">
        <v>19</v>
      </c>
      <c r="H1646" t="s">
        <v>20</v>
      </c>
    </row>
    <row r="1647" spans="1:8" x14ac:dyDescent="0.25">
      <c r="A1647" t="s">
        <v>18</v>
      </c>
      <c r="B1647" t="s">
        <v>82</v>
      </c>
      <c r="C1647">
        <v>2021</v>
      </c>
      <c r="D1647" s="1">
        <v>8730033863.4337997</v>
      </c>
      <c r="E1647" s="2">
        <v>8730.0339000000004</v>
      </c>
      <c r="F1647" t="s">
        <v>9</v>
      </c>
      <c r="G1647" t="s">
        <v>19</v>
      </c>
      <c r="H1647" t="s">
        <v>20</v>
      </c>
    </row>
    <row r="1648" spans="1:8" x14ac:dyDescent="0.25">
      <c r="A1648" t="s">
        <v>18</v>
      </c>
      <c r="B1648" t="s">
        <v>82</v>
      </c>
      <c r="C1648">
        <v>2022</v>
      </c>
      <c r="D1648" s="1">
        <v>9411441939.9293995</v>
      </c>
      <c r="E1648" s="2">
        <v>9411.4418999999998</v>
      </c>
      <c r="F1648" t="s">
        <v>9</v>
      </c>
      <c r="G1648" t="s">
        <v>19</v>
      </c>
      <c r="H1648" t="s">
        <v>20</v>
      </c>
    </row>
    <row r="1649" spans="1:8" x14ac:dyDescent="0.25">
      <c r="A1649" t="s">
        <v>18</v>
      </c>
      <c r="B1649" t="s">
        <v>82</v>
      </c>
      <c r="C1649">
        <v>2023</v>
      </c>
      <c r="D1649" s="1">
        <v>8320184079.6504002</v>
      </c>
      <c r="E1649" s="2">
        <v>8320.1841000000004</v>
      </c>
      <c r="F1649" t="s">
        <v>9</v>
      </c>
      <c r="G1649" t="s">
        <v>19</v>
      </c>
      <c r="H1649" t="s">
        <v>20</v>
      </c>
    </row>
    <row r="1650" spans="1:8" x14ac:dyDescent="0.25">
      <c r="A1650" t="s">
        <v>21</v>
      </c>
      <c r="B1650" t="s">
        <v>82</v>
      </c>
      <c r="C1650">
        <v>2018</v>
      </c>
      <c r="D1650" s="1">
        <v>4381991568.6735001</v>
      </c>
      <c r="E1650" s="2">
        <v>4381.9916000000003</v>
      </c>
      <c r="F1650" t="s">
        <v>9</v>
      </c>
      <c r="G1650" t="s">
        <v>22</v>
      </c>
      <c r="H1650" t="s">
        <v>20</v>
      </c>
    </row>
    <row r="1651" spans="1:8" x14ac:dyDescent="0.25">
      <c r="A1651" t="s">
        <v>21</v>
      </c>
      <c r="B1651" t="s">
        <v>82</v>
      </c>
      <c r="C1651">
        <v>2019</v>
      </c>
      <c r="D1651" s="1">
        <v>4078296471.3235002</v>
      </c>
      <c r="E1651" s="2">
        <v>4078.2964999999999</v>
      </c>
      <c r="F1651" t="s">
        <v>9</v>
      </c>
      <c r="G1651" t="s">
        <v>22</v>
      </c>
      <c r="H1651" t="s">
        <v>20</v>
      </c>
    </row>
    <row r="1652" spans="1:8" x14ac:dyDescent="0.25">
      <c r="A1652" t="s">
        <v>21</v>
      </c>
      <c r="B1652" t="s">
        <v>82</v>
      </c>
      <c r="C1652">
        <v>2020</v>
      </c>
      <c r="D1652" s="1">
        <v>5753736728.9337997</v>
      </c>
      <c r="E1652" s="2">
        <v>5753.7367000000004</v>
      </c>
      <c r="F1652" t="s">
        <v>9</v>
      </c>
      <c r="G1652" t="s">
        <v>22</v>
      </c>
      <c r="H1652" t="s">
        <v>20</v>
      </c>
    </row>
    <row r="1653" spans="1:8" x14ac:dyDescent="0.25">
      <c r="A1653" t="s">
        <v>21</v>
      </c>
      <c r="B1653" t="s">
        <v>82</v>
      </c>
      <c r="C1653">
        <v>2021</v>
      </c>
      <c r="D1653" s="1">
        <v>7261141135.1886997</v>
      </c>
      <c r="E1653" s="2">
        <v>7261.1410999999998</v>
      </c>
      <c r="F1653" t="s">
        <v>9</v>
      </c>
      <c r="G1653" t="s">
        <v>22</v>
      </c>
      <c r="H1653" t="s">
        <v>20</v>
      </c>
    </row>
    <row r="1654" spans="1:8" x14ac:dyDescent="0.25">
      <c r="A1654" t="s">
        <v>21</v>
      </c>
      <c r="B1654" t="s">
        <v>82</v>
      </c>
      <c r="C1654">
        <v>2022</v>
      </c>
      <c r="D1654" s="1">
        <v>8126555149.4872999</v>
      </c>
      <c r="E1654" s="2">
        <v>8126.5550999999996</v>
      </c>
      <c r="F1654" t="s">
        <v>9</v>
      </c>
      <c r="G1654" t="s">
        <v>22</v>
      </c>
      <c r="H1654" t="s">
        <v>20</v>
      </c>
    </row>
    <row r="1655" spans="1:8" x14ac:dyDescent="0.25">
      <c r="A1655" t="s">
        <v>21</v>
      </c>
      <c r="B1655" t="s">
        <v>82</v>
      </c>
      <c r="C1655">
        <v>2023</v>
      </c>
      <c r="D1655" s="1">
        <v>7546505423.0681</v>
      </c>
      <c r="E1655" s="2">
        <v>7546.5054</v>
      </c>
      <c r="F1655" t="s">
        <v>9</v>
      </c>
      <c r="G1655" t="s">
        <v>22</v>
      </c>
      <c r="H1655" t="s">
        <v>20</v>
      </c>
    </row>
    <row r="1656" spans="1:8" x14ac:dyDescent="0.25">
      <c r="A1656" t="s">
        <v>23</v>
      </c>
      <c r="B1656" t="s">
        <v>82</v>
      </c>
      <c r="C1656">
        <v>2021</v>
      </c>
      <c r="D1656" s="1">
        <v>12269942.819399999</v>
      </c>
      <c r="E1656" s="2">
        <v>12.2699</v>
      </c>
      <c r="F1656" t="s">
        <v>9</v>
      </c>
      <c r="G1656" t="s">
        <v>24</v>
      </c>
      <c r="H1656" t="s">
        <v>20</v>
      </c>
    </row>
    <row r="1657" spans="1:8" x14ac:dyDescent="0.25">
      <c r="A1657" t="s">
        <v>23</v>
      </c>
      <c r="B1657" t="s">
        <v>82</v>
      </c>
      <c r="C1657">
        <v>2022</v>
      </c>
      <c r="D1657" s="1">
        <v>20827749.5572</v>
      </c>
      <c r="E1657" s="2">
        <v>20.8277</v>
      </c>
      <c r="F1657" t="s">
        <v>9</v>
      </c>
      <c r="G1657" t="s">
        <v>24</v>
      </c>
      <c r="H1657" t="s">
        <v>20</v>
      </c>
    </row>
    <row r="1658" spans="1:8" x14ac:dyDescent="0.25">
      <c r="A1658" t="s">
        <v>23</v>
      </c>
      <c r="B1658" t="s">
        <v>82</v>
      </c>
      <c r="C1658">
        <v>2023</v>
      </c>
      <c r="D1658" s="1">
        <v>40199202.040899999</v>
      </c>
      <c r="E1658" s="2">
        <v>40.199199999999998</v>
      </c>
      <c r="F1658" t="s">
        <v>9</v>
      </c>
      <c r="G1658" t="s">
        <v>24</v>
      </c>
      <c r="H1658" t="s">
        <v>20</v>
      </c>
    </row>
    <row r="1659" spans="1:8" x14ac:dyDescent="0.25">
      <c r="A1659" t="s">
        <v>27</v>
      </c>
      <c r="B1659" t="s">
        <v>82</v>
      </c>
      <c r="C1659">
        <v>2022</v>
      </c>
      <c r="D1659" s="1">
        <v>150691.72810000001</v>
      </c>
      <c r="E1659" s="2">
        <v>0.1507</v>
      </c>
      <c r="F1659" t="s">
        <v>9</v>
      </c>
      <c r="G1659" t="s">
        <v>28</v>
      </c>
      <c r="H1659" t="s">
        <v>20</v>
      </c>
    </row>
    <row r="1660" spans="1:8" x14ac:dyDescent="0.25">
      <c r="A1660" t="s">
        <v>31</v>
      </c>
      <c r="B1660" t="s">
        <v>82</v>
      </c>
      <c r="C1660">
        <v>2021</v>
      </c>
      <c r="D1660" s="1">
        <v>32422673.549800001</v>
      </c>
      <c r="E1660" s="2">
        <v>32.422699999999999</v>
      </c>
      <c r="F1660" t="s">
        <v>9</v>
      </c>
      <c r="G1660" t="s">
        <v>32</v>
      </c>
      <c r="H1660" t="s">
        <v>20</v>
      </c>
    </row>
    <row r="1661" spans="1:8" x14ac:dyDescent="0.25">
      <c r="A1661" t="s">
        <v>31</v>
      </c>
      <c r="B1661" t="s">
        <v>82</v>
      </c>
      <c r="C1661">
        <v>2022</v>
      </c>
      <c r="D1661" s="1">
        <v>37460349.042099997</v>
      </c>
      <c r="E1661" s="2">
        <v>37.460299999999997</v>
      </c>
      <c r="F1661" t="s">
        <v>9</v>
      </c>
      <c r="G1661" t="s">
        <v>32</v>
      </c>
      <c r="H1661" t="s">
        <v>20</v>
      </c>
    </row>
    <row r="1662" spans="1:8" x14ac:dyDescent="0.25">
      <c r="A1662" t="s">
        <v>31</v>
      </c>
      <c r="B1662" t="s">
        <v>82</v>
      </c>
      <c r="C1662">
        <v>2023</v>
      </c>
      <c r="D1662" s="1">
        <v>36174456.528800003</v>
      </c>
      <c r="E1662" s="2">
        <v>36.174500000000002</v>
      </c>
      <c r="F1662" t="s">
        <v>9</v>
      </c>
      <c r="G1662" t="s">
        <v>32</v>
      </c>
      <c r="H1662" t="s">
        <v>20</v>
      </c>
    </row>
    <row r="1663" spans="1:8" x14ac:dyDescent="0.25">
      <c r="A1663" t="s">
        <v>35</v>
      </c>
      <c r="B1663" t="s">
        <v>82</v>
      </c>
      <c r="C1663">
        <v>2018</v>
      </c>
      <c r="D1663" s="1">
        <v>11081760841.4986</v>
      </c>
      <c r="E1663" s="2">
        <v>11081.7608</v>
      </c>
      <c r="F1663" t="s">
        <v>9</v>
      </c>
      <c r="G1663" t="s">
        <v>36</v>
      </c>
      <c r="H1663" t="s">
        <v>20</v>
      </c>
    </row>
    <row r="1664" spans="1:8" x14ac:dyDescent="0.25">
      <c r="A1664" t="s">
        <v>35</v>
      </c>
      <c r="B1664" t="s">
        <v>82</v>
      </c>
      <c r="C1664">
        <v>2019</v>
      </c>
      <c r="D1664" s="1">
        <v>9186354225.0212994</v>
      </c>
      <c r="E1664" s="2">
        <v>9186.3541999999998</v>
      </c>
      <c r="F1664" t="s">
        <v>9</v>
      </c>
      <c r="G1664" t="s">
        <v>36</v>
      </c>
      <c r="H1664" t="s">
        <v>20</v>
      </c>
    </row>
    <row r="1665" spans="1:8" x14ac:dyDescent="0.25">
      <c r="A1665" t="s">
        <v>35</v>
      </c>
      <c r="B1665" t="s">
        <v>82</v>
      </c>
      <c r="C1665">
        <v>2020</v>
      </c>
      <c r="D1665" s="1">
        <v>12915405593.313</v>
      </c>
      <c r="E1665" s="2">
        <v>12915.4056</v>
      </c>
      <c r="F1665" t="s">
        <v>9</v>
      </c>
      <c r="G1665" t="s">
        <v>36</v>
      </c>
      <c r="H1665" t="s">
        <v>20</v>
      </c>
    </row>
    <row r="1666" spans="1:8" x14ac:dyDescent="0.25">
      <c r="A1666" t="s">
        <v>35</v>
      </c>
      <c r="B1666" t="s">
        <v>82</v>
      </c>
      <c r="C1666">
        <v>2021</v>
      </c>
      <c r="D1666" s="1">
        <v>17798822119.368301</v>
      </c>
      <c r="E1666" s="2">
        <v>17798.822100000001</v>
      </c>
      <c r="F1666" t="s">
        <v>9</v>
      </c>
      <c r="G1666" t="s">
        <v>36</v>
      </c>
      <c r="H1666" t="s">
        <v>20</v>
      </c>
    </row>
    <row r="1667" spans="1:8" x14ac:dyDescent="0.25">
      <c r="A1667" t="s">
        <v>35</v>
      </c>
      <c r="B1667" t="s">
        <v>82</v>
      </c>
      <c r="C1667">
        <v>2022</v>
      </c>
      <c r="D1667" s="1">
        <v>18892086718.107201</v>
      </c>
      <c r="E1667" s="2">
        <v>18892.0867</v>
      </c>
      <c r="F1667" t="s">
        <v>9</v>
      </c>
      <c r="G1667" t="s">
        <v>36</v>
      </c>
      <c r="H1667" t="s">
        <v>20</v>
      </c>
    </row>
    <row r="1668" spans="1:8" x14ac:dyDescent="0.25">
      <c r="A1668" t="s">
        <v>35</v>
      </c>
      <c r="B1668" t="s">
        <v>82</v>
      </c>
      <c r="C1668">
        <v>2023</v>
      </c>
      <c r="D1668" s="1">
        <v>16379992297.537399</v>
      </c>
      <c r="E1668" s="2">
        <v>16379.9923</v>
      </c>
      <c r="F1668" t="s">
        <v>9</v>
      </c>
      <c r="G1668" t="s">
        <v>36</v>
      </c>
      <c r="H1668" t="s">
        <v>20</v>
      </c>
    </row>
    <row r="1669" spans="1:8" x14ac:dyDescent="0.25">
      <c r="A1669" t="s">
        <v>37</v>
      </c>
      <c r="B1669" t="s">
        <v>82</v>
      </c>
      <c r="C1669">
        <v>2018</v>
      </c>
      <c r="D1669" s="1">
        <v>10603720447.7311</v>
      </c>
      <c r="E1669" s="2">
        <v>10603.7204</v>
      </c>
      <c r="F1669" t="s">
        <v>9</v>
      </c>
      <c r="G1669" t="s">
        <v>38</v>
      </c>
      <c r="H1669" t="s">
        <v>39</v>
      </c>
    </row>
    <row r="1670" spans="1:8" x14ac:dyDescent="0.25">
      <c r="A1670" t="s">
        <v>37</v>
      </c>
      <c r="B1670" t="s">
        <v>82</v>
      </c>
      <c r="C1670">
        <v>2019</v>
      </c>
      <c r="D1670" s="1">
        <v>9654640038.1233997</v>
      </c>
      <c r="E1670" s="2">
        <v>9654.64</v>
      </c>
      <c r="F1670" t="s">
        <v>9</v>
      </c>
      <c r="G1670" t="s">
        <v>38</v>
      </c>
      <c r="H1670" t="s">
        <v>39</v>
      </c>
    </row>
    <row r="1671" spans="1:8" x14ac:dyDescent="0.25">
      <c r="A1671" t="s">
        <v>37</v>
      </c>
      <c r="B1671" t="s">
        <v>82</v>
      </c>
      <c r="C1671">
        <v>2020</v>
      </c>
      <c r="D1671" s="1">
        <v>16020387724.7682</v>
      </c>
      <c r="E1671" s="2">
        <v>16020.387699999999</v>
      </c>
      <c r="F1671" t="s">
        <v>9</v>
      </c>
      <c r="G1671" t="s">
        <v>38</v>
      </c>
      <c r="H1671" t="s">
        <v>39</v>
      </c>
    </row>
    <row r="1672" spans="1:8" x14ac:dyDescent="0.25">
      <c r="A1672" t="s">
        <v>37</v>
      </c>
      <c r="B1672" t="s">
        <v>82</v>
      </c>
      <c r="C1672">
        <v>2021</v>
      </c>
      <c r="D1672" s="1">
        <v>19890903988.8232</v>
      </c>
      <c r="E1672" s="2">
        <v>19890.903999999999</v>
      </c>
      <c r="F1672" t="s">
        <v>9</v>
      </c>
      <c r="G1672" t="s">
        <v>38</v>
      </c>
      <c r="H1672" t="s">
        <v>39</v>
      </c>
    </row>
    <row r="1673" spans="1:8" x14ac:dyDescent="0.25">
      <c r="A1673" t="s">
        <v>37</v>
      </c>
      <c r="B1673" t="s">
        <v>82</v>
      </c>
      <c r="C1673">
        <v>2022</v>
      </c>
      <c r="D1673" s="1">
        <v>20964967371.430901</v>
      </c>
      <c r="E1673" s="2">
        <v>20964.967400000001</v>
      </c>
      <c r="F1673" t="s">
        <v>9</v>
      </c>
      <c r="G1673" t="s">
        <v>38</v>
      </c>
      <c r="H1673" t="s">
        <v>39</v>
      </c>
    </row>
    <row r="1674" spans="1:8" x14ac:dyDescent="0.25">
      <c r="A1674" t="s">
        <v>37</v>
      </c>
      <c r="B1674" t="s">
        <v>82</v>
      </c>
      <c r="C1674">
        <v>2023</v>
      </c>
      <c r="D1674" s="1">
        <v>18633028750.849098</v>
      </c>
      <c r="E1674" s="2">
        <v>18633.0288</v>
      </c>
      <c r="F1674" t="s">
        <v>9</v>
      </c>
      <c r="G1674" t="s">
        <v>38</v>
      </c>
      <c r="H1674" t="s">
        <v>39</v>
      </c>
    </row>
    <row r="1675" spans="1:8" x14ac:dyDescent="0.25">
      <c r="A1675" t="s">
        <v>40</v>
      </c>
      <c r="B1675" t="s">
        <v>82</v>
      </c>
      <c r="C1675">
        <v>2018</v>
      </c>
      <c r="D1675" s="1">
        <v>6563040427.0799999</v>
      </c>
      <c r="E1675" s="2">
        <v>6563.0403999999999</v>
      </c>
      <c r="F1675" t="s">
        <v>9</v>
      </c>
      <c r="G1675" t="s">
        <v>41</v>
      </c>
      <c r="H1675" t="s">
        <v>39</v>
      </c>
    </row>
    <row r="1676" spans="1:8" x14ac:dyDescent="0.25">
      <c r="A1676" t="s">
        <v>40</v>
      </c>
      <c r="B1676" t="s">
        <v>82</v>
      </c>
      <c r="C1676">
        <v>2019</v>
      </c>
      <c r="D1676" s="1">
        <v>5445292790.6080999</v>
      </c>
      <c r="E1676" s="2">
        <v>5445.2928000000002</v>
      </c>
      <c r="F1676" t="s">
        <v>9</v>
      </c>
      <c r="G1676" t="s">
        <v>41</v>
      </c>
      <c r="H1676" t="s">
        <v>39</v>
      </c>
    </row>
    <row r="1677" spans="1:8" x14ac:dyDescent="0.25">
      <c r="A1677" t="s">
        <v>40</v>
      </c>
      <c r="B1677" t="s">
        <v>82</v>
      </c>
      <c r="C1677">
        <v>2020</v>
      </c>
      <c r="D1677" s="1">
        <v>9425484803.6033001</v>
      </c>
      <c r="E1677" s="2">
        <v>9425.4848000000002</v>
      </c>
      <c r="F1677" t="s">
        <v>9</v>
      </c>
      <c r="G1677" t="s">
        <v>41</v>
      </c>
      <c r="H1677" t="s">
        <v>39</v>
      </c>
    </row>
    <row r="1678" spans="1:8" x14ac:dyDescent="0.25">
      <c r="A1678" t="s">
        <v>40</v>
      </c>
      <c r="B1678" t="s">
        <v>82</v>
      </c>
      <c r="C1678">
        <v>2021</v>
      </c>
      <c r="D1678" s="1">
        <v>11203836862.8967</v>
      </c>
      <c r="E1678" s="2">
        <v>11203.8369</v>
      </c>
      <c r="F1678" t="s">
        <v>9</v>
      </c>
      <c r="G1678" t="s">
        <v>41</v>
      </c>
      <c r="H1678" t="s">
        <v>39</v>
      </c>
    </row>
    <row r="1679" spans="1:8" x14ac:dyDescent="0.25">
      <c r="A1679" t="s">
        <v>40</v>
      </c>
      <c r="B1679" t="s">
        <v>82</v>
      </c>
      <c r="C1679">
        <v>2022</v>
      </c>
      <c r="D1679" s="1">
        <v>12883741093.2738</v>
      </c>
      <c r="E1679" s="2">
        <v>12883.741099999999</v>
      </c>
      <c r="F1679" t="s">
        <v>9</v>
      </c>
      <c r="G1679" t="s">
        <v>41</v>
      </c>
      <c r="H1679" t="s">
        <v>39</v>
      </c>
    </row>
    <row r="1680" spans="1:8" x14ac:dyDescent="0.25">
      <c r="A1680" t="s">
        <v>40</v>
      </c>
      <c r="B1680" t="s">
        <v>82</v>
      </c>
      <c r="C1680">
        <v>2023</v>
      </c>
      <c r="D1680" s="1">
        <v>10626752979.1525</v>
      </c>
      <c r="E1680" s="2">
        <v>10626.753000000001</v>
      </c>
      <c r="F1680" t="s">
        <v>9</v>
      </c>
      <c r="G1680" t="s">
        <v>41</v>
      </c>
      <c r="H1680" t="s">
        <v>39</v>
      </c>
    </row>
    <row r="1681" spans="1:8" x14ac:dyDescent="0.25">
      <c r="A1681" t="s">
        <v>42</v>
      </c>
      <c r="B1681" t="s">
        <v>82</v>
      </c>
      <c r="C1681">
        <v>2018</v>
      </c>
      <c r="D1681" s="1">
        <v>37394341358.4524</v>
      </c>
      <c r="E1681" s="2">
        <v>37394.341399999998</v>
      </c>
      <c r="F1681" t="s">
        <v>9</v>
      </c>
      <c r="G1681" t="s">
        <v>43</v>
      </c>
      <c r="H1681" t="s">
        <v>44</v>
      </c>
    </row>
    <row r="1682" spans="1:8" x14ac:dyDescent="0.25">
      <c r="A1682" t="s">
        <v>42</v>
      </c>
      <c r="B1682" t="s">
        <v>82</v>
      </c>
      <c r="C1682">
        <v>2019</v>
      </c>
      <c r="D1682" s="1">
        <v>28972718495.3848</v>
      </c>
      <c r="E1682" s="2">
        <v>28972.718499999999</v>
      </c>
      <c r="F1682" t="s">
        <v>9</v>
      </c>
      <c r="G1682" t="s">
        <v>43</v>
      </c>
      <c r="H1682" t="s">
        <v>44</v>
      </c>
    </row>
    <row r="1683" spans="1:8" x14ac:dyDescent="0.25">
      <c r="A1683" t="s">
        <v>42</v>
      </c>
      <c r="B1683" t="s">
        <v>82</v>
      </c>
      <c r="C1683">
        <v>2020</v>
      </c>
      <c r="D1683" s="1">
        <v>49269321032.9664</v>
      </c>
      <c r="E1683" s="2">
        <v>49269.321000000004</v>
      </c>
      <c r="F1683" t="s">
        <v>9</v>
      </c>
      <c r="G1683" t="s">
        <v>43</v>
      </c>
      <c r="H1683" t="s">
        <v>44</v>
      </c>
    </row>
    <row r="1684" spans="1:8" x14ac:dyDescent="0.25">
      <c r="A1684" t="s">
        <v>42</v>
      </c>
      <c r="B1684" t="s">
        <v>82</v>
      </c>
      <c r="C1684">
        <v>2021</v>
      </c>
      <c r="D1684" s="1">
        <v>53945734274.7882</v>
      </c>
      <c r="E1684" s="2">
        <v>53945.734299999996</v>
      </c>
      <c r="F1684" t="s">
        <v>9</v>
      </c>
      <c r="G1684" t="s">
        <v>43</v>
      </c>
      <c r="H1684" t="s">
        <v>44</v>
      </c>
    </row>
    <row r="1685" spans="1:8" x14ac:dyDescent="0.25">
      <c r="A1685" t="s">
        <v>42</v>
      </c>
      <c r="B1685" t="s">
        <v>82</v>
      </c>
      <c r="C1685">
        <v>2022</v>
      </c>
      <c r="D1685" s="1">
        <v>33485014278.944801</v>
      </c>
      <c r="E1685" s="2">
        <v>33485.014300000003</v>
      </c>
      <c r="F1685" t="s">
        <v>9</v>
      </c>
      <c r="G1685" t="s">
        <v>43</v>
      </c>
      <c r="H1685" t="s">
        <v>44</v>
      </c>
    </row>
    <row r="1686" spans="1:8" x14ac:dyDescent="0.25">
      <c r="A1686" t="s">
        <v>42</v>
      </c>
      <c r="B1686" t="s">
        <v>82</v>
      </c>
      <c r="C1686">
        <v>2023</v>
      </c>
      <c r="D1686" s="1">
        <v>50474337655.927696</v>
      </c>
      <c r="E1686" s="2">
        <v>50474.337699999996</v>
      </c>
      <c r="F1686" t="s">
        <v>9</v>
      </c>
      <c r="G1686" t="s">
        <v>43</v>
      </c>
      <c r="H1686" t="s">
        <v>44</v>
      </c>
    </row>
    <row r="1687" spans="1:8" x14ac:dyDescent="0.25">
      <c r="A1687" t="s">
        <v>61</v>
      </c>
      <c r="B1687" t="s">
        <v>82</v>
      </c>
      <c r="C1687">
        <v>2018</v>
      </c>
      <c r="D1687" s="1">
        <v>4584262108.0158997</v>
      </c>
      <c r="E1687" s="2">
        <v>4584.2620999999999</v>
      </c>
      <c r="F1687" t="s">
        <v>9</v>
      </c>
      <c r="G1687" t="s">
        <v>62</v>
      </c>
      <c r="H1687" t="s">
        <v>44</v>
      </c>
    </row>
    <row r="1688" spans="1:8" x14ac:dyDescent="0.25">
      <c r="A1688" t="s">
        <v>61</v>
      </c>
      <c r="B1688" t="s">
        <v>82</v>
      </c>
      <c r="C1688">
        <v>2019</v>
      </c>
      <c r="D1688" s="1">
        <v>4375172822.7837</v>
      </c>
      <c r="E1688" s="2">
        <v>4375.1728000000003</v>
      </c>
      <c r="F1688" t="s">
        <v>9</v>
      </c>
      <c r="G1688" t="s">
        <v>62</v>
      </c>
      <c r="H1688" t="s">
        <v>44</v>
      </c>
    </row>
    <row r="1689" spans="1:8" x14ac:dyDescent="0.25">
      <c r="A1689" t="s">
        <v>61</v>
      </c>
      <c r="B1689" t="s">
        <v>82</v>
      </c>
      <c r="C1689">
        <v>2020</v>
      </c>
      <c r="D1689" s="1">
        <v>5383095723.5642996</v>
      </c>
      <c r="E1689" s="2">
        <v>5383.0956999999999</v>
      </c>
      <c r="F1689" t="s">
        <v>9</v>
      </c>
      <c r="G1689" t="s">
        <v>62</v>
      </c>
      <c r="H1689" t="s">
        <v>44</v>
      </c>
    </row>
    <row r="1690" spans="1:8" x14ac:dyDescent="0.25">
      <c r="A1690" t="s">
        <v>61</v>
      </c>
      <c r="B1690" t="s">
        <v>82</v>
      </c>
      <c r="C1690">
        <v>2021</v>
      </c>
      <c r="D1690" s="1">
        <v>6441266952.5481997</v>
      </c>
      <c r="E1690" s="2">
        <v>6441.2669999999998</v>
      </c>
      <c r="F1690" t="s">
        <v>9</v>
      </c>
      <c r="G1690" t="s">
        <v>62</v>
      </c>
      <c r="H1690" t="s">
        <v>44</v>
      </c>
    </row>
    <row r="1691" spans="1:8" x14ac:dyDescent="0.25">
      <c r="A1691" t="s">
        <v>61</v>
      </c>
      <c r="B1691" t="s">
        <v>82</v>
      </c>
      <c r="C1691">
        <v>2022</v>
      </c>
      <c r="D1691" s="1">
        <v>6076939066.3107004</v>
      </c>
      <c r="E1691" s="2">
        <v>6076.9390999999996</v>
      </c>
      <c r="F1691" t="s">
        <v>9</v>
      </c>
      <c r="G1691" t="s">
        <v>62</v>
      </c>
      <c r="H1691" t="s">
        <v>44</v>
      </c>
    </row>
    <row r="1692" spans="1:8" x14ac:dyDescent="0.25">
      <c r="A1692" t="s">
        <v>61</v>
      </c>
      <c r="B1692" t="s">
        <v>82</v>
      </c>
      <c r="C1692">
        <v>2023</v>
      </c>
      <c r="D1692" s="1">
        <v>6847124227.0924997</v>
      </c>
      <c r="E1692" s="2">
        <v>6847.1242000000002</v>
      </c>
      <c r="F1692" t="s">
        <v>9</v>
      </c>
      <c r="G1692" t="s">
        <v>62</v>
      </c>
      <c r="H1692" t="s">
        <v>44</v>
      </c>
    </row>
    <row r="1693" spans="1:8" x14ac:dyDescent="0.25">
      <c r="A1693" t="s">
        <v>63</v>
      </c>
      <c r="B1693" t="s">
        <v>82</v>
      </c>
      <c r="C1693">
        <v>2018</v>
      </c>
      <c r="D1693" s="1">
        <v>33970900302.486801</v>
      </c>
      <c r="E1693" s="2">
        <v>33970.900300000001</v>
      </c>
      <c r="F1693" t="s">
        <v>9</v>
      </c>
      <c r="G1693" t="s">
        <v>64</v>
      </c>
      <c r="H1693" t="s">
        <v>44</v>
      </c>
    </row>
    <row r="1694" spans="1:8" x14ac:dyDescent="0.25">
      <c r="A1694" t="s">
        <v>63</v>
      </c>
      <c r="B1694" t="s">
        <v>82</v>
      </c>
      <c r="C1694">
        <v>2019</v>
      </c>
      <c r="D1694" s="1">
        <v>33467967666.655602</v>
      </c>
      <c r="E1694" s="2">
        <v>33467.967700000001</v>
      </c>
      <c r="F1694" t="s">
        <v>9</v>
      </c>
      <c r="G1694" t="s">
        <v>64</v>
      </c>
      <c r="H1694" t="s">
        <v>44</v>
      </c>
    </row>
    <row r="1695" spans="1:8" x14ac:dyDescent="0.25">
      <c r="A1695" t="s">
        <v>63</v>
      </c>
      <c r="B1695" t="s">
        <v>82</v>
      </c>
      <c r="C1695">
        <v>2020</v>
      </c>
      <c r="D1695" s="1">
        <v>27629708521.939098</v>
      </c>
      <c r="E1695" s="2">
        <v>27629.708500000001</v>
      </c>
      <c r="F1695" t="s">
        <v>9</v>
      </c>
      <c r="G1695" t="s">
        <v>64</v>
      </c>
      <c r="H1695" t="s">
        <v>44</v>
      </c>
    </row>
    <row r="1696" spans="1:8" x14ac:dyDescent="0.25">
      <c r="A1696" t="s">
        <v>63</v>
      </c>
      <c r="B1696" t="s">
        <v>82</v>
      </c>
      <c r="C1696">
        <v>2021</v>
      </c>
      <c r="D1696" s="1">
        <v>56203221934.316399</v>
      </c>
      <c r="E1696" s="2">
        <v>56203.221899999997</v>
      </c>
      <c r="F1696" t="s">
        <v>9</v>
      </c>
      <c r="G1696" t="s">
        <v>64</v>
      </c>
      <c r="H1696" t="s">
        <v>44</v>
      </c>
    </row>
    <row r="1697" spans="1:8" x14ac:dyDescent="0.25">
      <c r="A1697" t="s">
        <v>63</v>
      </c>
      <c r="B1697" t="s">
        <v>82</v>
      </c>
      <c r="C1697">
        <v>2022</v>
      </c>
      <c r="D1697" s="1">
        <v>26374606517.840698</v>
      </c>
      <c r="E1697" s="2">
        <v>26374.606500000002</v>
      </c>
      <c r="F1697" t="s">
        <v>9</v>
      </c>
      <c r="G1697" t="s">
        <v>64</v>
      </c>
      <c r="H1697" t="s">
        <v>44</v>
      </c>
    </row>
    <row r="1698" spans="1:8" x14ac:dyDescent="0.25">
      <c r="A1698" t="s">
        <v>63</v>
      </c>
      <c r="B1698" t="s">
        <v>82</v>
      </c>
      <c r="C1698">
        <v>2023</v>
      </c>
      <c r="D1698" s="1">
        <v>29796367741.047199</v>
      </c>
      <c r="E1698" s="2">
        <v>29796.367699999999</v>
      </c>
      <c r="F1698" t="s">
        <v>9</v>
      </c>
      <c r="G1698" t="s">
        <v>64</v>
      </c>
      <c r="H1698" t="s">
        <v>44</v>
      </c>
    </row>
    <row r="1699" spans="1:8" x14ac:dyDescent="0.25">
      <c r="A1699" t="s">
        <v>45</v>
      </c>
      <c r="B1699" t="s">
        <v>82</v>
      </c>
      <c r="C1699">
        <v>2018</v>
      </c>
      <c r="D1699" s="1">
        <v>18720787639.239799</v>
      </c>
      <c r="E1699" s="2">
        <v>18720.7876</v>
      </c>
      <c r="F1699" t="s">
        <v>9</v>
      </c>
      <c r="G1699" t="s">
        <v>46</v>
      </c>
      <c r="H1699" t="s">
        <v>47</v>
      </c>
    </row>
    <row r="1700" spans="1:8" x14ac:dyDescent="0.25">
      <c r="A1700" t="s">
        <v>45</v>
      </c>
      <c r="B1700" t="s">
        <v>82</v>
      </c>
      <c r="C1700">
        <v>2019</v>
      </c>
      <c r="D1700" s="1">
        <v>15349879540.7995</v>
      </c>
      <c r="E1700" s="2">
        <v>15349.879499999999</v>
      </c>
      <c r="F1700" t="s">
        <v>9</v>
      </c>
      <c r="G1700" t="s">
        <v>46</v>
      </c>
      <c r="H1700" t="s">
        <v>47</v>
      </c>
    </row>
    <row r="1701" spans="1:8" x14ac:dyDescent="0.25">
      <c r="A1701" t="s">
        <v>45</v>
      </c>
      <c r="B1701" t="s">
        <v>82</v>
      </c>
      <c r="C1701">
        <v>2020</v>
      </c>
      <c r="D1701" s="1">
        <v>26588732529.6852</v>
      </c>
      <c r="E1701" s="2">
        <v>26588.732499999998</v>
      </c>
      <c r="F1701" t="s">
        <v>9</v>
      </c>
      <c r="G1701" t="s">
        <v>46</v>
      </c>
      <c r="H1701" t="s">
        <v>47</v>
      </c>
    </row>
    <row r="1702" spans="1:8" x14ac:dyDescent="0.25">
      <c r="A1702" t="s">
        <v>45</v>
      </c>
      <c r="B1702" t="s">
        <v>82</v>
      </c>
      <c r="C1702">
        <v>2021</v>
      </c>
      <c r="D1702" s="1">
        <v>33082416887.342999</v>
      </c>
      <c r="E1702" s="2">
        <v>33082.416899999997</v>
      </c>
      <c r="F1702" t="s">
        <v>9</v>
      </c>
      <c r="G1702" t="s">
        <v>46</v>
      </c>
      <c r="H1702" t="s">
        <v>47</v>
      </c>
    </row>
    <row r="1703" spans="1:8" x14ac:dyDescent="0.25">
      <c r="A1703" t="s">
        <v>45</v>
      </c>
      <c r="B1703" t="s">
        <v>82</v>
      </c>
      <c r="C1703">
        <v>2022</v>
      </c>
      <c r="D1703" s="1">
        <v>23352068435.255501</v>
      </c>
      <c r="E1703" s="2">
        <v>23352.0684</v>
      </c>
      <c r="F1703" t="s">
        <v>9</v>
      </c>
      <c r="G1703" t="s">
        <v>46</v>
      </c>
      <c r="H1703" t="s">
        <v>47</v>
      </c>
    </row>
    <row r="1704" spans="1:8" x14ac:dyDescent="0.25">
      <c r="A1704" t="s">
        <v>45</v>
      </c>
      <c r="B1704" t="s">
        <v>82</v>
      </c>
      <c r="C1704">
        <v>2023</v>
      </c>
      <c r="D1704" s="1">
        <v>30287942161.124298</v>
      </c>
      <c r="E1704" s="2">
        <v>30287.942200000001</v>
      </c>
      <c r="F1704" t="s">
        <v>9</v>
      </c>
      <c r="G1704" t="s">
        <v>46</v>
      </c>
      <c r="H1704" t="s">
        <v>47</v>
      </c>
    </row>
    <row r="1705" spans="1:8" x14ac:dyDescent="0.25">
      <c r="A1705" t="s">
        <v>48</v>
      </c>
      <c r="B1705" t="s">
        <v>82</v>
      </c>
      <c r="C1705">
        <v>2018</v>
      </c>
      <c r="D1705" s="1">
        <v>56277818264.095703</v>
      </c>
      <c r="E1705" s="2">
        <v>56277.818299999999</v>
      </c>
      <c r="F1705" t="s">
        <v>9</v>
      </c>
      <c r="G1705" t="s">
        <v>49</v>
      </c>
      <c r="H1705" t="s">
        <v>47</v>
      </c>
    </row>
    <row r="1706" spans="1:8" x14ac:dyDescent="0.25">
      <c r="A1706" t="s">
        <v>48</v>
      </c>
      <c r="B1706" t="s">
        <v>82</v>
      </c>
      <c r="C1706">
        <v>2019</v>
      </c>
      <c r="D1706" s="1">
        <v>54568710974.610001</v>
      </c>
      <c r="E1706" s="2">
        <v>54568.711000000003</v>
      </c>
      <c r="F1706" t="s">
        <v>9</v>
      </c>
      <c r="G1706" t="s">
        <v>49</v>
      </c>
      <c r="H1706" t="s">
        <v>47</v>
      </c>
    </row>
    <row r="1707" spans="1:8" x14ac:dyDescent="0.25">
      <c r="A1707" t="s">
        <v>48</v>
      </c>
      <c r="B1707" t="s">
        <v>82</v>
      </c>
      <c r="C1707">
        <v>2020</v>
      </c>
      <c r="D1707" s="1">
        <v>86530283527.715195</v>
      </c>
      <c r="E1707" s="2">
        <v>86530.283500000005</v>
      </c>
      <c r="F1707" t="s">
        <v>9</v>
      </c>
      <c r="G1707" t="s">
        <v>49</v>
      </c>
      <c r="H1707" t="s">
        <v>47</v>
      </c>
    </row>
    <row r="1708" spans="1:8" x14ac:dyDescent="0.25">
      <c r="A1708" t="s">
        <v>48</v>
      </c>
      <c r="B1708" t="s">
        <v>82</v>
      </c>
      <c r="C1708">
        <v>2021</v>
      </c>
      <c r="D1708" s="1">
        <v>96675351086.653</v>
      </c>
      <c r="E1708" s="2">
        <v>96675.3511</v>
      </c>
      <c r="F1708" t="s">
        <v>9</v>
      </c>
      <c r="G1708" t="s">
        <v>49</v>
      </c>
      <c r="H1708" t="s">
        <v>47</v>
      </c>
    </row>
    <row r="1709" spans="1:8" x14ac:dyDescent="0.25">
      <c r="A1709" t="s">
        <v>48</v>
      </c>
      <c r="B1709" t="s">
        <v>82</v>
      </c>
      <c r="C1709">
        <v>2022</v>
      </c>
      <c r="D1709" s="1">
        <v>99428857373.977905</v>
      </c>
      <c r="E1709" s="2">
        <v>99428.857399999994</v>
      </c>
      <c r="F1709" t="s">
        <v>9</v>
      </c>
      <c r="G1709" t="s">
        <v>49</v>
      </c>
      <c r="H1709" t="s">
        <v>47</v>
      </c>
    </row>
    <row r="1710" spans="1:8" x14ac:dyDescent="0.25">
      <c r="A1710" t="s">
        <v>48</v>
      </c>
      <c r="B1710" t="s">
        <v>82</v>
      </c>
      <c r="C1710">
        <v>2023</v>
      </c>
      <c r="D1710" s="1">
        <v>92234666615.754898</v>
      </c>
      <c r="E1710" s="2">
        <v>92234.666599999997</v>
      </c>
      <c r="F1710" t="s">
        <v>9</v>
      </c>
      <c r="G1710" t="s">
        <v>49</v>
      </c>
      <c r="H1710" t="s">
        <v>47</v>
      </c>
    </row>
    <row r="1711" spans="1:8" x14ac:dyDescent="0.25">
      <c r="A1711" t="s">
        <v>50</v>
      </c>
      <c r="B1711" t="s">
        <v>82</v>
      </c>
      <c r="C1711">
        <v>2018</v>
      </c>
      <c r="D1711" s="1">
        <v>20613462172.1432</v>
      </c>
      <c r="E1711" s="2">
        <v>20613.462200000002</v>
      </c>
      <c r="F1711" t="s">
        <v>9</v>
      </c>
      <c r="G1711" t="s">
        <v>51</v>
      </c>
      <c r="H1711" t="s">
        <v>47</v>
      </c>
    </row>
    <row r="1712" spans="1:8" x14ac:dyDescent="0.25">
      <c r="A1712" t="s">
        <v>50</v>
      </c>
      <c r="B1712" t="s">
        <v>82</v>
      </c>
      <c r="C1712">
        <v>2019</v>
      </c>
      <c r="D1712" s="1">
        <v>18670493336.170399</v>
      </c>
      <c r="E1712" s="2">
        <v>18670.493299999998</v>
      </c>
      <c r="F1712" t="s">
        <v>9</v>
      </c>
      <c r="G1712" t="s">
        <v>51</v>
      </c>
      <c r="H1712" t="s">
        <v>47</v>
      </c>
    </row>
    <row r="1713" spans="1:8" x14ac:dyDescent="0.25">
      <c r="A1713" t="s">
        <v>50</v>
      </c>
      <c r="B1713" t="s">
        <v>82</v>
      </c>
      <c r="C1713">
        <v>2020</v>
      </c>
      <c r="D1713" s="1">
        <v>28901349042.946701</v>
      </c>
      <c r="E1713" s="2">
        <v>28901.348999999998</v>
      </c>
      <c r="F1713" t="s">
        <v>9</v>
      </c>
      <c r="G1713" t="s">
        <v>51</v>
      </c>
      <c r="H1713" t="s">
        <v>47</v>
      </c>
    </row>
    <row r="1714" spans="1:8" x14ac:dyDescent="0.25">
      <c r="A1714" t="s">
        <v>50</v>
      </c>
      <c r="B1714" t="s">
        <v>82</v>
      </c>
      <c r="C1714">
        <v>2021</v>
      </c>
      <c r="D1714" s="1">
        <v>35233649035.613503</v>
      </c>
      <c r="E1714" s="2">
        <v>35233.648999999998</v>
      </c>
      <c r="F1714" t="s">
        <v>9</v>
      </c>
      <c r="G1714" t="s">
        <v>51</v>
      </c>
      <c r="H1714" t="s">
        <v>47</v>
      </c>
    </row>
    <row r="1715" spans="1:8" x14ac:dyDescent="0.25">
      <c r="A1715" t="s">
        <v>50</v>
      </c>
      <c r="B1715" t="s">
        <v>82</v>
      </c>
      <c r="C1715">
        <v>2022</v>
      </c>
      <c r="D1715" s="1">
        <v>39327359524.579102</v>
      </c>
      <c r="E1715" s="2">
        <v>39327.359499999999</v>
      </c>
      <c r="F1715" t="s">
        <v>9</v>
      </c>
      <c r="G1715" t="s">
        <v>51</v>
      </c>
      <c r="H1715" t="s">
        <v>47</v>
      </c>
    </row>
    <row r="1716" spans="1:8" x14ac:dyDescent="0.25">
      <c r="A1716" t="s">
        <v>50</v>
      </c>
      <c r="B1716" t="s">
        <v>82</v>
      </c>
      <c r="C1716">
        <v>2023</v>
      </c>
      <c r="D1716" s="1">
        <v>34573563184.6577</v>
      </c>
      <c r="E1716" s="2">
        <v>34573.563199999997</v>
      </c>
      <c r="F1716" t="s">
        <v>9</v>
      </c>
      <c r="G1716" t="s">
        <v>51</v>
      </c>
      <c r="H1716" t="s">
        <v>47</v>
      </c>
    </row>
    <row r="1717" spans="1:8" x14ac:dyDescent="0.25">
      <c r="A1717" t="s">
        <v>52</v>
      </c>
      <c r="B1717" t="s">
        <v>82</v>
      </c>
      <c r="C1717">
        <v>2018</v>
      </c>
      <c r="D1717" s="1">
        <v>488945577.06199998</v>
      </c>
      <c r="E1717" s="2">
        <v>488.94560000000001</v>
      </c>
      <c r="F1717" t="s">
        <v>9</v>
      </c>
      <c r="G1717" t="s">
        <v>53</v>
      </c>
      <c r="H1717" t="s">
        <v>47</v>
      </c>
    </row>
    <row r="1718" spans="1:8" x14ac:dyDescent="0.25">
      <c r="A1718" t="s">
        <v>52</v>
      </c>
      <c r="B1718" t="s">
        <v>82</v>
      </c>
      <c r="C1718">
        <v>2019</v>
      </c>
      <c r="D1718" s="1">
        <v>475493016.10430002</v>
      </c>
      <c r="E1718" s="2">
        <v>475.49299999999999</v>
      </c>
      <c r="F1718" t="s">
        <v>9</v>
      </c>
      <c r="G1718" t="s">
        <v>53</v>
      </c>
      <c r="H1718" t="s">
        <v>47</v>
      </c>
    </row>
    <row r="1719" spans="1:8" x14ac:dyDescent="0.25">
      <c r="A1719" t="s">
        <v>52</v>
      </c>
      <c r="B1719" t="s">
        <v>82</v>
      </c>
      <c r="C1719">
        <v>2020</v>
      </c>
      <c r="D1719" s="1">
        <v>708445503.02890003</v>
      </c>
      <c r="E1719" s="2">
        <v>708.44550000000004</v>
      </c>
      <c r="F1719" t="s">
        <v>9</v>
      </c>
      <c r="G1719" t="s">
        <v>53</v>
      </c>
      <c r="H1719" t="s">
        <v>47</v>
      </c>
    </row>
    <row r="1720" spans="1:8" x14ac:dyDescent="0.25">
      <c r="A1720" t="s">
        <v>52</v>
      </c>
      <c r="B1720" t="s">
        <v>82</v>
      </c>
      <c r="C1720">
        <v>2021</v>
      </c>
      <c r="D1720" s="1">
        <v>868317618.12240005</v>
      </c>
      <c r="E1720" s="2">
        <v>868.31759999999997</v>
      </c>
      <c r="F1720" t="s">
        <v>9</v>
      </c>
      <c r="G1720" t="s">
        <v>53</v>
      </c>
      <c r="H1720" t="s">
        <v>47</v>
      </c>
    </row>
    <row r="1721" spans="1:8" x14ac:dyDescent="0.25">
      <c r="A1721" t="s">
        <v>52</v>
      </c>
      <c r="B1721" t="s">
        <v>82</v>
      </c>
      <c r="C1721">
        <v>2022</v>
      </c>
      <c r="D1721" s="1">
        <v>820976604.66289997</v>
      </c>
      <c r="E1721" s="2">
        <v>820.97659999999996</v>
      </c>
      <c r="F1721" t="s">
        <v>9</v>
      </c>
      <c r="G1721" t="s">
        <v>53</v>
      </c>
      <c r="H1721" t="s">
        <v>47</v>
      </c>
    </row>
    <row r="1722" spans="1:8" x14ac:dyDescent="0.25">
      <c r="A1722" t="s">
        <v>52</v>
      </c>
      <c r="B1722" t="s">
        <v>82</v>
      </c>
      <c r="C1722">
        <v>2023</v>
      </c>
      <c r="D1722" s="1">
        <v>563949841.74479997</v>
      </c>
      <c r="E1722" s="2">
        <v>563.94979999999998</v>
      </c>
      <c r="F1722" t="s">
        <v>9</v>
      </c>
      <c r="G1722" t="s">
        <v>53</v>
      </c>
      <c r="H1722" t="s">
        <v>47</v>
      </c>
    </row>
    <row r="1723" spans="1:8" x14ac:dyDescent="0.25">
      <c r="A1723" t="s">
        <v>54</v>
      </c>
      <c r="B1723" t="s">
        <v>82</v>
      </c>
      <c r="C1723">
        <v>2018</v>
      </c>
      <c r="D1723" s="1">
        <v>221958171174.63101</v>
      </c>
      <c r="E1723" s="2">
        <v>221958.17120000001</v>
      </c>
      <c r="F1723" t="s">
        <v>9</v>
      </c>
      <c r="G1723" t="s">
        <v>55</v>
      </c>
      <c r="H1723" t="s">
        <v>55</v>
      </c>
    </row>
    <row r="1724" spans="1:8" x14ac:dyDescent="0.25">
      <c r="A1724" t="s">
        <v>54</v>
      </c>
      <c r="B1724" t="s">
        <v>82</v>
      </c>
      <c r="C1724">
        <v>2019</v>
      </c>
      <c r="D1724" s="1">
        <v>200638268169.345</v>
      </c>
      <c r="E1724" s="2">
        <v>200638.26819999999</v>
      </c>
      <c r="F1724" t="s">
        <v>9</v>
      </c>
      <c r="G1724" t="s">
        <v>55</v>
      </c>
      <c r="H1724" t="s">
        <v>55</v>
      </c>
    </row>
    <row r="1725" spans="1:8" x14ac:dyDescent="0.25">
      <c r="A1725" t="s">
        <v>54</v>
      </c>
      <c r="B1725" t="s">
        <v>82</v>
      </c>
      <c r="C1725">
        <v>2020</v>
      </c>
      <c r="D1725" s="1">
        <v>286609505358.43298</v>
      </c>
      <c r="E1725" s="2">
        <v>286609.50540000002</v>
      </c>
      <c r="F1725" t="s">
        <v>9</v>
      </c>
      <c r="G1725" t="s">
        <v>55</v>
      </c>
      <c r="H1725" t="s">
        <v>55</v>
      </c>
    </row>
    <row r="1726" spans="1:8" x14ac:dyDescent="0.25">
      <c r="A1726" t="s">
        <v>54</v>
      </c>
      <c r="B1726" t="s">
        <v>82</v>
      </c>
      <c r="C1726">
        <v>2021</v>
      </c>
      <c r="D1726" s="1">
        <v>365642410000.83398</v>
      </c>
      <c r="E1726" s="2">
        <v>365642.41</v>
      </c>
      <c r="F1726" t="s">
        <v>9</v>
      </c>
      <c r="G1726" t="s">
        <v>55</v>
      </c>
      <c r="H1726" t="s">
        <v>55</v>
      </c>
    </row>
    <row r="1727" spans="1:8" x14ac:dyDescent="0.25">
      <c r="A1727" t="s">
        <v>54</v>
      </c>
      <c r="B1727" t="s">
        <v>82</v>
      </c>
      <c r="C1727">
        <v>2022</v>
      </c>
      <c r="D1727" s="1">
        <v>321628709498.50098</v>
      </c>
      <c r="E1727" s="2">
        <v>321628.7095</v>
      </c>
      <c r="F1727" t="s">
        <v>9</v>
      </c>
      <c r="G1727" t="s">
        <v>55</v>
      </c>
      <c r="H1727" t="s">
        <v>55</v>
      </c>
    </row>
    <row r="1728" spans="1:8" x14ac:dyDescent="0.25">
      <c r="A1728" t="s">
        <v>54</v>
      </c>
      <c r="B1728" t="s">
        <v>82</v>
      </c>
      <c r="C1728">
        <v>2023</v>
      </c>
      <c r="D1728" s="1">
        <v>331666736234.948</v>
      </c>
      <c r="E1728" s="2">
        <v>331666.73619999998</v>
      </c>
      <c r="F1728" t="s">
        <v>9</v>
      </c>
      <c r="G1728" t="s">
        <v>55</v>
      </c>
      <c r="H1728" t="s">
        <v>55</v>
      </c>
    </row>
    <row r="1729" spans="1:8" x14ac:dyDescent="0.25">
      <c r="A1729" t="s">
        <v>7</v>
      </c>
      <c r="B1729" t="s">
        <v>83</v>
      </c>
      <c r="C1729">
        <v>2018</v>
      </c>
      <c r="D1729" s="1">
        <v>5511931.4537000004</v>
      </c>
      <c r="E1729" s="2">
        <v>5.5118999999999998</v>
      </c>
      <c r="F1729" t="s">
        <v>9</v>
      </c>
      <c r="G1729" t="s">
        <v>10</v>
      </c>
      <c r="H1729" t="s">
        <v>11</v>
      </c>
    </row>
    <row r="1730" spans="1:8" x14ac:dyDescent="0.25">
      <c r="A1730" t="s">
        <v>7</v>
      </c>
      <c r="B1730" t="s">
        <v>83</v>
      </c>
      <c r="C1730">
        <v>2019</v>
      </c>
      <c r="D1730" s="1">
        <v>5631212.9379000003</v>
      </c>
      <c r="E1730" s="2">
        <v>5.6311999999999998</v>
      </c>
      <c r="F1730" t="s">
        <v>9</v>
      </c>
      <c r="G1730" t="s">
        <v>10</v>
      </c>
      <c r="H1730" t="s">
        <v>11</v>
      </c>
    </row>
    <row r="1731" spans="1:8" x14ac:dyDescent="0.25">
      <c r="A1731" t="s">
        <v>7</v>
      </c>
      <c r="B1731" t="s">
        <v>83</v>
      </c>
      <c r="C1731">
        <v>2020</v>
      </c>
      <c r="D1731" s="1">
        <v>4475635.0793000003</v>
      </c>
      <c r="E1731" s="2">
        <v>4.4756</v>
      </c>
      <c r="F1731" t="s">
        <v>9</v>
      </c>
      <c r="G1731" t="s">
        <v>10</v>
      </c>
      <c r="H1731" t="s">
        <v>11</v>
      </c>
    </row>
    <row r="1732" spans="1:8" x14ac:dyDescent="0.25">
      <c r="A1732" t="s">
        <v>7</v>
      </c>
      <c r="B1732" t="s">
        <v>83</v>
      </c>
      <c r="C1732">
        <v>2021</v>
      </c>
      <c r="D1732" s="1">
        <v>5253391.3574000001</v>
      </c>
      <c r="E1732" s="2">
        <v>5.2534000000000001</v>
      </c>
      <c r="F1732" t="s">
        <v>9</v>
      </c>
      <c r="G1732" t="s">
        <v>10</v>
      </c>
      <c r="H1732" t="s">
        <v>11</v>
      </c>
    </row>
    <row r="1733" spans="1:8" x14ac:dyDescent="0.25">
      <c r="A1733" t="s">
        <v>7</v>
      </c>
      <c r="B1733" t="s">
        <v>83</v>
      </c>
      <c r="C1733">
        <v>2022</v>
      </c>
      <c r="D1733" s="1">
        <v>3692556.2477000002</v>
      </c>
      <c r="E1733" s="2">
        <v>3.6926000000000001</v>
      </c>
      <c r="F1733" t="s">
        <v>9</v>
      </c>
      <c r="G1733" t="s">
        <v>10</v>
      </c>
      <c r="H1733" t="s">
        <v>11</v>
      </c>
    </row>
    <row r="1734" spans="1:8" x14ac:dyDescent="0.25">
      <c r="A1734" t="s">
        <v>7</v>
      </c>
      <c r="B1734" t="s">
        <v>83</v>
      </c>
      <c r="C1734">
        <v>2023</v>
      </c>
      <c r="D1734" s="1">
        <v>7196526.7811000003</v>
      </c>
      <c r="E1734" s="2">
        <v>7.1965000000000003</v>
      </c>
      <c r="F1734" t="s">
        <v>9</v>
      </c>
      <c r="G1734" t="s">
        <v>10</v>
      </c>
      <c r="H1734" t="s">
        <v>11</v>
      </c>
    </row>
    <row r="1735" spans="1:8" x14ac:dyDescent="0.25">
      <c r="A1735" t="s">
        <v>66</v>
      </c>
      <c r="B1735" t="s">
        <v>83</v>
      </c>
      <c r="C1735">
        <v>2023</v>
      </c>
      <c r="D1735" s="1">
        <v>118573.952</v>
      </c>
      <c r="E1735" s="2">
        <v>0.1186</v>
      </c>
      <c r="F1735" t="s">
        <v>9</v>
      </c>
      <c r="G1735" t="s">
        <v>67</v>
      </c>
      <c r="H1735" t="s">
        <v>11</v>
      </c>
    </row>
    <row r="1736" spans="1:8" x14ac:dyDescent="0.25">
      <c r="A1736" t="s">
        <v>14</v>
      </c>
      <c r="B1736" t="s">
        <v>83</v>
      </c>
      <c r="C1736">
        <v>2018</v>
      </c>
      <c r="D1736" s="1">
        <v>30273097.435600001</v>
      </c>
      <c r="E1736" s="2">
        <v>30.273099999999999</v>
      </c>
      <c r="F1736" t="s">
        <v>9</v>
      </c>
      <c r="G1736" t="s">
        <v>15</v>
      </c>
      <c r="H1736" t="s">
        <v>11</v>
      </c>
    </row>
    <row r="1737" spans="1:8" x14ac:dyDescent="0.25">
      <c r="A1737" t="s">
        <v>14</v>
      </c>
      <c r="B1737" t="s">
        <v>83</v>
      </c>
      <c r="C1737">
        <v>2019</v>
      </c>
      <c r="D1737" s="1">
        <v>30893103.975699998</v>
      </c>
      <c r="E1737" s="2">
        <v>30.8931</v>
      </c>
      <c r="F1737" t="s">
        <v>9</v>
      </c>
      <c r="G1737" t="s">
        <v>15</v>
      </c>
      <c r="H1737" t="s">
        <v>11</v>
      </c>
    </row>
    <row r="1738" spans="1:8" x14ac:dyDescent="0.25">
      <c r="A1738" t="s">
        <v>14</v>
      </c>
      <c r="B1738" t="s">
        <v>83</v>
      </c>
      <c r="C1738">
        <v>2020</v>
      </c>
      <c r="D1738" s="1">
        <v>28220321.0539</v>
      </c>
      <c r="E1738" s="2">
        <v>28.220300000000002</v>
      </c>
      <c r="F1738" t="s">
        <v>9</v>
      </c>
      <c r="G1738" t="s">
        <v>15</v>
      </c>
      <c r="H1738" t="s">
        <v>11</v>
      </c>
    </row>
    <row r="1739" spans="1:8" x14ac:dyDescent="0.25">
      <c r="A1739" t="s">
        <v>14</v>
      </c>
      <c r="B1739" t="s">
        <v>83</v>
      </c>
      <c r="C1739">
        <v>2021</v>
      </c>
      <c r="D1739" s="1">
        <v>21427234.0867</v>
      </c>
      <c r="E1739" s="2">
        <v>21.427199999999999</v>
      </c>
      <c r="F1739" t="s">
        <v>9</v>
      </c>
      <c r="G1739" t="s">
        <v>15</v>
      </c>
      <c r="H1739" t="s">
        <v>11</v>
      </c>
    </row>
    <row r="1740" spans="1:8" x14ac:dyDescent="0.25">
      <c r="A1740" t="s">
        <v>14</v>
      </c>
      <c r="B1740" t="s">
        <v>83</v>
      </c>
      <c r="C1740">
        <v>2022</v>
      </c>
      <c r="D1740" s="1">
        <v>29349276.325199999</v>
      </c>
      <c r="E1740" s="2">
        <v>29.349299999999999</v>
      </c>
      <c r="F1740" t="s">
        <v>9</v>
      </c>
      <c r="G1740" t="s">
        <v>15</v>
      </c>
      <c r="H1740" t="s">
        <v>11</v>
      </c>
    </row>
    <row r="1741" spans="1:8" x14ac:dyDescent="0.25">
      <c r="A1741" t="s">
        <v>14</v>
      </c>
      <c r="B1741" t="s">
        <v>83</v>
      </c>
      <c r="C1741">
        <v>2023</v>
      </c>
      <c r="D1741" s="1">
        <v>24473431.583999999</v>
      </c>
      <c r="E1741" s="2">
        <v>24.473400000000002</v>
      </c>
      <c r="F1741" t="s">
        <v>9</v>
      </c>
      <c r="G1741" t="s">
        <v>15</v>
      </c>
      <c r="H1741" t="s">
        <v>11</v>
      </c>
    </row>
    <row r="1742" spans="1:8" x14ac:dyDescent="0.25">
      <c r="A1742" t="s">
        <v>57</v>
      </c>
      <c r="B1742" t="s">
        <v>83</v>
      </c>
      <c r="C1742">
        <v>2018</v>
      </c>
      <c r="D1742" s="1">
        <v>22627552.3704</v>
      </c>
      <c r="E1742" s="2">
        <v>22.627600000000001</v>
      </c>
      <c r="F1742" t="s">
        <v>9</v>
      </c>
      <c r="G1742" t="s">
        <v>58</v>
      </c>
      <c r="H1742" t="s">
        <v>11</v>
      </c>
    </row>
    <row r="1743" spans="1:8" x14ac:dyDescent="0.25">
      <c r="A1743" t="s">
        <v>57</v>
      </c>
      <c r="B1743" t="s">
        <v>83</v>
      </c>
      <c r="C1743">
        <v>2019</v>
      </c>
      <c r="D1743" s="1">
        <v>20769956.9899</v>
      </c>
      <c r="E1743" s="2">
        <v>20.77</v>
      </c>
      <c r="F1743" t="s">
        <v>9</v>
      </c>
      <c r="G1743" t="s">
        <v>58</v>
      </c>
      <c r="H1743" t="s">
        <v>11</v>
      </c>
    </row>
    <row r="1744" spans="1:8" x14ac:dyDescent="0.25">
      <c r="A1744" t="s">
        <v>57</v>
      </c>
      <c r="B1744" t="s">
        <v>83</v>
      </c>
      <c r="C1744">
        <v>2020</v>
      </c>
      <c r="D1744" s="1">
        <v>19062031.270300001</v>
      </c>
      <c r="E1744" s="2">
        <v>19.062000000000001</v>
      </c>
      <c r="F1744" t="s">
        <v>9</v>
      </c>
      <c r="G1744" t="s">
        <v>58</v>
      </c>
      <c r="H1744" t="s">
        <v>11</v>
      </c>
    </row>
    <row r="1745" spans="1:8" x14ac:dyDescent="0.25">
      <c r="A1745" t="s">
        <v>57</v>
      </c>
      <c r="B1745" t="s">
        <v>83</v>
      </c>
      <c r="C1745">
        <v>2021</v>
      </c>
      <c r="D1745" s="1">
        <v>17098807.204</v>
      </c>
      <c r="E1745" s="2">
        <v>17.098800000000001</v>
      </c>
      <c r="F1745" t="s">
        <v>9</v>
      </c>
      <c r="G1745" t="s">
        <v>58</v>
      </c>
      <c r="H1745" t="s">
        <v>11</v>
      </c>
    </row>
    <row r="1746" spans="1:8" x14ac:dyDescent="0.25">
      <c r="A1746" t="s">
        <v>57</v>
      </c>
      <c r="B1746" t="s">
        <v>83</v>
      </c>
      <c r="C1746">
        <v>2022</v>
      </c>
      <c r="D1746" s="1">
        <v>15021318.8155</v>
      </c>
      <c r="E1746" s="2">
        <v>15.0213</v>
      </c>
      <c r="F1746" t="s">
        <v>9</v>
      </c>
      <c r="G1746" t="s">
        <v>58</v>
      </c>
      <c r="H1746" t="s">
        <v>11</v>
      </c>
    </row>
    <row r="1747" spans="1:8" x14ac:dyDescent="0.25">
      <c r="A1747" t="s">
        <v>57</v>
      </c>
      <c r="B1747" t="s">
        <v>83</v>
      </c>
      <c r="C1747">
        <v>2023</v>
      </c>
      <c r="D1747" s="1">
        <v>18634352.615699999</v>
      </c>
      <c r="E1747" s="2">
        <v>18.634399999999999</v>
      </c>
      <c r="F1747" t="s">
        <v>9</v>
      </c>
      <c r="G1747" t="s">
        <v>58</v>
      </c>
      <c r="H1747" t="s">
        <v>11</v>
      </c>
    </row>
    <row r="1748" spans="1:8" x14ac:dyDescent="0.25">
      <c r="A1748" t="s">
        <v>18</v>
      </c>
      <c r="B1748" t="s">
        <v>83</v>
      </c>
      <c r="C1748">
        <v>2018</v>
      </c>
      <c r="D1748" s="1">
        <v>16041868.0361</v>
      </c>
      <c r="E1748" s="2">
        <v>16.041899999999998</v>
      </c>
      <c r="F1748" t="s">
        <v>9</v>
      </c>
      <c r="G1748" t="s">
        <v>19</v>
      </c>
      <c r="H1748" t="s">
        <v>20</v>
      </c>
    </row>
    <row r="1749" spans="1:8" x14ac:dyDescent="0.25">
      <c r="A1749" t="s">
        <v>18</v>
      </c>
      <c r="B1749" t="s">
        <v>83</v>
      </c>
      <c r="C1749">
        <v>2019</v>
      </c>
      <c r="D1749" s="1">
        <v>14090990.428400001</v>
      </c>
      <c r="E1749" s="2">
        <v>14.090999999999999</v>
      </c>
      <c r="F1749" t="s">
        <v>9</v>
      </c>
      <c r="G1749" t="s">
        <v>19</v>
      </c>
      <c r="H1749" t="s">
        <v>20</v>
      </c>
    </row>
    <row r="1750" spans="1:8" x14ac:dyDescent="0.25">
      <c r="A1750" t="s">
        <v>18</v>
      </c>
      <c r="B1750" t="s">
        <v>83</v>
      </c>
      <c r="C1750">
        <v>2020</v>
      </c>
      <c r="D1750" s="1">
        <v>12018951.9376</v>
      </c>
      <c r="E1750" s="2">
        <v>12.019</v>
      </c>
      <c r="F1750" t="s">
        <v>9</v>
      </c>
      <c r="G1750" t="s">
        <v>19</v>
      </c>
      <c r="H1750" t="s">
        <v>20</v>
      </c>
    </row>
    <row r="1751" spans="1:8" x14ac:dyDescent="0.25">
      <c r="A1751" t="s">
        <v>18</v>
      </c>
      <c r="B1751" t="s">
        <v>83</v>
      </c>
      <c r="C1751">
        <v>2021</v>
      </c>
      <c r="D1751" s="1">
        <v>9501320.4957999997</v>
      </c>
      <c r="E1751" s="2">
        <v>9.5013000000000005</v>
      </c>
      <c r="F1751" t="s">
        <v>9</v>
      </c>
      <c r="G1751" t="s">
        <v>19</v>
      </c>
      <c r="H1751" t="s">
        <v>20</v>
      </c>
    </row>
    <row r="1752" spans="1:8" x14ac:dyDescent="0.25">
      <c r="A1752" t="s">
        <v>18</v>
      </c>
      <c r="B1752" t="s">
        <v>83</v>
      </c>
      <c r="C1752">
        <v>2022</v>
      </c>
      <c r="D1752" s="1">
        <v>11539238.274</v>
      </c>
      <c r="E1752" s="2">
        <v>11.539199999999999</v>
      </c>
      <c r="F1752" t="s">
        <v>9</v>
      </c>
      <c r="G1752" t="s">
        <v>19</v>
      </c>
      <c r="H1752" t="s">
        <v>20</v>
      </c>
    </row>
    <row r="1753" spans="1:8" x14ac:dyDescent="0.25">
      <c r="A1753" t="s">
        <v>18</v>
      </c>
      <c r="B1753" t="s">
        <v>83</v>
      </c>
      <c r="C1753">
        <v>2023</v>
      </c>
      <c r="D1753" s="1">
        <v>17202344.118099999</v>
      </c>
      <c r="E1753" s="2">
        <v>17.202300000000001</v>
      </c>
      <c r="F1753" t="s">
        <v>9</v>
      </c>
      <c r="G1753" t="s">
        <v>19</v>
      </c>
      <c r="H1753" t="s">
        <v>20</v>
      </c>
    </row>
    <row r="1754" spans="1:8" x14ac:dyDescent="0.25">
      <c r="A1754" t="s">
        <v>21</v>
      </c>
      <c r="B1754" t="s">
        <v>83</v>
      </c>
      <c r="C1754">
        <v>2018</v>
      </c>
      <c r="D1754" s="1">
        <v>15753350.3059</v>
      </c>
      <c r="E1754" s="2">
        <v>15.753399999999999</v>
      </c>
      <c r="F1754" t="s">
        <v>9</v>
      </c>
      <c r="G1754" t="s">
        <v>22</v>
      </c>
      <c r="H1754" t="s">
        <v>20</v>
      </c>
    </row>
    <row r="1755" spans="1:8" x14ac:dyDescent="0.25">
      <c r="A1755" t="s">
        <v>21</v>
      </c>
      <c r="B1755" t="s">
        <v>83</v>
      </c>
      <c r="C1755">
        <v>2019</v>
      </c>
      <c r="D1755" s="1">
        <v>11601347.773600001</v>
      </c>
      <c r="E1755" s="2">
        <v>11.6013</v>
      </c>
      <c r="F1755" t="s">
        <v>9</v>
      </c>
      <c r="G1755" t="s">
        <v>22</v>
      </c>
      <c r="H1755" t="s">
        <v>20</v>
      </c>
    </row>
    <row r="1756" spans="1:8" x14ac:dyDescent="0.25">
      <c r="A1756" t="s">
        <v>21</v>
      </c>
      <c r="B1756" t="s">
        <v>83</v>
      </c>
      <c r="C1756">
        <v>2020</v>
      </c>
      <c r="D1756" s="1">
        <v>9051356.8241000008</v>
      </c>
      <c r="E1756" s="2">
        <v>9.0513999999999992</v>
      </c>
      <c r="F1756" t="s">
        <v>9</v>
      </c>
      <c r="G1756" t="s">
        <v>22</v>
      </c>
      <c r="H1756" t="s">
        <v>20</v>
      </c>
    </row>
    <row r="1757" spans="1:8" x14ac:dyDescent="0.25">
      <c r="A1757" t="s">
        <v>21</v>
      </c>
      <c r="B1757" t="s">
        <v>83</v>
      </c>
      <c r="C1757">
        <v>2021</v>
      </c>
      <c r="D1757" s="1">
        <v>6573573.4413000001</v>
      </c>
      <c r="E1757" s="2">
        <v>6.5735999999999999</v>
      </c>
      <c r="F1757" t="s">
        <v>9</v>
      </c>
      <c r="G1757" t="s">
        <v>22</v>
      </c>
      <c r="H1757" t="s">
        <v>20</v>
      </c>
    </row>
    <row r="1758" spans="1:8" x14ac:dyDescent="0.25">
      <c r="A1758" t="s">
        <v>21</v>
      </c>
      <c r="B1758" t="s">
        <v>83</v>
      </c>
      <c r="C1758">
        <v>2022</v>
      </c>
      <c r="D1758" s="1">
        <v>7076235.6776999999</v>
      </c>
      <c r="E1758" s="2">
        <v>7.0762</v>
      </c>
      <c r="F1758" t="s">
        <v>9</v>
      </c>
      <c r="G1758" t="s">
        <v>22</v>
      </c>
      <c r="H1758" t="s">
        <v>20</v>
      </c>
    </row>
    <row r="1759" spans="1:8" x14ac:dyDescent="0.25">
      <c r="A1759" t="s">
        <v>21</v>
      </c>
      <c r="B1759" t="s">
        <v>83</v>
      </c>
      <c r="C1759">
        <v>2023</v>
      </c>
      <c r="D1759" s="1">
        <v>21898221.8642</v>
      </c>
      <c r="E1759" s="2">
        <v>21.898199999999999</v>
      </c>
      <c r="F1759" t="s">
        <v>9</v>
      </c>
      <c r="G1759" t="s">
        <v>22</v>
      </c>
      <c r="H1759" t="s">
        <v>20</v>
      </c>
    </row>
    <row r="1760" spans="1:8" x14ac:dyDescent="0.25">
      <c r="A1760" t="s">
        <v>23</v>
      </c>
      <c r="B1760" t="s">
        <v>83</v>
      </c>
      <c r="C1760">
        <v>2018</v>
      </c>
      <c r="D1760" s="1">
        <v>429335495.28439999</v>
      </c>
      <c r="E1760" s="2">
        <v>429.33550000000002</v>
      </c>
      <c r="F1760" t="s">
        <v>9</v>
      </c>
      <c r="G1760" t="s">
        <v>24</v>
      </c>
      <c r="H1760" t="s">
        <v>20</v>
      </c>
    </row>
    <row r="1761" spans="1:8" x14ac:dyDescent="0.25">
      <c r="A1761" t="s">
        <v>23</v>
      </c>
      <c r="B1761" t="s">
        <v>83</v>
      </c>
      <c r="C1761">
        <v>2019</v>
      </c>
      <c r="D1761" s="1">
        <v>526717365.46850002</v>
      </c>
      <c r="E1761" s="2">
        <v>526.7174</v>
      </c>
      <c r="F1761" t="s">
        <v>9</v>
      </c>
      <c r="G1761" t="s">
        <v>24</v>
      </c>
      <c r="H1761" t="s">
        <v>20</v>
      </c>
    </row>
    <row r="1762" spans="1:8" x14ac:dyDescent="0.25">
      <c r="A1762" t="s">
        <v>23</v>
      </c>
      <c r="B1762" t="s">
        <v>83</v>
      </c>
      <c r="C1762">
        <v>2020</v>
      </c>
      <c r="D1762" s="1">
        <v>386376032.48329997</v>
      </c>
      <c r="E1762" s="2">
        <v>386.37599999999998</v>
      </c>
      <c r="F1762" t="s">
        <v>9</v>
      </c>
      <c r="G1762" t="s">
        <v>24</v>
      </c>
      <c r="H1762" t="s">
        <v>20</v>
      </c>
    </row>
    <row r="1763" spans="1:8" x14ac:dyDescent="0.25">
      <c r="A1763" t="s">
        <v>23</v>
      </c>
      <c r="B1763" t="s">
        <v>83</v>
      </c>
      <c r="C1763">
        <v>2021</v>
      </c>
      <c r="D1763" s="1">
        <v>262155417.41589999</v>
      </c>
      <c r="E1763" s="2">
        <v>262.15539999999999</v>
      </c>
      <c r="F1763" t="s">
        <v>9</v>
      </c>
      <c r="G1763" t="s">
        <v>24</v>
      </c>
      <c r="H1763" t="s">
        <v>20</v>
      </c>
    </row>
    <row r="1764" spans="1:8" x14ac:dyDescent="0.25">
      <c r="A1764" t="s">
        <v>23</v>
      </c>
      <c r="B1764" t="s">
        <v>83</v>
      </c>
      <c r="C1764">
        <v>2022</v>
      </c>
      <c r="D1764" s="1">
        <v>421003922.96799999</v>
      </c>
      <c r="E1764" s="2">
        <v>421.00389999999999</v>
      </c>
      <c r="F1764" t="s">
        <v>9</v>
      </c>
      <c r="G1764" t="s">
        <v>24</v>
      </c>
      <c r="H1764" t="s">
        <v>20</v>
      </c>
    </row>
    <row r="1765" spans="1:8" x14ac:dyDescent="0.25">
      <c r="A1765" t="s">
        <v>23</v>
      </c>
      <c r="B1765" t="s">
        <v>83</v>
      </c>
      <c r="C1765">
        <v>2023</v>
      </c>
      <c r="D1765" s="1">
        <v>590396114.454</v>
      </c>
      <c r="E1765" s="2">
        <v>590.39610000000005</v>
      </c>
      <c r="F1765" t="s">
        <v>9</v>
      </c>
      <c r="G1765" t="s">
        <v>24</v>
      </c>
      <c r="H1765" t="s">
        <v>20</v>
      </c>
    </row>
    <row r="1766" spans="1:8" x14ac:dyDescent="0.25">
      <c r="A1766" t="s">
        <v>25</v>
      </c>
      <c r="B1766" t="s">
        <v>83</v>
      </c>
      <c r="C1766">
        <v>2018</v>
      </c>
      <c r="D1766" s="1">
        <v>18749438.381099999</v>
      </c>
      <c r="E1766" s="2">
        <v>18.749400000000001</v>
      </c>
      <c r="F1766" t="s">
        <v>9</v>
      </c>
      <c r="G1766" t="s">
        <v>26</v>
      </c>
      <c r="H1766" t="s">
        <v>20</v>
      </c>
    </row>
    <row r="1767" spans="1:8" x14ac:dyDescent="0.25">
      <c r="A1767" t="s">
        <v>25</v>
      </c>
      <c r="B1767" t="s">
        <v>83</v>
      </c>
      <c r="C1767">
        <v>2019</v>
      </c>
      <c r="D1767" s="1">
        <v>10758346.6282</v>
      </c>
      <c r="E1767" s="2">
        <v>10.7583</v>
      </c>
      <c r="F1767" t="s">
        <v>9</v>
      </c>
      <c r="G1767" t="s">
        <v>26</v>
      </c>
      <c r="H1767" t="s">
        <v>20</v>
      </c>
    </row>
    <row r="1768" spans="1:8" x14ac:dyDescent="0.25">
      <c r="A1768" t="s">
        <v>25</v>
      </c>
      <c r="B1768" t="s">
        <v>83</v>
      </c>
      <c r="C1768">
        <v>2021</v>
      </c>
      <c r="D1768" s="1">
        <v>15215796.5986</v>
      </c>
      <c r="E1768" s="2">
        <v>15.2158</v>
      </c>
      <c r="F1768" t="s">
        <v>9</v>
      </c>
      <c r="G1768" t="s">
        <v>26</v>
      </c>
      <c r="H1768" t="s">
        <v>20</v>
      </c>
    </row>
    <row r="1769" spans="1:8" x14ac:dyDescent="0.25">
      <c r="A1769" t="s">
        <v>25</v>
      </c>
      <c r="B1769" t="s">
        <v>83</v>
      </c>
      <c r="C1769">
        <v>2022</v>
      </c>
      <c r="D1769" s="1">
        <v>10535278.5952</v>
      </c>
      <c r="E1769" s="2">
        <v>10.535299999999999</v>
      </c>
      <c r="F1769" t="s">
        <v>9</v>
      </c>
      <c r="G1769" t="s">
        <v>26</v>
      </c>
      <c r="H1769" t="s">
        <v>20</v>
      </c>
    </row>
    <row r="1770" spans="1:8" x14ac:dyDescent="0.25">
      <c r="A1770" t="s">
        <v>25</v>
      </c>
      <c r="B1770" t="s">
        <v>83</v>
      </c>
      <c r="C1770">
        <v>2023</v>
      </c>
      <c r="D1770" s="1">
        <v>29665187.674600001</v>
      </c>
      <c r="E1770" s="2">
        <v>29.665199999999999</v>
      </c>
      <c r="F1770" t="s">
        <v>9</v>
      </c>
      <c r="G1770" t="s">
        <v>26</v>
      </c>
      <c r="H1770" t="s">
        <v>20</v>
      </c>
    </row>
    <row r="1771" spans="1:8" x14ac:dyDescent="0.25">
      <c r="A1771" t="s">
        <v>27</v>
      </c>
      <c r="B1771" t="s">
        <v>83</v>
      </c>
      <c r="C1771">
        <v>2018</v>
      </c>
      <c r="D1771" s="1">
        <v>64060096.856299996</v>
      </c>
      <c r="E1771" s="2">
        <v>64.060100000000006</v>
      </c>
      <c r="F1771" t="s">
        <v>9</v>
      </c>
      <c r="G1771" t="s">
        <v>28</v>
      </c>
      <c r="H1771" t="s">
        <v>20</v>
      </c>
    </row>
    <row r="1772" spans="1:8" x14ac:dyDescent="0.25">
      <c r="A1772" t="s">
        <v>27</v>
      </c>
      <c r="B1772" t="s">
        <v>83</v>
      </c>
      <c r="C1772">
        <v>2019</v>
      </c>
      <c r="D1772" s="1">
        <v>53979674.316</v>
      </c>
      <c r="E1772" s="2">
        <v>53.979700000000001</v>
      </c>
      <c r="F1772" t="s">
        <v>9</v>
      </c>
      <c r="G1772" t="s">
        <v>28</v>
      </c>
      <c r="H1772" t="s">
        <v>20</v>
      </c>
    </row>
    <row r="1773" spans="1:8" x14ac:dyDescent="0.25">
      <c r="A1773" t="s">
        <v>27</v>
      </c>
      <c r="B1773" t="s">
        <v>83</v>
      </c>
      <c r="C1773">
        <v>2020</v>
      </c>
      <c r="D1773" s="1">
        <v>46422704.934199996</v>
      </c>
      <c r="E1773" s="2">
        <v>46.422699999999999</v>
      </c>
      <c r="F1773" t="s">
        <v>9</v>
      </c>
      <c r="G1773" t="s">
        <v>28</v>
      </c>
      <c r="H1773" t="s">
        <v>20</v>
      </c>
    </row>
    <row r="1774" spans="1:8" x14ac:dyDescent="0.25">
      <c r="A1774" t="s">
        <v>27</v>
      </c>
      <c r="B1774" t="s">
        <v>83</v>
      </c>
      <c r="C1774">
        <v>2021</v>
      </c>
      <c r="D1774" s="1">
        <v>42690497.944499999</v>
      </c>
      <c r="E1774" s="2">
        <v>42.6905</v>
      </c>
      <c r="F1774" t="s">
        <v>9</v>
      </c>
      <c r="G1774" t="s">
        <v>28</v>
      </c>
      <c r="H1774" t="s">
        <v>20</v>
      </c>
    </row>
    <row r="1775" spans="1:8" x14ac:dyDescent="0.25">
      <c r="A1775" t="s">
        <v>27</v>
      </c>
      <c r="B1775" t="s">
        <v>83</v>
      </c>
      <c r="C1775">
        <v>2022</v>
      </c>
      <c r="D1775" s="1">
        <v>70376429.524399996</v>
      </c>
      <c r="E1775" s="2">
        <v>70.376400000000004</v>
      </c>
      <c r="F1775" t="s">
        <v>9</v>
      </c>
      <c r="G1775" t="s">
        <v>28</v>
      </c>
      <c r="H1775" t="s">
        <v>20</v>
      </c>
    </row>
    <row r="1776" spans="1:8" x14ac:dyDescent="0.25">
      <c r="A1776" t="s">
        <v>27</v>
      </c>
      <c r="B1776" t="s">
        <v>83</v>
      </c>
      <c r="C1776">
        <v>2023</v>
      </c>
      <c r="D1776" s="1">
        <v>132520073.0071</v>
      </c>
      <c r="E1776" s="2">
        <v>132.52010000000001</v>
      </c>
      <c r="F1776" t="s">
        <v>9</v>
      </c>
      <c r="G1776" t="s">
        <v>28</v>
      </c>
      <c r="H1776" t="s">
        <v>20</v>
      </c>
    </row>
    <row r="1777" spans="1:8" x14ac:dyDescent="0.25">
      <c r="A1777" t="s">
        <v>29</v>
      </c>
      <c r="B1777" t="s">
        <v>83</v>
      </c>
      <c r="C1777">
        <v>2018</v>
      </c>
      <c r="D1777" s="1">
        <v>123205490.18799999</v>
      </c>
      <c r="E1777" s="2">
        <v>123.2055</v>
      </c>
      <c r="F1777" t="s">
        <v>9</v>
      </c>
      <c r="G1777" t="s">
        <v>30</v>
      </c>
      <c r="H1777" t="s">
        <v>20</v>
      </c>
    </row>
    <row r="1778" spans="1:8" x14ac:dyDescent="0.25">
      <c r="A1778" t="s">
        <v>29</v>
      </c>
      <c r="B1778" t="s">
        <v>83</v>
      </c>
      <c r="C1778">
        <v>2019</v>
      </c>
      <c r="D1778" s="1">
        <v>202996600.57539999</v>
      </c>
      <c r="E1778" s="2">
        <v>202.9966</v>
      </c>
      <c r="F1778" t="s">
        <v>9</v>
      </c>
      <c r="G1778" t="s">
        <v>30</v>
      </c>
      <c r="H1778" t="s">
        <v>20</v>
      </c>
    </row>
    <row r="1779" spans="1:8" x14ac:dyDescent="0.25">
      <c r="A1779" t="s">
        <v>29</v>
      </c>
      <c r="B1779" t="s">
        <v>83</v>
      </c>
      <c r="C1779">
        <v>2021</v>
      </c>
      <c r="D1779" s="1">
        <v>267350797.84990001</v>
      </c>
      <c r="E1779" s="2">
        <v>267.35079999999999</v>
      </c>
      <c r="F1779" t="s">
        <v>9</v>
      </c>
      <c r="G1779" t="s">
        <v>30</v>
      </c>
      <c r="H1779" t="s">
        <v>20</v>
      </c>
    </row>
    <row r="1780" spans="1:8" x14ac:dyDescent="0.25">
      <c r="A1780" t="s">
        <v>29</v>
      </c>
      <c r="B1780" t="s">
        <v>83</v>
      </c>
      <c r="C1780">
        <v>2022</v>
      </c>
      <c r="D1780" s="1">
        <v>164466455.2714</v>
      </c>
      <c r="E1780" s="2">
        <v>164.4665</v>
      </c>
      <c r="F1780" t="s">
        <v>9</v>
      </c>
      <c r="G1780" t="s">
        <v>30</v>
      </c>
      <c r="H1780" t="s">
        <v>20</v>
      </c>
    </row>
    <row r="1781" spans="1:8" x14ac:dyDescent="0.25">
      <c r="A1781" t="s">
        <v>29</v>
      </c>
      <c r="B1781" t="s">
        <v>83</v>
      </c>
      <c r="C1781">
        <v>2023</v>
      </c>
      <c r="D1781" s="1">
        <v>204088574.13249999</v>
      </c>
      <c r="E1781" s="2">
        <v>204.08860000000001</v>
      </c>
      <c r="F1781" t="s">
        <v>9</v>
      </c>
      <c r="G1781" t="s">
        <v>30</v>
      </c>
      <c r="H1781" t="s">
        <v>20</v>
      </c>
    </row>
    <row r="1782" spans="1:8" x14ac:dyDescent="0.25">
      <c r="A1782" t="s">
        <v>31</v>
      </c>
      <c r="B1782" t="s">
        <v>83</v>
      </c>
      <c r="C1782">
        <v>2018</v>
      </c>
      <c r="D1782" s="1">
        <v>32359332.644900002</v>
      </c>
      <c r="E1782" s="2">
        <v>32.359299999999998</v>
      </c>
      <c r="F1782" t="s">
        <v>9</v>
      </c>
      <c r="G1782" t="s">
        <v>32</v>
      </c>
      <c r="H1782" t="s">
        <v>20</v>
      </c>
    </row>
    <row r="1783" spans="1:8" x14ac:dyDescent="0.25">
      <c r="A1783" t="s">
        <v>31</v>
      </c>
      <c r="B1783" t="s">
        <v>83</v>
      </c>
      <c r="C1783">
        <v>2019</v>
      </c>
      <c r="D1783" s="1">
        <v>31580701.091600001</v>
      </c>
      <c r="E1783" s="2">
        <v>31.5807</v>
      </c>
      <c r="F1783" t="s">
        <v>9</v>
      </c>
      <c r="G1783" t="s">
        <v>32</v>
      </c>
      <c r="H1783" t="s">
        <v>20</v>
      </c>
    </row>
    <row r="1784" spans="1:8" x14ac:dyDescent="0.25">
      <c r="A1784" t="s">
        <v>31</v>
      </c>
      <c r="B1784" t="s">
        <v>83</v>
      </c>
      <c r="C1784">
        <v>2020</v>
      </c>
      <c r="D1784" s="1">
        <v>24620962.182999998</v>
      </c>
      <c r="E1784" s="2">
        <v>24.620999999999999</v>
      </c>
      <c r="F1784" t="s">
        <v>9</v>
      </c>
      <c r="G1784" t="s">
        <v>32</v>
      </c>
      <c r="H1784" t="s">
        <v>20</v>
      </c>
    </row>
    <row r="1785" spans="1:8" x14ac:dyDescent="0.25">
      <c r="A1785" t="s">
        <v>31</v>
      </c>
      <c r="B1785" t="s">
        <v>83</v>
      </c>
      <c r="C1785">
        <v>2021</v>
      </c>
      <c r="D1785" s="1">
        <v>26252083.085499998</v>
      </c>
      <c r="E1785" s="2">
        <v>26.252099999999999</v>
      </c>
      <c r="F1785" t="s">
        <v>9</v>
      </c>
      <c r="G1785" t="s">
        <v>32</v>
      </c>
      <c r="H1785" t="s">
        <v>20</v>
      </c>
    </row>
    <row r="1786" spans="1:8" x14ac:dyDescent="0.25">
      <c r="A1786" t="s">
        <v>31</v>
      </c>
      <c r="B1786" t="s">
        <v>83</v>
      </c>
      <c r="C1786">
        <v>2022</v>
      </c>
      <c r="D1786" s="1">
        <v>34351850.772100002</v>
      </c>
      <c r="E1786" s="2">
        <v>34.351900000000001</v>
      </c>
      <c r="F1786" t="s">
        <v>9</v>
      </c>
      <c r="G1786" t="s">
        <v>32</v>
      </c>
      <c r="H1786" t="s">
        <v>20</v>
      </c>
    </row>
    <row r="1787" spans="1:8" x14ac:dyDescent="0.25">
      <c r="A1787" t="s">
        <v>31</v>
      </c>
      <c r="B1787" t="s">
        <v>83</v>
      </c>
      <c r="C1787">
        <v>2023</v>
      </c>
      <c r="D1787" s="1">
        <v>36133131.613899998</v>
      </c>
      <c r="E1787" s="2">
        <v>36.133099999999999</v>
      </c>
      <c r="F1787" t="s">
        <v>9</v>
      </c>
      <c r="G1787" t="s">
        <v>32</v>
      </c>
      <c r="H1787" t="s">
        <v>20</v>
      </c>
    </row>
    <row r="1788" spans="1:8" x14ac:dyDescent="0.25">
      <c r="A1788" t="s">
        <v>35</v>
      </c>
      <c r="B1788" t="s">
        <v>83</v>
      </c>
      <c r="C1788">
        <v>2018</v>
      </c>
      <c r="D1788" s="1">
        <v>557709149.91470003</v>
      </c>
      <c r="E1788" s="2">
        <v>557.70910000000003</v>
      </c>
      <c r="F1788" t="s">
        <v>9</v>
      </c>
      <c r="G1788" t="s">
        <v>36</v>
      </c>
      <c r="H1788" t="s">
        <v>20</v>
      </c>
    </row>
    <row r="1789" spans="1:8" x14ac:dyDescent="0.25">
      <c r="A1789" t="s">
        <v>35</v>
      </c>
      <c r="B1789" t="s">
        <v>83</v>
      </c>
      <c r="C1789">
        <v>2019</v>
      </c>
      <c r="D1789" s="1">
        <v>885654131.66530001</v>
      </c>
      <c r="E1789" s="2">
        <v>885.65409999999997</v>
      </c>
      <c r="F1789" t="s">
        <v>9</v>
      </c>
      <c r="G1789" t="s">
        <v>36</v>
      </c>
      <c r="H1789" t="s">
        <v>20</v>
      </c>
    </row>
    <row r="1790" spans="1:8" x14ac:dyDescent="0.25">
      <c r="A1790" t="s">
        <v>35</v>
      </c>
      <c r="B1790" t="s">
        <v>83</v>
      </c>
      <c r="C1790">
        <v>2020</v>
      </c>
      <c r="D1790" s="1">
        <v>740858647.88629997</v>
      </c>
      <c r="E1790" s="2">
        <v>740.85860000000002</v>
      </c>
      <c r="F1790" t="s">
        <v>9</v>
      </c>
      <c r="G1790" t="s">
        <v>36</v>
      </c>
      <c r="H1790" t="s">
        <v>20</v>
      </c>
    </row>
    <row r="1791" spans="1:8" x14ac:dyDescent="0.25">
      <c r="A1791" t="s">
        <v>35</v>
      </c>
      <c r="B1791" t="s">
        <v>83</v>
      </c>
      <c r="C1791">
        <v>2021</v>
      </c>
      <c r="D1791" s="1">
        <v>543786766.86539996</v>
      </c>
      <c r="E1791" s="2">
        <v>543.78679999999997</v>
      </c>
      <c r="F1791" t="s">
        <v>9</v>
      </c>
      <c r="G1791" t="s">
        <v>36</v>
      </c>
      <c r="H1791" t="s">
        <v>20</v>
      </c>
    </row>
    <row r="1792" spans="1:8" x14ac:dyDescent="0.25">
      <c r="A1792" t="s">
        <v>35</v>
      </c>
      <c r="B1792" t="s">
        <v>83</v>
      </c>
      <c r="C1792">
        <v>2022</v>
      </c>
      <c r="D1792" s="1">
        <v>504912875.5794</v>
      </c>
      <c r="E1792" s="2">
        <v>504.91289999999998</v>
      </c>
      <c r="F1792" t="s">
        <v>9</v>
      </c>
      <c r="G1792" t="s">
        <v>36</v>
      </c>
      <c r="H1792" t="s">
        <v>20</v>
      </c>
    </row>
    <row r="1793" spans="1:8" x14ac:dyDescent="0.25">
      <c r="A1793" t="s">
        <v>35</v>
      </c>
      <c r="B1793" t="s">
        <v>83</v>
      </c>
      <c r="C1793">
        <v>2023</v>
      </c>
      <c r="D1793" s="1">
        <v>702429398.0661</v>
      </c>
      <c r="E1793" s="2">
        <v>702.42939999999999</v>
      </c>
      <c r="F1793" t="s">
        <v>9</v>
      </c>
      <c r="G1793" t="s">
        <v>36</v>
      </c>
      <c r="H1793" t="s">
        <v>20</v>
      </c>
    </row>
    <row r="1794" spans="1:8" x14ac:dyDescent="0.25">
      <c r="A1794" t="s">
        <v>37</v>
      </c>
      <c r="B1794" t="s">
        <v>83</v>
      </c>
      <c r="C1794">
        <v>2018</v>
      </c>
      <c r="D1794" s="1">
        <v>1918102037.4277</v>
      </c>
      <c r="E1794" s="2">
        <v>1918.1020000000001</v>
      </c>
      <c r="F1794" t="s">
        <v>9</v>
      </c>
      <c r="G1794" t="s">
        <v>38</v>
      </c>
      <c r="H1794" t="s">
        <v>39</v>
      </c>
    </row>
    <row r="1795" spans="1:8" x14ac:dyDescent="0.25">
      <c r="A1795" t="s">
        <v>37</v>
      </c>
      <c r="B1795" t="s">
        <v>83</v>
      </c>
      <c r="C1795">
        <v>2019</v>
      </c>
      <c r="D1795" s="1">
        <v>1938251645.8352001</v>
      </c>
      <c r="E1795" s="2">
        <v>1938.2516000000001</v>
      </c>
      <c r="F1795" t="s">
        <v>9</v>
      </c>
      <c r="G1795" t="s">
        <v>38</v>
      </c>
      <c r="H1795" t="s">
        <v>39</v>
      </c>
    </row>
    <row r="1796" spans="1:8" x14ac:dyDescent="0.25">
      <c r="A1796" t="s">
        <v>37</v>
      </c>
      <c r="B1796" t="s">
        <v>83</v>
      </c>
      <c r="C1796">
        <v>2020</v>
      </c>
      <c r="D1796" s="1">
        <v>1716851628.7163999</v>
      </c>
      <c r="E1796" s="2">
        <v>1716.8516</v>
      </c>
      <c r="F1796" t="s">
        <v>9</v>
      </c>
      <c r="G1796" t="s">
        <v>38</v>
      </c>
      <c r="H1796" t="s">
        <v>39</v>
      </c>
    </row>
    <row r="1797" spans="1:8" x14ac:dyDescent="0.25">
      <c r="A1797" t="s">
        <v>37</v>
      </c>
      <c r="B1797" t="s">
        <v>83</v>
      </c>
      <c r="C1797">
        <v>2021</v>
      </c>
      <c r="D1797" s="1">
        <v>1710955584.9547999</v>
      </c>
      <c r="E1797" s="2">
        <v>1710.9556</v>
      </c>
      <c r="F1797" t="s">
        <v>9</v>
      </c>
      <c r="G1797" t="s">
        <v>38</v>
      </c>
      <c r="H1797" t="s">
        <v>39</v>
      </c>
    </row>
    <row r="1798" spans="1:8" x14ac:dyDescent="0.25">
      <c r="A1798" t="s">
        <v>37</v>
      </c>
      <c r="B1798" t="s">
        <v>83</v>
      </c>
      <c r="C1798">
        <v>2022</v>
      </c>
      <c r="D1798" s="1">
        <v>2199643250.2694998</v>
      </c>
      <c r="E1798" s="2">
        <v>2199.6433000000002</v>
      </c>
      <c r="F1798" t="s">
        <v>9</v>
      </c>
      <c r="G1798" t="s">
        <v>38</v>
      </c>
      <c r="H1798" t="s">
        <v>39</v>
      </c>
    </row>
    <row r="1799" spans="1:8" x14ac:dyDescent="0.25">
      <c r="A1799" t="s">
        <v>37</v>
      </c>
      <c r="B1799" t="s">
        <v>83</v>
      </c>
      <c r="C1799">
        <v>2023</v>
      </c>
      <c r="D1799" s="1">
        <v>2654619856.4777002</v>
      </c>
      <c r="E1799" s="2">
        <v>2654.6199000000001</v>
      </c>
      <c r="F1799" t="s">
        <v>9</v>
      </c>
      <c r="G1799" t="s">
        <v>38</v>
      </c>
      <c r="H1799" t="s">
        <v>39</v>
      </c>
    </row>
    <row r="1800" spans="1:8" x14ac:dyDescent="0.25">
      <c r="A1800" t="s">
        <v>59</v>
      </c>
      <c r="B1800" t="s">
        <v>83</v>
      </c>
      <c r="C1800">
        <v>2018</v>
      </c>
      <c r="D1800" s="1">
        <v>598359029.43340003</v>
      </c>
      <c r="E1800" s="2">
        <v>598.35900000000004</v>
      </c>
      <c r="F1800" t="s">
        <v>9</v>
      </c>
      <c r="G1800" t="s">
        <v>60</v>
      </c>
      <c r="H1800" t="s">
        <v>39</v>
      </c>
    </row>
    <row r="1801" spans="1:8" x14ac:dyDescent="0.25">
      <c r="A1801" t="s">
        <v>59</v>
      </c>
      <c r="B1801" t="s">
        <v>83</v>
      </c>
      <c r="C1801">
        <v>2019</v>
      </c>
      <c r="D1801" s="1">
        <v>625134957.78190005</v>
      </c>
      <c r="E1801" s="2">
        <v>625.13499999999999</v>
      </c>
      <c r="F1801" t="s">
        <v>9</v>
      </c>
      <c r="G1801" t="s">
        <v>60</v>
      </c>
      <c r="H1801" t="s">
        <v>39</v>
      </c>
    </row>
    <row r="1802" spans="1:8" x14ac:dyDescent="0.25">
      <c r="A1802" t="s">
        <v>59</v>
      </c>
      <c r="B1802" t="s">
        <v>83</v>
      </c>
      <c r="C1802">
        <v>2020</v>
      </c>
      <c r="D1802" s="1">
        <v>580920710.3757</v>
      </c>
      <c r="E1802" s="2">
        <v>580.92070000000001</v>
      </c>
      <c r="F1802" t="s">
        <v>9</v>
      </c>
      <c r="G1802" t="s">
        <v>60</v>
      </c>
      <c r="H1802" t="s">
        <v>39</v>
      </c>
    </row>
    <row r="1803" spans="1:8" x14ac:dyDescent="0.25">
      <c r="A1803" t="s">
        <v>59</v>
      </c>
      <c r="B1803" t="s">
        <v>83</v>
      </c>
      <c r="C1803">
        <v>2021</v>
      </c>
      <c r="D1803" s="1">
        <v>504012610.9698</v>
      </c>
      <c r="E1803" s="2">
        <v>504.01260000000002</v>
      </c>
      <c r="F1803" t="s">
        <v>9</v>
      </c>
      <c r="G1803" t="s">
        <v>60</v>
      </c>
      <c r="H1803" t="s">
        <v>39</v>
      </c>
    </row>
    <row r="1804" spans="1:8" x14ac:dyDescent="0.25">
      <c r="A1804" t="s">
        <v>59</v>
      </c>
      <c r="B1804" t="s">
        <v>83</v>
      </c>
      <c r="C1804">
        <v>2022</v>
      </c>
      <c r="D1804" s="1">
        <v>528521947.1523</v>
      </c>
      <c r="E1804" s="2">
        <v>528.52189999999996</v>
      </c>
      <c r="F1804" t="s">
        <v>9</v>
      </c>
      <c r="G1804" t="s">
        <v>60</v>
      </c>
      <c r="H1804" t="s">
        <v>39</v>
      </c>
    </row>
    <row r="1805" spans="1:8" x14ac:dyDescent="0.25">
      <c r="A1805" t="s">
        <v>59</v>
      </c>
      <c r="B1805" t="s">
        <v>83</v>
      </c>
      <c r="C1805">
        <v>2023</v>
      </c>
      <c r="D1805" s="1">
        <v>668678954.94500005</v>
      </c>
      <c r="E1805" s="2">
        <v>668.67899999999997</v>
      </c>
      <c r="F1805" t="s">
        <v>9</v>
      </c>
      <c r="G1805" t="s">
        <v>60</v>
      </c>
      <c r="H1805" t="s">
        <v>39</v>
      </c>
    </row>
    <row r="1806" spans="1:8" x14ac:dyDescent="0.25">
      <c r="A1806" t="s">
        <v>70</v>
      </c>
      <c r="B1806" t="s">
        <v>83</v>
      </c>
      <c r="C1806">
        <v>2018</v>
      </c>
      <c r="D1806" s="1">
        <v>480685355.01740003</v>
      </c>
      <c r="E1806" s="2">
        <v>480.68540000000002</v>
      </c>
      <c r="F1806" t="s">
        <v>9</v>
      </c>
      <c r="G1806" t="s">
        <v>71</v>
      </c>
      <c r="H1806" t="s">
        <v>39</v>
      </c>
    </row>
    <row r="1807" spans="1:8" x14ac:dyDescent="0.25">
      <c r="A1807" t="s">
        <v>70</v>
      </c>
      <c r="B1807" t="s">
        <v>83</v>
      </c>
      <c r="C1807">
        <v>2019</v>
      </c>
      <c r="D1807" s="1">
        <v>511187620.37980002</v>
      </c>
      <c r="E1807" s="2">
        <v>511.18759999999997</v>
      </c>
      <c r="F1807" t="s">
        <v>9</v>
      </c>
      <c r="G1807" t="s">
        <v>71</v>
      </c>
      <c r="H1807" t="s">
        <v>39</v>
      </c>
    </row>
    <row r="1808" spans="1:8" x14ac:dyDescent="0.25">
      <c r="A1808" t="s">
        <v>70</v>
      </c>
      <c r="B1808" t="s">
        <v>83</v>
      </c>
      <c r="C1808">
        <v>2020</v>
      </c>
      <c r="D1808" s="1">
        <v>415061518.81269997</v>
      </c>
      <c r="E1808" s="2">
        <v>415.06150000000002</v>
      </c>
      <c r="F1808" t="s">
        <v>9</v>
      </c>
      <c r="G1808" t="s">
        <v>71</v>
      </c>
      <c r="H1808" t="s">
        <v>39</v>
      </c>
    </row>
    <row r="1809" spans="1:8" x14ac:dyDescent="0.25">
      <c r="A1809" t="s">
        <v>70</v>
      </c>
      <c r="B1809" t="s">
        <v>83</v>
      </c>
      <c r="C1809">
        <v>2021</v>
      </c>
      <c r="D1809" s="1">
        <v>407365998.65450001</v>
      </c>
      <c r="E1809" s="2">
        <v>407.36599999999999</v>
      </c>
      <c r="F1809" t="s">
        <v>9</v>
      </c>
      <c r="G1809" t="s">
        <v>71</v>
      </c>
      <c r="H1809" t="s">
        <v>39</v>
      </c>
    </row>
    <row r="1810" spans="1:8" x14ac:dyDescent="0.25">
      <c r="A1810" t="s">
        <v>70</v>
      </c>
      <c r="B1810" t="s">
        <v>83</v>
      </c>
      <c r="C1810">
        <v>2022</v>
      </c>
      <c r="D1810" s="1">
        <v>420546885.7809</v>
      </c>
      <c r="E1810" s="2">
        <v>420.54689999999999</v>
      </c>
      <c r="F1810" t="s">
        <v>9</v>
      </c>
      <c r="G1810" t="s">
        <v>71</v>
      </c>
      <c r="H1810" t="s">
        <v>39</v>
      </c>
    </row>
    <row r="1811" spans="1:8" x14ac:dyDescent="0.25">
      <c r="A1811" t="s">
        <v>70</v>
      </c>
      <c r="B1811" t="s">
        <v>83</v>
      </c>
      <c r="C1811">
        <v>2023</v>
      </c>
      <c r="D1811" s="1">
        <v>520566048.55589998</v>
      </c>
      <c r="E1811" s="2">
        <v>520.56600000000003</v>
      </c>
      <c r="F1811" t="s">
        <v>9</v>
      </c>
      <c r="G1811" t="s">
        <v>71</v>
      </c>
      <c r="H1811" t="s">
        <v>39</v>
      </c>
    </row>
    <row r="1812" spans="1:8" x14ac:dyDescent="0.25">
      <c r="A1812" t="s">
        <v>40</v>
      </c>
      <c r="B1812" t="s">
        <v>83</v>
      </c>
      <c r="C1812">
        <v>2018</v>
      </c>
      <c r="D1812" s="1">
        <v>2557518964.9060001</v>
      </c>
      <c r="E1812" s="2">
        <v>2557.5189999999998</v>
      </c>
      <c r="F1812" t="s">
        <v>9</v>
      </c>
      <c r="G1812" t="s">
        <v>41</v>
      </c>
      <c r="H1812" t="s">
        <v>39</v>
      </c>
    </row>
    <row r="1813" spans="1:8" x14ac:dyDescent="0.25">
      <c r="A1813" t="s">
        <v>40</v>
      </c>
      <c r="B1813" t="s">
        <v>83</v>
      </c>
      <c r="C1813">
        <v>2019</v>
      </c>
      <c r="D1813" s="1">
        <v>3148800945.6199999</v>
      </c>
      <c r="E1813" s="2">
        <v>3148.8009000000002</v>
      </c>
      <c r="F1813" t="s">
        <v>9</v>
      </c>
      <c r="G1813" t="s">
        <v>41</v>
      </c>
      <c r="H1813" t="s">
        <v>39</v>
      </c>
    </row>
    <row r="1814" spans="1:8" x14ac:dyDescent="0.25">
      <c r="A1814" t="s">
        <v>40</v>
      </c>
      <c r="B1814" t="s">
        <v>83</v>
      </c>
      <c r="C1814">
        <v>2020</v>
      </c>
      <c r="D1814" s="1">
        <v>2970808975.0535002</v>
      </c>
      <c r="E1814" s="2">
        <v>2970.8090000000002</v>
      </c>
      <c r="F1814" t="s">
        <v>9</v>
      </c>
      <c r="G1814" t="s">
        <v>41</v>
      </c>
      <c r="H1814" t="s">
        <v>39</v>
      </c>
    </row>
    <row r="1815" spans="1:8" x14ac:dyDescent="0.25">
      <c r="A1815" t="s">
        <v>40</v>
      </c>
      <c r="B1815" t="s">
        <v>83</v>
      </c>
      <c r="C1815">
        <v>2021</v>
      </c>
      <c r="D1815" s="1">
        <v>2392958188.9432998</v>
      </c>
      <c r="E1815" s="2">
        <v>2392.9582</v>
      </c>
      <c r="F1815" t="s">
        <v>9</v>
      </c>
      <c r="G1815" t="s">
        <v>41</v>
      </c>
      <c r="H1815" t="s">
        <v>39</v>
      </c>
    </row>
    <row r="1816" spans="1:8" x14ac:dyDescent="0.25">
      <c r="A1816" t="s">
        <v>40</v>
      </c>
      <c r="B1816" t="s">
        <v>83</v>
      </c>
      <c r="C1816">
        <v>2022</v>
      </c>
      <c r="D1816" s="1">
        <v>2693814335.6382999</v>
      </c>
      <c r="E1816" s="2">
        <v>2693.8143</v>
      </c>
      <c r="F1816" t="s">
        <v>9</v>
      </c>
      <c r="G1816" t="s">
        <v>41</v>
      </c>
      <c r="H1816" t="s">
        <v>39</v>
      </c>
    </row>
    <row r="1817" spans="1:8" x14ac:dyDescent="0.25">
      <c r="A1817" t="s">
        <v>40</v>
      </c>
      <c r="B1817" t="s">
        <v>83</v>
      </c>
      <c r="C1817">
        <v>2023</v>
      </c>
      <c r="D1817" s="1">
        <v>4147653814.6996002</v>
      </c>
      <c r="E1817" s="2">
        <v>4147.6538</v>
      </c>
      <c r="F1817" t="s">
        <v>9</v>
      </c>
      <c r="G1817" t="s">
        <v>41</v>
      </c>
      <c r="H1817" t="s">
        <v>39</v>
      </c>
    </row>
    <row r="1818" spans="1:8" x14ac:dyDescent="0.25">
      <c r="A1818" t="s">
        <v>42</v>
      </c>
      <c r="B1818" t="s">
        <v>83</v>
      </c>
      <c r="C1818">
        <v>2018</v>
      </c>
      <c r="D1818" s="1">
        <v>1016873413.1161</v>
      </c>
      <c r="E1818" s="2">
        <v>1016.8733999999999</v>
      </c>
      <c r="F1818" t="s">
        <v>9</v>
      </c>
      <c r="G1818" t="s">
        <v>43</v>
      </c>
      <c r="H1818" t="s">
        <v>44</v>
      </c>
    </row>
    <row r="1819" spans="1:8" x14ac:dyDescent="0.25">
      <c r="A1819" t="s">
        <v>42</v>
      </c>
      <c r="B1819" t="s">
        <v>83</v>
      </c>
      <c r="C1819">
        <v>2019</v>
      </c>
      <c r="D1819" s="1">
        <v>962204290.30439997</v>
      </c>
      <c r="E1819" s="2">
        <v>962.20429999999999</v>
      </c>
      <c r="F1819" t="s">
        <v>9</v>
      </c>
      <c r="G1819" t="s">
        <v>43</v>
      </c>
      <c r="H1819" t="s">
        <v>44</v>
      </c>
    </row>
    <row r="1820" spans="1:8" x14ac:dyDescent="0.25">
      <c r="A1820" t="s">
        <v>42</v>
      </c>
      <c r="B1820" t="s">
        <v>83</v>
      </c>
      <c r="C1820">
        <v>2020</v>
      </c>
      <c r="D1820" s="1">
        <v>789727988.58249998</v>
      </c>
      <c r="E1820" s="2">
        <v>789.72799999999995</v>
      </c>
      <c r="F1820" t="s">
        <v>9</v>
      </c>
      <c r="G1820" t="s">
        <v>43</v>
      </c>
      <c r="H1820" t="s">
        <v>44</v>
      </c>
    </row>
    <row r="1821" spans="1:8" x14ac:dyDescent="0.25">
      <c r="A1821" t="s">
        <v>42</v>
      </c>
      <c r="B1821" t="s">
        <v>83</v>
      </c>
      <c r="C1821">
        <v>2021</v>
      </c>
      <c r="D1821" s="1">
        <v>696474922.13110006</v>
      </c>
      <c r="E1821" s="2">
        <v>696.47490000000005</v>
      </c>
      <c r="F1821" t="s">
        <v>9</v>
      </c>
      <c r="G1821" t="s">
        <v>43</v>
      </c>
      <c r="H1821" t="s">
        <v>44</v>
      </c>
    </row>
    <row r="1822" spans="1:8" x14ac:dyDescent="0.25">
      <c r="A1822" t="s">
        <v>42</v>
      </c>
      <c r="B1822" t="s">
        <v>83</v>
      </c>
      <c r="C1822">
        <v>2022</v>
      </c>
      <c r="D1822" s="1">
        <v>936900907.68139994</v>
      </c>
      <c r="E1822" s="2">
        <v>936.90089999999998</v>
      </c>
      <c r="F1822" t="s">
        <v>9</v>
      </c>
      <c r="G1822" t="s">
        <v>43</v>
      </c>
      <c r="H1822" t="s">
        <v>44</v>
      </c>
    </row>
    <row r="1823" spans="1:8" x14ac:dyDescent="0.25">
      <c r="A1823" t="s">
        <v>42</v>
      </c>
      <c r="B1823" t="s">
        <v>83</v>
      </c>
      <c r="C1823">
        <v>2023</v>
      </c>
      <c r="D1823" s="1">
        <v>1140410603.9521999</v>
      </c>
      <c r="E1823" s="2">
        <v>1140.4105999999999</v>
      </c>
      <c r="F1823" t="s">
        <v>9</v>
      </c>
      <c r="G1823" t="s">
        <v>43</v>
      </c>
      <c r="H1823" t="s">
        <v>44</v>
      </c>
    </row>
    <row r="1824" spans="1:8" x14ac:dyDescent="0.25">
      <c r="A1824" t="s">
        <v>61</v>
      </c>
      <c r="B1824" t="s">
        <v>83</v>
      </c>
      <c r="C1824">
        <v>2018</v>
      </c>
      <c r="D1824" s="1">
        <v>426151104.21210003</v>
      </c>
      <c r="E1824" s="2">
        <v>426.15109999999999</v>
      </c>
      <c r="F1824" t="s">
        <v>9</v>
      </c>
      <c r="G1824" t="s">
        <v>62</v>
      </c>
      <c r="H1824" t="s">
        <v>44</v>
      </c>
    </row>
    <row r="1825" spans="1:8" x14ac:dyDescent="0.25">
      <c r="A1825" t="s">
        <v>61</v>
      </c>
      <c r="B1825" t="s">
        <v>83</v>
      </c>
      <c r="C1825">
        <v>2019</v>
      </c>
      <c r="D1825" s="1">
        <v>392722476.5751</v>
      </c>
      <c r="E1825" s="2">
        <v>392.72250000000003</v>
      </c>
      <c r="F1825" t="s">
        <v>9</v>
      </c>
      <c r="G1825" t="s">
        <v>62</v>
      </c>
      <c r="H1825" t="s">
        <v>44</v>
      </c>
    </row>
    <row r="1826" spans="1:8" x14ac:dyDescent="0.25">
      <c r="A1826" t="s">
        <v>61</v>
      </c>
      <c r="B1826" t="s">
        <v>83</v>
      </c>
      <c r="C1826">
        <v>2020</v>
      </c>
      <c r="D1826" s="1">
        <v>416740693.83740002</v>
      </c>
      <c r="E1826" s="2">
        <v>416.7407</v>
      </c>
      <c r="F1826" t="s">
        <v>9</v>
      </c>
      <c r="G1826" t="s">
        <v>62</v>
      </c>
      <c r="H1826" t="s">
        <v>44</v>
      </c>
    </row>
    <row r="1827" spans="1:8" x14ac:dyDescent="0.25">
      <c r="A1827" t="s">
        <v>61</v>
      </c>
      <c r="B1827" t="s">
        <v>83</v>
      </c>
      <c r="C1827">
        <v>2021</v>
      </c>
      <c r="D1827" s="1">
        <v>261323494.17300001</v>
      </c>
      <c r="E1827" s="2">
        <v>261.32350000000002</v>
      </c>
      <c r="F1827" t="s">
        <v>9</v>
      </c>
      <c r="G1827" t="s">
        <v>62</v>
      </c>
      <c r="H1827" t="s">
        <v>44</v>
      </c>
    </row>
    <row r="1828" spans="1:8" x14ac:dyDescent="0.25">
      <c r="A1828" t="s">
        <v>61</v>
      </c>
      <c r="B1828" t="s">
        <v>83</v>
      </c>
      <c r="C1828">
        <v>2022</v>
      </c>
      <c r="D1828" s="1">
        <v>322060292.84920001</v>
      </c>
      <c r="E1828" s="2">
        <v>322.06029999999998</v>
      </c>
      <c r="F1828" t="s">
        <v>9</v>
      </c>
      <c r="G1828" t="s">
        <v>62</v>
      </c>
      <c r="H1828" t="s">
        <v>44</v>
      </c>
    </row>
    <row r="1829" spans="1:8" x14ac:dyDescent="0.25">
      <c r="A1829" t="s">
        <v>61</v>
      </c>
      <c r="B1829" t="s">
        <v>83</v>
      </c>
      <c r="C1829">
        <v>2023</v>
      </c>
      <c r="D1829" s="1">
        <v>366095622.02530003</v>
      </c>
      <c r="E1829" s="2">
        <v>366.09559999999999</v>
      </c>
      <c r="F1829" t="s">
        <v>9</v>
      </c>
      <c r="G1829" t="s">
        <v>62</v>
      </c>
      <c r="H1829" t="s">
        <v>44</v>
      </c>
    </row>
    <row r="1830" spans="1:8" x14ac:dyDescent="0.25">
      <c r="A1830" t="s">
        <v>63</v>
      </c>
      <c r="B1830" t="s">
        <v>83</v>
      </c>
      <c r="C1830">
        <v>2018</v>
      </c>
      <c r="D1830" s="1">
        <v>309735746.57410002</v>
      </c>
      <c r="E1830" s="2">
        <v>309.73570000000001</v>
      </c>
      <c r="F1830" t="s">
        <v>9</v>
      </c>
      <c r="G1830" t="s">
        <v>64</v>
      </c>
      <c r="H1830" t="s">
        <v>44</v>
      </c>
    </row>
    <row r="1831" spans="1:8" x14ac:dyDescent="0.25">
      <c r="A1831" t="s">
        <v>63</v>
      </c>
      <c r="B1831" t="s">
        <v>83</v>
      </c>
      <c r="C1831">
        <v>2019</v>
      </c>
      <c r="D1831" s="1">
        <v>426447268.9443</v>
      </c>
      <c r="E1831" s="2">
        <v>426.44729999999998</v>
      </c>
      <c r="F1831" t="s">
        <v>9</v>
      </c>
      <c r="G1831" t="s">
        <v>64</v>
      </c>
      <c r="H1831" t="s">
        <v>44</v>
      </c>
    </row>
    <row r="1832" spans="1:8" x14ac:dyDescent="0.25">
      <c r="A1832" t="s">
        <v>63</v>
      </c>
      <c r="B1832" t="s">
        <v>83</v>
      </c>
      <c r="C1832">
        <v>2020</v>
      </c>
      <c r="D1832" s="1">
        <v>246590418.9576</v>
      </c>
      <c r="E1832" s="2">
        <v>246.59039999999999</v>
      </c>
      <c r="F1832" t="s">
        <v>9</v>
      </c>
      <c r="G1832" t="s">
        <v>64</v>
      </c>
      <c r="H1832" t="s">
        <v>44</v>
      </c>
    </row>
    <row r="1833" spans="1:8" x14ac:dyDescent="0.25">
      <c r="A1833" t="s">
        <v>63</v>
      </c>
      <c r="B1833" t="s">
        <v>83</v>
      </c>
      <c r="C1833">
        <v>2021</v>
      </c>
      <c r="D1833" s="1">
        <v>246231775.2279</v>
      </c>
      <c r="E1833" s="2">
        <v>246.23179999999999</v>
      </c>
      <c r="F1833" t="s">
        <v>9</v>
      </c>
      <c r="G1833" t="s">
        <v>64</v>
      </c>
      <c r="H1833" t="s">
        <v>44</v>
      </c>
    </row>
    <row r="1834" spans="1:8" x14ac:dyDescent="0.25">
      <c r="A1834" t="s">
        <v>63</v>
      </c>
      <c r="B1834" t="s">
        <v>83</v>
      </c>
      <c r="C1834">
        <v>2022</v>
      </c>
      <c r="D1834" s="1">
        <v>381688274.3258</v>
      </c>
      <c r="E1834" s="2">
        <v>381.68830000000003</v>
      </c>
      <c r="F1834" t="s">
        <v>9</v>
      </c>
      <c r="G1834" t="s">
        <v>64</v>
      </c>
      <c r="H1834" t="s">
        <v>44</v>
      </c>
    </row>
    <row r="1835" spans="1:8" x14ac:dyDescent="0.25">
      <c r="A1835" t="s">
        <v>63</v>
      </c>
      <c r="B1835" t="s">
        <v>83</v>
      </c>
      <c r="C1835">
        <v>2023</v>
      </c>
      <c r="D1835" s="1">
        <v>288937997.47079998</v>
      </c>
      <c r="E1835" s="2">
        <v>288.93799999999999</v>
      </c>
      <c r="F1835" t="s">
        <v>9</v>
      </c>
      <c r="G1835" t="s">
        <v>64</v>
      </c>
      <c r="H1835" t="s">
        <v>44</v>
      </c>
    </row>
    <row r="1836" spans="1:8" x14ac:dyDescent="0.25">
      <c r="A1836" t="s">
        <v>45</v>
      </c>
      <c r="B1836" t="s">
        <v>83</v>
      </c>
      <c r="C1836">
        <v>2018</v>
      </c>
      <c r="D1836" s="1">
        <v>9253102.2985999994</v>
      </c>
      <c r="E1836" s="2">
        <v>9.2530999999999999</v>
      </c>
      <c r="F1836" t="s">
        <v>9</v>
      </c>
      <c r="G1836" t="s">
        <v>46</v>
      </c>
      <c r="H1836" t="s">
        <v>47</v>
      </c>
    </row>
    <row r="1837" spans="1:8" x14ac:dyDescent="0.25">
      <c r="A1837" t="s">
        <v>45</v>
      </c>
      <c r="B1837" t="s">
        <v>83</v>
      </c>
      <c r="C1837">
        <v>2019</v>
      </c>
      <c r="D1837" s="1">
        <v>13688389.6152</v>
      </c>
      <c r="E1837" s="2">
        <v>13.6884</v>
      </c>
      <c r="F1837" t="s">
        <v>9</v>
      </c>
      <c r="G1837" t="s">
        <v>46</v>
      </c>
      <c r="H1837" t="s">
        <v>47</v>
      </c>
    </row>
    <row r="1838" spans="1:8" x14ac:dyDescent="0.25">
      <c r="A1838" t="s">
        <v>45</v>
      </c>
      <c r="B1838" t="s">
        <v>83</v>
      </c>
      <c r="C1838">
        <v>2020</v>
      </c>
      <c r="D1838" s="1">
        <v>7314449.2654999997</v>
      </c>
      <c r="E1838" s="2">
        <v>7.3144</v>
      </c>
      <c r="F1838" t="s">
        <v>9</v>
      </c>
      <c r="G1838" t="s">
        <v>46</v>
      </c>
      <c r="H1838" t="s">
        <v>47</v>
      </c>
    </row>
    <row r="1839" spans="1:8" x14ac:dyDescent="0.25">
      <c r="A1839" t="s">
        <v>45</v>
      </c>
      <c r="B1839" t="s">
        <v>83</v>
      </c>
      <c r="C1839">
        <v>2021</v>
      </c>
      <c r="D1839" s="1">
        <v>5024886.7483999999</v>
      </c>
      <c r="E1839" s="2">
        <v>5.0248999999999997</v>
      </c>
      <c r="F1839" t="s">
        <v>9</v>
      </c>
      <c r="G1839" t="s">
        <v>46</v>
      </c>
      <c r="H1839" t="s">
        <v>47</v>
      </c>
    </row>
    <row r="1840" spans="1:8" x14ac:dyDescent="0.25">
      <c r="A1840" t="s">
        <v>45</v>
      </c>
      <c r="B1840" t="s">
        <v>83</v>
      </c>
      <c r="C1840">
        <v>2022</v>
      </c>
      <c r="D1840" s="1">
        <v>8133698.6294</v>
      </c>
      <c r="E1840" s="2">
        <v>8.1336999999999993</v>
      </c>
      <c r="F1840" t="s">
        <v>9</v>
      </c>
      <c r="G1840" t="s">
        <v>46</v>
      </c>
      <c r="H1840" t="s">
        <v>47</v>
      </c>
    </row>
    <row r="1841" spans="1:8" x14ac:dyDescent="0.25">
      <c r="A1841" t="s">
        <v>45</v>
      </c>
      <c r="B1841" t="s">
        <v>83</v>
      </c>
      <c r="C1841">
        <v>2023</v>
      </c>
      <c r="D1841" s="1">
        <v>8043718.4030999998</v>
      </c>
      <c r="E1841" s="2">
        <v>8.0436999999999994</v>
      </c>
      <c r="F1841" t="s">
        <v>9</v>
      </c>
      <c r="G1841" t="s">
        <v>46</v>
      </c>
      <c r="H1841" t="s">
        <v>47</v>
      </c>
    </row>
    <row r="1842" spans="1:8" x14ac:dyDescent="0.25">
      <c r="A1842" t="s">
        <v>48</v>
      </c>
      <c r="B1842" t="s">
        <v>83</v>
      </c>
      <c r="C1842">
        <v>2018</v>
      </c>
      <c r="D1842" s="1">
        <v>25940104.844999999</v>
      </c>
      <c r="E1842" s="2">
        <v>25.940100000000001</v>
      </c>
      <c r="F1842" t="s">
        <v>9</v>
      </c>
      <c r="G1842" t="s">
        <v>49</v>
      </c>
      <c r="H1842" t="s">
        <v>47</v>
      </c>
    </row>
    <row r="1843" spans="1:8" x14ac:dyDescent="0.25">
      <c r="A1843" t="s">
        <v>48</v>
      </c>
      <c r="B1843" t="s">
        <v>83</v>
      </c>
      <c r="C1843">
        <v>2019</v>
      </c>
      <c r="D1843" s="1">
        <v>10657287.129699999</v>
      </c>
      <c r="E1843" s="2">
        <v>10.657299999999999</v>
      </c>
      <c r="F1843" t="s">
        <v>9</v>
      </c>
      <c r="G1843" t="s">
        <v>49</v>
      </c>
      <c r="H1843" t="s">
        <v>47</v>
      </c>
    </row>
    <row r="1844" spans="1:8" x14ac:dyDescent="0.25">
      <c r="A1844" t="s">
        <v>48</v>
      </c>
      <c r="B1844" t="s">
        <v>83</v>
      </c>
      <c r="C1844">
        <v>2020</v>
      </c>
      <c r="D1844" s="1">
        <v>10555484.3018</v>
      </c>
      <c r="E1844" s="2">
        <v>10.5555</v>
      </c>
      <c r="F1844" t="s">
        <v>9</v>
      </c>
      <c r="G1844" t="s">
        <v>49</v>
      </c>
      <c r="H1844" t="s">
        <v>47</v>
      </c>
    </row>
    <row r="1845" spans="1:8" x14ac:dyDescent="0.25">
      <c r="A1845" t="s">
        <v>48</v>
      </c>
      <c r="B1845" t="s">
        <v>83</v>
      </c>
      <c r="C1845">
        <v>2021</v>
      </c>
      <c r="D1845" s="1">
        <v>8994756.7969000004</v>
      </c>
      <c r="E1845" s="2">
        <v>8.9947999999999997</v>
      </c>
      <c r="F1845" t="s">
        <v>9</v>
      </c>
      <c r="G1845" t="s">
        <v>49</v>
      </c>
      <c r="H1845" t="s">
        <v>47</v>
      </c>
    </row>
    <row r="1846" spans="1:8" x14ac:dyDescent="0.25">
      <c r="A1846" t="s">
        <v>48</v>
      </c>
      <c r="B1846" t="s">
        <v>83</v>
      </c>
      <c r="C1846">
        <v>2022</v>
      </c>
      <c r="D1846" s="1">
        <v>11006000.7904</v>
      </c>
      <c r="E1846" s="2">
        <v>11.006</v>
      </c>
      <c r="F1846" t="s">
        <v>9</v>
      </c>
      <c r="G1846" t="s">
        <v>49</v>
      </c>
      <c r="H1846" t="s">
        <v>47</v>
      </c>
    </row>
    <row r="1847" spans="1:8" x14ac:dyDescent="0.25">
      <c r="A1847" t="s">
        <v>48</v>
      </c>
      <c r="B1847" t="s">
        <v>83</v>
      </c>
      <c r="C1847">
        <v>2023</v>
      </c>
      <c r="D1847" s="1">
        <v>11543722.651000001</v>
      </c>
      <c r="E1847" s="2">
        <v>11.543699999999999</v>
      </c>
      <c r="F1847" t="s">
        <v>9</v>
      </c>
      <c r="G1847" t="s">
        <v>49</v>
      </c>
      <c r="H1847" t="s">
        <v>47</v>
      </c>
    </row>
    <row r="1848" spans="1:8" x14ac:dyDescent="0.25">
      <c r="A1848" t="s">
        <v>50</v>
      </c>
      <c r="B1848" t="s">
        <v>83</v>
      </c>
      <c r="C1848">
        <v>2018</v>
      </c>
      <c r="D1848" s="1">
        <v>5085476961.1428003</v>
      </c>
      <c r="E1848" s="2">
        <v>5085.4769999999999</v>
      </c>
      <c r="F1848" t="s">
        <v>9</v>
      </c>
      <c r="G1848" t="s">
        <v>51</v>
      </c>
      <c r="H1848" t="s">
        <v>47</v>
      </c>
    </row>
    <row r="1849" spans="1:8" x14ac:dyDescent="0.25">
      <c r="A1849" t="s">
        <v>50</v>
      </c>
      <c r="B1849" t="s">
        <v>83</v>
      </c>
      <c r="C1849">
        <v>2019</v>
      </c>
      <c r="D1849" s="1">
        <v>5065835103.4811001</v>
      </c>
      <c r="E1849" s="2">
        <v>5065.8351000000002</v>
      </c>
      <c r="F1849" t="s">
        <v>9</v>
      </c>
      <c r="G1849" t="s">
        <v>51</v>
      </c>
      <c r="H1849" t="s">
        <v>47</v>
      </c>
    </row>
    <row r="1850" spans="1:8" x14ac:dyDescent="0.25">
      <c r="A1850" t="s">
        <v>50</v>
      </c>
      <c r="B1850" t="s">
        <v>83</v>
      </c>
      <c r="C1850">
        <v>2020</v>
      </c>
      <c r="D1850" s="1">
        <v>3225548913.6455998</v>
      </c>
      <c r="E1850" s="2">
        <v>3225.5488999999998</v>
      </c>
      <c r="F1850" t="s">
        <v>9</v>
      </c>
      <c r="G1850" t="s">
        <v>51</v>
      </c>
      <c r="H1850" t="s">
        <v>47</v>
      </c>
    </row>
    <row r="1851" spans="1:8" x14ac:dyDescent="0.25">
      <c r="A1851" t="s">
        <v>50</v>
      </c>
      <c r="B1851" t="s">
        <v>83</v>
      </c>
      <c r="C1851">
        <v>2021</v>
      </c>
      <c r="D1851" s="1">
        <v>3272988214.4875002</v>
      </c>
      <c r="E1851" s="2">
        <v>3272.9881999999998</v>
      </c>
      <c r="F1851" t="s">
        <v>9</v>
      </c>
      <c r="G1851" t="s">
        <v>51</v>
      </c>
      <c r="H1851" t="s">
        <v>47</v>
      </c>
    </row>
    <row r="1852" spans="1:8" x14ac:dyDescent="0.25">
      <c r="A1852" t="s">
        <v>50</v>
      </c>
      <c r="B1852" t="s">
        <v>83</v>
      </c>
      <c r="C1852">
        <v>2022</v>
      </c>
      <c r="D1852" s="1">
        <v>4347474478.8828001</v>
      </c>
      <c r="E1852" s="2">
        <v>4347.4745000000003</v>
      </c>
      <c r="F1852" t="s">
        <v>9</v>
      </c>
      <c r="G1852" t="s">
        <v>51</v>
      </c>
      <c r="H1852" t="s">
        <v>47</v>
      </c>
    </row>
    <row r="1853" spans="1:8" x14ac:dyDescent="0.25">
      <c r="A1853" t="s">
        <v>50</v>
      </c>
      <c r="B1853" t="s">
        <v>83</v>
      </c>
      <c r="C1853">
        <v>2023</v>
      </c>
      <c r="D1853" s="1">
        <v>5453368379.9566002</v>
      </c>
      <c r="E1853" s="2">
        <v>5453.3684000000003</v>
      </c>
      <c r="F1853" t="s">
        <v>9</v>
      </c>
      <c r="G1853" t="s">
        <v>51</v>
      </c>
      <c r="H1853" t="s">
        <v>47</v>
      </c>
    </row>
    <row r="1854" spans="1:8" x14ac:dyDescent="0.25">
      <c r="A1854" t="s">
        <v>52</v>
      </c>
      <c r="B1854" t="s">
        <v>83</v>
      </c>
      <c r="C1854">
        <v>2018</v>
      </c>
      <c r="D1854" s="1">
        <v>109983208.5781</v>
      </c>
      <c r="E1854" s="2">
        <v>109.9832</v>
      </c>
      <c r="F1854" t="s">
        <v>9</v>
      </c>
      <c r="G1854" t="s">
        <v>53</v>
      </c>
      <c r="H1854" t="s">
        <v>47</v>
      </c>
    </row>
    <row r="1855" spans="1:8" x14ac:dyDescent="0.25">
      <c r="A1855" t="s">
        <v>52</v>
      </c>
      <c r="B1855" t="s">
        <v>83</v>
      </c>
      <c r="C1855">
        <v>2019</v>
      </c>
      <c r="D1855" s="1">
        <v>98803291.987200007</v>
      </c>
      <c r="E1855" s="2">
        <v>98.803299999999993</v>
      </c>
      <c r="F1855" t="s">
        <v>9</v>
      </c>
      <c r="G1855" t="s">
        <v>53</v>
      </c>
      <c r="H1855" t="s">
        <v>47</v>
      </c>
    </row>
    <row r="1856" spans="1:8" x14ac:dyDescent="0.25">
      <c r="A1856" t="s">
        <v>52</v>
      </c>
      <c r="B1856" t="s">
        <v>83</v>
      </c>
      <c r="C1856">
        <v>2020</v>
      </c>
      <c r="D1856" s="1">
        <v>123720717.09990001</v>
      </c>
      <c r="E1856" s="2">
        <v>123.72069999999999</v>
      </c>
      <c r="F1856" t="s">
        <v>9</v>
      </c>
      <c r="G1856" t="s">
        <v>53</v>
      </c>
      <c r="H1856" t="s">
        <v>47</v>
      </c>
    </row>
    <row r="1857" spans="1:8" x14ac:dyDescent="0.25">
      <c r="A1857" t="s">
        <v>52</v>
      </c>
      <c r="B1857" t="s">
        <v>83</v>
      </c>
      <c r="C1857">
        <v>2021</v>
      </c>
      <c r="D1857" s="1">
        <v>134247354.4341</v>
      </c>
      <c r="E1857" s="2">
        <v>134.2474</v>
      </c>
      <c r="F1857" t="s">
        <v>9</v>
      </c>
      <c r="G1857" t="s">
        <v>53</v>
      </c>
      <c r="H1857" t="s">
        <v>47</v>
      </c>
    </row>
    <row r="1858" spans="1:8" x14ac:dyDescent="0.25">
      <c r="A1858" t="s">
        <v>52</v>
      </c>
      <c r="B1858" t="s">
        <v>83</v>
      </c>
      <c r="C1858">
        <v>2022</v>
      </c>
      <c r="D1858" s="1">
        <v>159014218.9012</v>
      </c>
      <c r="E1858" s="2">
        <v>159.01419999999999</v>
      </c>
      <c r="F1858" t="s">
        <v>9</v>
      </c>
      <c r="G1858" t="s">
        <v>53</v>
      </c>
      <c r="H1858" t="s">
        <v>47</v>
      </c>
    </row>
    <row r="1859" spans="1:8" x14ac:dyDescent="0.25">
      <c r="A1859" t="s">
        <v>52</v>
      </c>
      <c r="B1859" t="s">
        <v>83</v>
      </c>
      <c r="C1859">
        <v>2023</v>
      </c>
      <c r="D1859" s="1">
        <v>200125555.4754</v>
      </c>
      <c r="E1859" s="2">
        <v>200.12559999999999</v>
      </c>
      <c r="F1859" t="s">
        <v>9</v>
      </c>
      <c r="G1859" t="s">
        <v>53</v>
      </c>
      <c r="H1859" t="s">
        <v>47</v>
      </c>
    </row>
    <row r="1860" spans="1:8" x14ac:dyDescent="0.25">
      <c r="A1860" t="s">
        <v>54</v>
      </c>
      <c r="B1860" t="s">
        <v>83</v>
      </c>
      <c r="C1860">
        <v>2018</v>
      </c>
      <c r="D1860" s="1">
        <v>14620612931.575199</v>
      </c>
      <c r="E1860" s="2">
        <v>14620.6129</v>
      </c>
      <c r="F1860" t="s">
        <v>9</v>
      </c>
      <c r="G1860" t="s">
        <v>55</v>
      </c>
      <c r="H1860" t="s">
        <v>55</v>
      </c>
    </row>
    <row r="1861" spans="1:8" x14ac:dyDescent="0.25">
      <c r="A1861" t="s">
        <v>54</v>
      </c>
      <c r="B1861" t="s">
        <v>83</v>
      </c>
      <c r="C1861">
        <v>2019</v>
      </c>
      <c r="D1861" s="1">
        <v>15090206772.8248</v>
      </c>
      <c r="E1861" s="2">
        <v>15090.2068</v>
      </c>
      <c r="F1861" t="s">
        <v>9</v>
      </c>
      <c r="G1861" t="s">
        <v>55</v>
      </c>
      <c r="H1861" t="s">
        <v>55</v>
      </c>
    </row>
    <row r="1862" spans="1:8" x14ac:dyDescent="0.25">
      <c r="A1862" t="s">
        <v>54</v>
      </c>
      <c r="B1862" t="s">
        <v>83</v>
      </c>
      <c r="C1862">
        <v>2020</v>
      </c>
      <c r="D1862" s="1">
        <v>13107412474.963301</v>
      </c>
      <c r="E1862" s="2">
        <v>13107.4125</v>
      </c>
      <c r="F1862" t="s">
        <v>9</v>
      </c>
      <c r="G1862" t="s">
        <v>55</v>
      </c>
      <c r="H1862" t="s">
        <v>55</v>
      </c>
    </row>
    <row r="1863" spans="1:8" x14ac:dyDescent="0.25">
      <c r="A1863" t="s">
        <v>54</v>
      </c>
      <c r="B1863" t="s">
        <v>83</v>
      </c>
      <c r="C1863">
        <v>2021</v>
      </c>
      <c r="D1863" s="1">
        <v>11559867551.1689</v>
      </c>
      <c r="E1863" s="2">
        <v>11559.8676</v>
      </c>
      <c r="F1863" t="s">
        <v>9</v>
      </c>
      <c r="G1863" t="s">
        <v>55</v>
      </c>
      <c r="H1863" t="s">
        <v>55</v>
      </c>
    </row>
    <row r="1864" spans="1:8" x14ac:dyDescent="0.25">
      <c r="A1864" t="s">
        <v>54</v>
      </c>
      <c r="B1864" t="s">
        <v>83</v>
      </c>
      <c r="C1864">
        <v>2022</v>
      </c>
      <c r="D1864" s="1">
        <v>14240084690.2143</v>
      </c>
      <c r="E1864" s="2">
        <v>14240.084699999999</v>
      </c>
      <c r="F1864" t="s">
        <v>9</v>
      </c>
      <c r="G1864" t="s">
        <v>55</v>
      </c>
      <c r="H1864" t="s">
        <v>55</v>
      </c>
    </row>
    <row r="1865" spans="1:8" x14ac:dyDescent="0.25">
      <c r="A1865" t="s">
        <v>54</v>
      </c>
      <c r="B1865" t="s">
        <v>83</v>
      </c>
      <c r="C1865">
        <v>2023</v>
      </c>
      <c r="D1865" s="1">
        <v>17867119859.073799</v>
      </c>
      <c r="E1865" s="2">
        <v>17867.119900000002</v>
      </c>
      <c r="F1865" t="s">
        <v>9</v>
      </c>
      <c r="G1865" t="s">
        <v>55</v>
      </c>
      <c r="H1865" t="s">
        <v>55</v>
      </c>
    </row>
    <row r="1866" spans="1:8" x14ac:dyDescent="0.25">
      <c r="A1866" t="s">
        <v>35</v>
      </c>
      <c r="B1866" t="s">
        <v>84</v>
      </c>
      <c r="C1866">
        <v>2018</v>
      </c>
      <c r="D1866" s="1">
        <v>38695308.579000004</v>
      </c>
      <c r="E1866" s="2">
        <v>38.695300000000003</v>
      </c>
      <c r="F1866" t="s">
        <v>9</v>
      </c>
      <c r="G1866" t="s">
        <v>36</v>
      </c>
      <c r="H1866" t="s">
        <v>20</v>
      </c>
    </row>
    <row r="1867" spans="1:8" x14ac:dyDescent="0.25">
      <c r="A1867" t="s">
        <v>35</v>
      </c>
      <c r="B1867" t="s">
        <v>84</v>
      </c>
      <c r="C1867">
        <v>2019</v>
      </c>
      <c r="D1867" s="1">
        <v>37516752.146200001</v>
      </c>
      <c r="E1867" s="2">
        <v>37.516800000000003</v>
      </c>
      <c r="F1867" t="s">
        <v>9</v>
      </c>
      <c r="G1867" t="s">
        <v>36</v>
      </c>
      <c r="H1867" t="s">
        <v>20</v>
      </c>
    </row>
    <row r="1868" spans="1:8" x14ac:dyDescent="0.25">
      <c r="A1868" t="s">
        <v>35</v>
      </c>
      <c r="B1868" t="s">
        <v>84</v>
      </c>
      <c r="C1868">
        <v>2020</v>
      </c>
      <c r="D1868" s="1">
        <v>26002603.077</v>
      </c>
      <c r="E1868" s="2">
        <v>26.002600000000001</v>
      </c>
      <c r="F1868" t="s">
        <v>9</v>
      </c>
      <c r="G1868" t="s">
        <v>36</v>
      </c>
      <c r="H1868" t="s">
        <v>20</v>
      </c>
    </row>
    <row r="1869" spans="1:8" x14ac:dyDescent="0.25">
      <c r="A1869" t="s">
        <v>35</v>
      </c>
      <c r="B1869" t="s">
        <v>84</v>
      </c>
      <c r="C1869">
        <v>2021</v>
      </c>
      <c r="D1869" s="1">
        <v>51092250.982900001</v>
      </c>
      <c r="E1869" s="2">
        <v>51.092300000000002</v>
      </c>
      <c r="F1869" t="s">
        <v>9</v>
      </c>
      <c r="G1869" t="s">
        <v>36</v>
      </c>
      <c r="H1869" t="s">
        <v>20</v>
      </c>
    </row>
    <row r="1870" spans="1:8" x14ac:dyDescent="0.25">
      <c r="A1870" t="s">
        <v>35</v>
      </c>
      <c r="B1870" t="s">
        <v>84</v>
      </c>
      <c r="C1870">
        <v>2022</v>
      </c>
      <c r="D1870" s="1">
        <v>61801561.6708</v>
      </c>
      <c r="E1870" s="2">
        <v>61.801600000000001</v>
      </c>
      <c r="F1870" t="s">
        <v>9</v>
      </c>
      <c r="G1870" t="s">
        <v>36</v>
      </c>
      <c r="H1870" t="s">
        <v>20</v>
      </c>
    </row>
    <row r="1871" spans="1:8" x14ac:dyDescent="0.25">
      <c r="A1871" t="s">
        <v>35</v>
      </c>
      <c r="B1871" t="s">
        <v>84</v>
      </c>
      <c r="C1871">
        <v>2023</v>
      </c>
      <c r="D1871" s="1">
        <v>48134962.082099997</v>
      </c>
      <c r="E1871" s="2">
        <v>48.134999999999998</v>
      </c>
      <c r="F1871" t="s">
        <v>9</v>
      </c>
      <c r="G1871" t="s">
        <v>36</v>
      </c>
      <c r="H1871" t="s">
        <v>20</v>
      </c>
    </row>
    <row r="1872" spans="1:8" x14ac:dyDescent="0.25">
      <c r="A1872" t="s">
        <v>37</v>
      </c>
      <c r="B1872" t="s">
        <v>84</v>
      </c>
      <c r="C1872">
        <v>2018</v>
      </c>
      <c r="D1872" s="1">
        <v>256339651.36860001</v>
      </c>
      <c r="E1872" s="2">
        <v>256.33969999999999</v>
      </c>
      <c r="F1872" t="s">
        <v>9</v>
      </c>
      <c r="G1872" t="s">
        <v>38</v>
      </c>
      <c r="H1872" t="s">
        <v>39</v>
      </c>
    </row>
    <row r="1873" spans="1:8" x14ac:dyDescent="0.25">
      <c r="A1873" t="s">
        <v>37</v>
      </c>
      <c r="B1873" t="s">
        <v>84</v>
      </c>
      <c r="C1873">
        <v>2019</v>
      </c>
      <c r="D1873" s="1">
        <v>303094088.91409999</v>
      </c>
      <c r="E1873" s="2">
        <v>303.09410000000003</v>
      </c>
      <c r="F1873" t="s">
        <v>9</v>
      </c>
      <c r="G1873" t="s">
        <v>38</v>
      </c>
      <c r="H1873" t="s">
        <v>39</v>
      </c>
    </row>
    <row r="1874" spans="1:8" x14ac:dyDescent="0.25">
      <c r="A1874" t="s">
        <v>37</v>
      </c>
      <c r="B1874" t="s">
        <v>84</v>
      </c>
      <c r="C1874">
        <v>2020</v>
      </c>
      <c r="D1874" s="1">
        <v>453928971.47939998</v>
      </c>
      <c r="E1874" s="2">
        <v>453.92899999999997</v>
      </c>
      <c r="F1874" t="s">
        <v>9</v>
      </c>
      <c r="G1874" t="s">
        <v>38</v>
      </c>
      <c r="H1874" t="s">
        <v>39</v>
      </c>
    </row>
    <row r="1875" spans="1:8" x14ac:dyDescent="0.25">
      <c r="A1875" t="s">
        <v>37</v>
      </c>
      <c r="B1875" t="s">
        <v>84</v>
      </c>
      <c r="C1875">
        <v>2021</v>
      </c>
      <c r="D1875" s="1">
        <v>330921316.3506</v>
      </c>
      <c r="E1875" s="2">
        <v>330.92129999999997</v>
      </c>
      <c r="F1875" t="s">
        <v>9</v>
      </c>
      <c r="G1875" t="s">
        <v>38</v>
      </c>
      <c r="H1875" t="s">
        <v>39</v>
      </c>
    </row>
    <row r="1876" spans="1:8" x14ac:dyDescent="0.25">
      <c r="A1876" t="s">
        <v>37</v>
      </c>
      <c r="B1876" t="s">
        <v>84</v>
      </c>
      <c r="C1876">
        <v>2022</v>
      </c>
      <c r="D1876" s="1">
        <v>558874387.16219997</v>
      </c>
      <c r="E1876" s="2">
        <v>558.87440000000004</v>
      </c>
      <c r="F1876" t="s">
        <v>9</v>
      </c>
      <c r="G1876" t="s">
        <v>38</v>
      </c>
      <c r="H1876" t="s">
        <v>39</v>
      </c>
    </row>
    <row r="1877" spans="1:8" x14ac:dyDescent="0.25">
      <c r="A1877" t="s">
        <v>37</v>
      </c>
      <c r="B1877" t="s">
        <v>84</v>
      </c>
      <c r="C1877">
        <v>2023</v>
      </c>
      <c r="D1877" s="1">
        <v>629556006.55089998</v>
      </c>
      <c r="E1877" s="2">
        <v>629.55600000000004</v>
      </c>
      <c r="F1877" t="s">
        <v>9</v>
      </c>
      <c r="G1877" t="s">
        <v>38</v>
      </c>
      <c r="H1877" t="s">
        <v>39</v>
      </c>
    </row>
    <row r="1878" spans="1:8" x14ac:dyDescent="0.25">
      <c r="A1878" t="s">
        <v>40</v>
      </c>
      <c r="B1878" t="s">
        <v>84</v>
      </c>
      <c r="C1878">
        <v>2018</v>
      </c>
      <c r="D1878" s="1">
        <v>303887156.70679998</v>
      </c>
      <c r="E1878" s="2">
        <v>303.88720000000001</v>
      </c>
      <c r="F1878" t="s">
        <v>9</v>
      </c>
      <c r="G1878" t="s">
        <v>41</v>
      </c>
      <c r="H1878" t="s">
        <v>39</v>
      </c>
    </row>
    <row r="1879" spans="1:8" x14ac:dyDescent="0.25">
      <c r="A1879" t="s">
        <v>40</v>
      </c>
      <c r="B1879" t="s">
        <v>84</v>
      </c>
      <c r="C1879">
        <v>2019</v>
      </c>
      <c r="D1879" s="1">
        <v>329397083.84380001</v>
      </c>
      <c r="E1879" s="2">
        <v>329.39710000000002</v>
      </c>
      <c r="F1879" t="s">
        <v>9</v>
      </c>
      <c r="G1879" t="s">
        <v>41</v>
      </c>
      <c r="H1879" t="s">
        <v>39</v>
      </c>
    </row>
    <row r="1880" spans="1:8" x14ac:dyDescent="0.25">
      <c r="A1880" t="s">
        <v>40</v>
      </c>
      <c r="B1880" t="s">
        <v>84</v>
      </c>
      <c r="C1880">
        <v>2020</v>
      </c>
      <c r="D1880" s="1">
        <v>505903586.33560002</v>
      </c>
      <c r="E1880" s="2">
        <v>505.90359999999998</v>
      </c>
      <c r="F1880" t="s">
        <v>9</v>
      </c>
      <c r="G1880" t="s">
        <v>41</v>
      </c>
      <c r="H1880" t="s">
        <v>39</v>
      </c>
    </row>
    <row r="1881" spans="1:8" x14ac:dyDescent="0.25">
      <c r="A1881" t="s">
        <v>40</v>
      </c>
      <c r="B1881" t="s">
        <v>84</v>
      </c>
      <c r="C1881">
        <v>2021</v>
      </c>
      <c r="D1881" s="1">
        <v>577502099.39119995</v>
      </c>
      <c r="E1881" s="2">
        <v>577.50210000000004</v>
      </c>
      <c r="F1881" t="s">
        <v>9</v>
      </c>
      <c r="G1881" t="s">
        <v>41</v>
      </c>
      <c r="H1881" t="s">
        <v>39</v>
      </c>
    </row>
    <row r="1882" spans="1:8" x14ac:dyDescent="0.25">
      <c r="A1882" t="s">
        <v>40</v>
      </c>
      <c r="B1882" t="s">
        <v>84</v>
      </c>
      <c r="C1882">
        <v>2022</v>
      </c>
      <c r="D1882" s="1">
        <v>741429840.72720003</v>
      </c>
      <c r="E1882" s="2">
        <v>741.4298</v>
      </c>
      <c r="F1882" t="s">
        <v>9</v>
      </c>
      <c r="G1882" t="s">
        <v>41</v>
      </c>
      <c r="H1882" t="s">
        <v>39</v>
      </c>
    </row>
    <row r="1883" spans="1:8" x14ac:dyDescent="0.25">
      <c r="A1883" t="s">
        <v>40</v>
      </c>
      <c r="B1883" t="s">
        <v>84</v>
      </c>
      <c r="C1883">
        <v>2023</v>
      </c>
      <c r="D1883" s="1">
        <v>602929059.39540005</v>
      </c>
      <c r="E1883" s="2">
        <v>602.92909999999995</v>
      </c>
      <c r="F1883" t="s">
        <v>9</v>
      </c>
      <c r="G1883" t="s">
        <v>41</v>
      </c>
      <c r="H1883" t="s">
        <v>39</v>
      </c>
    </row>
    <row r="1884" spans="1:8" x14ac:dyDescent="0.25">
      <c r="A1884" t="s">
        <v>42</v>
      </c>
      <c r="B1884" t="s">
        <v>84</v>
      </c>
      <c r="C1884">
        <v>2018</v>
      </c>
      <c r="D1884" s="1">
        <v>3812246729.7497001</v>
      </c>
      <c r="E1884" s="2">
        <v>3812.2467000000001</v>
      </c>
      <c r="F1884" t="s">
        <v>9</v>
      </c>
      <c r="G1884" t="s">
        <v>43</v>
      </c>
      <c r="H1884" t="s">
        <v>44</v>
      </c>
    </row>
    <row r="1885" spans="1:8" x14ac:dyDescent="0.25">
      <c r="A1885" t="s">
        <v>42</v>
      </c>
      <c r="B1885" t="s">
        <v>84</v>
      </c>
      <c r="C1885">
        <v>2019</v>
      </c>
      <c r="D1885" s="1">
        <v>2793415846.0283999</v>
      </c>
      <c r="E1885" s="2">
        <v>2793.4158000000002</v>
      </c>
      <c r="F1885" t="s">
        <v>9</v>
      </c>
      <c r="G1885" t="s">
        <v>43</v>
      </c>
      <c r="H1885" t="s">
        <v>44</v>
      </c>
    </row>
    <row r="1886" spans="1:8" x14ac:dyDescent="0.25">
      <c r="A1886" t="s">
        <v>42</v>
      </c>
      <c r="B1886" t="s">
        <v>84</v>
      </c>
      <c r="C1886">
        <v>2020</v>
      </c>
      <c r="D1886" s="1">
        <v>4906146276.2348003</v>
      </c>
      <c r="E1886" s="2">
        <v>4906.1463000000003</v>
      </c>
      <c r="F1886" t="s">
        <v>9</v>
      </c>
      <c r="G1886" t="s">
        <v>43</v>
      </c>
      <c r="H1886" t="s">
        <v>44</v>
      </c>
    </row>
    <row r="1887" spans="1:8" x14ac:dyDescent="0.25">
      <c r="A1887" t="s">
        <v>42</v>
      </c>
      <c r="B1887" t="s">
        <v>84</v>
      </c>
      <c r="C1887">
        <v>2021</v>
      </c>
      <c r="D1887" s="1">
        <v>5268034674.5559998</v>
      </c>
      <c r="E1887" s="2">
        <v>5268.0347000000002</v>
      </c>
      <c r="F1887" t="s">
        <v>9</v>
      </c>
      <c r="G1887" t="s">
        <v>43</v>
      </c>
      <c r="H1887" t="s">
        <v>44</v>
      </c>
    </row>
    <row r="1888" spans="1:8" x14ac:dyDescent="0.25">
      <c r="A1888" t="s">
        <v>42</v>
      </c>
      <c r="B1888" t="s">
        <v>84</v>
      </c>
      <c r="C1888">
        <v>2022</v>
      </c>
      <c r="D1888" s="1">
        <v>6046562091.0335999</v>
      </c>
      <c r="E1888" s="2">
        <v>6046.5621000000001</v>
      </c>
      <c r="F1888" t="s">
        <v>9</v>
      </c>
      <c r="G1888" t="s">
        <v>43</v>
      </c>
      <c r="H1888" t="s">
        <v>44</v>
      </c>
    </row>
    <row r="1889" spans="1:8" x14ac:dyDescent="0.25">
      <c r="A1889" t="s">
        <v>42</v>
      </c>
      <c r="B1889" t="s">
        <v>84</v>
      </c>
      <c r="C1889">
        <v>2023</v>
      </c>
      <c r="D1889" s="1">
        <v>5915169545.5654001</v>
      </c>
      <c r="E1889" s="2">
        <v>5915.1695</v>
      </c>
      <c r="F1889" t="s">
        <v>9</v>
      </c>
      <c r="G1889" t="s">
        <v>43</v>
      </c>
      <c r="H1889" t="s">
        <v>44</v>
      </c>
    </row>
    <row r="1890" spans="1:8" x14ac:dyDescent="0.25">
      <c r="A1890" t="s">
        <v>61</v>
      </c>
      <c r="B1890" t="s">
        <v>84</v>
      </c>
      <c r="C1890">
        <v>2018</v>
      </c>
      <c r="D1890" s="1">
        <v>217483112.33719999</v>
      </c>
      <c r="E1890" s="2">
        <v>217.48310000000001</v>
      </c>
      <c r="F1890" t="s">
        <v>9</v>
      </c>
      <c r="G1890" t="s">
        <v>62</v>
      </c>
      <c r="H1890" t="s">
        <v>44</v>
      </c>
    </row>
    <row r="1891" spans="1:8" x14ac:dyDescent="0.25">
      <c r="A1891" t="s">
        <v>61</v>
      </c>
      <c r="B1891" t="s">
        <v>84</v>
      </c>
      <c r="C1891">
        <v>2019</v>
      </c>
      <c r="D1891" s="1">
        <v>183908369.5792</v>
      </c>
      <c r="E1891" s="2">
        <v>183.9084</v>
      </c>
      <c r="F1891" t="s">
        <v>9</v>
      </c>
      <c r="G1891" t="s">
        <v>62</v>
      </c>
      <c r="H1891" t="s">
        <v>44</v>
      </c>
    </row>
    <row r="1892" spans="1:8" x14ac:dyDescent="0.25">
      <c r="A1892" t="s">
        <v>61</v>
      </c>
      <c r="B1892" t="s">
        <v>84</v>
      </c>
      <c r="C1892">
        <v>2020</v>
      </c>
      <c r="D1892" s="1">
        <v>265252553.98809999</v>
      </c>
      <c r="E1892" s="2">
        <v>265.25259999999997</v>
      </c>
      <c r="F1892" t="s">
        <v>9</v>
      </c>
      <c r="G1892" t="s">
        <v>62</v>
      </c>
      <c r="H1892" t="s">
        <v>44</v>
      </c>
    </row>
    <row r="1893" spans="1:8" x14ac:dyDescent="0.25">
      <c r="A1893" t="s">
        <v>61</v>
      </c>
      <c r="B1893" t="s">
        <v>84</v>
      </c>
      <c r="C1893">
        <v>2021</v>
      </c>
      <c r="D1893" s="1">
        <v>525790354.86519998</v>
      </c>
      <c r="E1893" s="2">
        <v>525.79039999999998</v>
      </c>
      <c r="F1893" t="s">
        <v>9</v>
      </c>
      <c r="G1893" t="s">
        <v>62</v>
      </c>
      <c r="H1893" t="s">
        <v>44</v>
      </c>
    </row>
    <row r="1894" spans="1:8" x14ac:dyDescent="0.25">
      <c r="A1894" t="s">
        <v>61</v>
      </c>
      <c r="B1894" t="s">
        <v>84</v>
      </c>
      <c r="C1894">
        <v>2022</v>
      </c>
      <c r="D1894" s="1">
        <v>753271029.73810005</v>
      </c>
      <c r="E1894" s="2">
        <v>753.27099999999996</v>
      </c>
      <c r="F1894" t="s">
        <v>9</v>
      </c>
      <c r="G1894" t="s">
        <v>62</v>
      </c>
      <c r="H1894" t="s">
        <v>44</v>
      </c>
    </row>
    <row r="1895" spans="1:8" x14ac:dyDescent="0.25">
      <c r="A1895" t="s">
        <v>61</v>
      </c>
      <c r="B1895" t="s">
        <v>84</v>
      </c>
      <c r="C1895">
        <v>2023</v>
      </c>
      <c r="D1895" s="1">
        <v>576622902.3154</v>
      </c>
      <c r="E1895" s="2">
        <v>576.62289999999996</v>
      </c>
      <c r="F1895" t="s">
        <v>9</v>
      </c>
      <c r="G1895" t="s">
        <v>62</v>
      </c>
      <c r="H1895" t="s">
        <v>44</v>
      </c>
    </row>
    <row r="1896" spans="1:8" x14ac:dyDescent="0.25">
      <c r="A1896" t="s">
        <v>63</v>
      </c>
      <c r="B1896" t="s">
        <v>84</v>
      </c>
      <c r="C1896">
        <v>2018</v>
      </c>
      <c r="D1896" s="1">
        <v>2153463627.6668</v>
      </c>
      <c r="E1896" s="2">
        <v>2153.4636</v>
      </c>
      <c r="F1896" t="s">
        <v>9</v>
      </c>
      <c r="G1896" t="s">
        <v>64</v>
      </c>
      <c r="H1896" t="s">
        <v>44</v>
      </c>
    </row>
    <row r="1897" spans="1:8" x14ac:dyDescent="0.25">
      <c r="A1897" t="s">
        <v>63</v>
      </c>
      <c r="B1897" t="s">
        <v>84</v>
      </c>
      <c r="C1897">
        <v>2019</v>
      </c>
      <c r="D1897" s="1">
        <v>2724425863.7216001</v>
      </c>
      <c r="E1897" s="2">
        <v>2724.4259000000002</v>
      </c>
      <c r="F1897" t="s">
        <v>9</v>
      </c>
      <c r="G1897" t="s">
        <v>64</v>
      </c>
      <c r="H1897" t="s">
        <v>44</v>
      </c>
    </row>
    <row r="1898" spans="1:8" x14ac:dyDescent="0.25">
      <c r="A1898" t="s">
        <v>63</v>
      </c>
      <c r="B1898" t="s">
        <v>84</v>
      </c>
      <c r="C1898">
        <v>2020</v>
      </c>
      <c r="D1898" s="1">
        <v>3128355222.7209001</v>
      </c>
      <c r="E1898" s="2">
        <v>3128.3552</v>
      </c>
      <c r="F1898" t="s">
        <v>9</v>
      </c>
      <c r="G1898" t="s">
        <v>64</v>
      </c>
      <c r="H1898" t="s">
        <v>44</v>
      </c>
    </row>
    <row r="1899" spans="1:8" x14ac:dyDescent="0.25">
      <c r="A1899" t="s">
        <v>63</v>
      </c>
      <c r="B1899" t="s">
        <v>84</v>
      </c>
      <c r="C1899">
        <v>2021</v>
      </c>
      <c r="D1899" s="1">
        <v>5507533813.1043997</v>
      </c>
      <c r="E1899" s="2">
        <v>5507.5338000000002</v>
      </c>
      <c r="F1899" t="s">
        <v>9</v>
      </c>
      <c r="G1899" t="s">
        <v>64</v>
      </c>
      <c r="H1899" t="s">
        <v>44</v>
      </c>
    </row>
    <row r="1900" spans="1:8" x14ac:dyDescent="0.25">
      <c r="A1900" t="s">
        <v>63</v>
      </c>
      <c r="B1900" t="s">
        <v>84</v>
      </c>
      <c r="C1900">
        <v>2022</v>
      </c>
      <c r="D1900" s="1">
        <v>9057215171.0555992</v>
      </c>
      <c r="E1900" s="2">
        <v>9057.2152000000006</v>
      </c>
      <c r="F1900" t="s">
        <v>9</v>
      </c>
      <c r="G1900" t="s">
        <v>64</v>
      </c>
      <c r="H1900" t="s">
        <v>44</v>
      </c>
    </row>
    <row r="1901" spans="1:8" x14ac:dyDescent="0.25">
      <c r="A1901" t="s">
        <v>63</v>
      </c>
      <c r="B1901" t="s">
        <v>84</v>
      </c>
      <c r="C1901">
        <v>2023</v>
      </c>
      <c r="D1901" s="1">
        <v>6323490701.9090996</v>
      </c>
      <c r="E1901" s="2">
        <v>6323.4907000000003</v>
      </c>
      <c r="F1901" t="s">
        <v>9</v>
      </c>
      <c r="G1901" t="s">
        <v>64</v>
      </c>
      <c r="H1901" t="s">
        <v>44</v>
      </c>
    </row>
    <row r="1902" spans="1:8" x14ac:dyDescent="0.25">
      <c r="A1902" t="s">
        <v>45</v>
      </c>
      <c r="B1902" t="s">
        <v>84</v>
      </c>
      <c r="C1902">
        <v>2018</v>
      </c>
      <c r="D1902" s="1">
        <v>44633748.602200001</v>
      </c>
      <c r="E1902" s="2">
        <v>44.633699999999997</v>
      </c>
      <c r="F1902" t="s">
        <v>9</v>
      </c>
      <c r="G1902" t="s">
        <v>46</v>
      </c>
      <c r="H1902" t="s">
        <v>47</v>
      </c>
    </row>
    <row r="1903" spans="1:8" x14ac:dyDescent="0.25">
      <c r="A1903" t="s">
        <v>45</v>
      </c>
      <c r="B1903" t="s">
        <v>84</v>
      </c>
      <c r="C1903">
        <v>2019</v>
      </c>
      <c r="D1903" s="1">
        <v>54306749.290100001</v>
      </c>
      <c r="E1903" s="2">
        <v>54.306699999999999</v>
      </c>
      <c r="F1903" t="s">
        <v>9</v>
      </c>
      <c r="G1903" t="s">
        <v>46</v>
      </c>
      <c r="H1903" t="s">
        <v>47</v>
      </c>
    </row>
    <row r="1904" spans="1:8" x14ac:dyDescent="0.25">
      <c r="A1904" t="s">
        <v>45</v>
      </c>
      <c r="B1904" t="s">
        <v>84</v>
      </c>
      <c r="C1904">
        <v>2020</v>
      </c>
      <c r="D1904" s="1">
        <v>110989816.8867</v>
      </c>
      <c r="E1904" s="2">
        <v>110.9898</v>
      </c>
      <c r="F1904" t="s">
        <v>9</v>
      </c>
      <c r="G1904" t="s">
        <v>46</v>
      </c>
      <c r="H1904" t="s">
        <v>47</v>
      </c>
    </row>
    <row r="1905" spans="1:8" x14ac:dyDescent="0.25">
      <c r="A1905" t="s">
        <v>45</v>
      </c>
      <c r="B1905" t="s">
        <v>84</v>
      </c>
      <c r="C1905">
        <v>2021</v>
      </c>
      <c r="D1905" s="1">
        <v>34279707.143799998</v>
      </c>
      <c r="E1905" s="2">
        <v>34.279699999999998</v>
      </c>
      <c r="F1905" t="s">
        <v>9</v>
      </c>
      <c r="G1905" t="s">
        <v>46</v>
      </c>
      <c r="H1905" t="s">
        <v>47</v>
      </c>
    </row>
    <row r="1906" spans="1:8" x14ac:dyDescent="0.25">
      <c r="A1906" t="s">
        <v>45</v>
      </c>
      <c r="B1906" t="s">
        <v>84</v>
      </c>
      <c r="C1906">
        <v>2022</v>
      </c>
      <c r="D1906" s="1">
        <v>91128181.485599995</v>
      </c>
      <c r="E1906" s="2">
        <v>91.128200000000007</v>
      </c>
      <c r="F1906" t="s">
        <v>9</v>
      </c>
      <c r="G1906" t="s">
        <v>46</v>
      </c>
      <c r="H1906" t="s">
        <v>47</v>
      </c>
    </row>
    <row r="1907" spans="1:8" x14ac:dyDescent="0.25">
      <c r="A1907" t="s">
        <v>45</v>
      </c>
      <c r="B1907" t="s">
        <v>84</v>
      </c>
      <c r="C1907">
        <v>2023</v>
      </c>
      <c r="D1907" s="1">
        <v>117520210.3124</v>
      </c>
      <c r="E1907" s="2">
        <v>117.5202</v>
      </c>
      <c r="F1907" t="s">
        <v>9</v>
      </c>
      <c r="G1907" t="s">
        <v>46</v>
      </c>
      <c r="H1907" t="s">
        <v>47</v>
      </c>
    </row>
    <row r="1908" spans="1:8" x14ac:dyDescent="0.25">
      <c r="A1908" t="s">
        <v>50</v>
      </c>
      <c r="B1908" t="s">
        <v>84</v>
      </c>
      <c r="C1908">
        <v>2018</v>
      </c>
      <c r="D1908" s="1">
        <v>71779797.414000005</v>
      </c>
      <c r="E1908" s="2">
        <v>71.779799999999994</v>
      </c>
      <c r="F1908" t="s">
        <v>9</v>
      </c>
      <c r="G1908" t="s">
        <v>51</v>
      </c>
      <c r="H1908" t="s">
        <v>47</v>
      </c>
    </row>
    <row r="1909" spans="1:8" x14ac:dyDescent="0.25">
      <c r="A1909" t="s">
        <v>50</v>
      </c>
      <c r="B1909" t="s">
        <v>84</v>
      </c>
      <c r="C1909">
        <v>2019</v>
      </c>
      <c r="D1909" s="1">
        <v>98343912.959299996</v>
      </c>
      <c r="E1909" s="2">
        <v>98.343900000000005</v>
      </c>
      <c r="F1909" t="s">
        <v>9</v>
      </c>
      <c r="G1909" t="s">
        <v>51</v>
      </c>
      <c r="H1909" t="s">
        <v>47</v>
      </c>
    </row>
    <row r="1910" spans="1:8" x14ac:dyDescent="0.25">
      <c r="A1910" t="s">
        <v>50</v>
      </c>
      <c r="B1910" t="s">
        <v>84</v>
      </c>
      <c r="C1910">
        <v>2020</v>
      </c>
      <c r="D1910" s="1">
        <v>131824020.21089999</v>
      </c>
      <c r="E1910" s="2">
        <v>131.82400000000001</v>
      </c>
      <c r="F1910" t="s">
        <v>9</v>
      </c>
      <c r="G1910" t="s">
        <v>51</v>
      </c>
      <c r="H1910" t="s">
        <v>47</v>
      </c>
    </row>
    <row r="1911" spans="1:8" x14ac:dyDescent="0.25">
      <c r="A1911" t="s">
        <v>50</v>
      </c>
      <c r="B1911" t="s">
        <v>84</v>
      </c>
      <c r="C1911">
        <v>2021</v>
      </c>
      <c r="D1911" s="1">
        <v>154277841.7414</v>
      </c>
      <c r="E1911" s="2">
        <v>154.27780000000001</v>
      </c>
      <c r="F1911" t="s">
        <v>9</v>
      </c>
      <c r="G1911" t="s">
        <v>51</v>
      </c>
      <c r="H1911" t="s">
        <v>47</v>
      </c>
    </row>
    <row r="1912" spans="1:8" x14ac:dyDescent="0.25">
      <c r="A1912" t="s">
        <v>50</v>
      </c>
      <c r="B1912" t="s">
        <v>84</v>
      </c>
      <c r="C1912">
        <v>2022</v>
      </c>
      <c r="D1912" s="1">
        <v>158045766.47350001</v>
      </c>
      <c r="E1912" s="2">
        <v>158.04580000000001</v>
      </c>
      <c r="F1912" t="s">
        <v>9</v>
      </c>
      <c r="G1912" t="s">
        <v>51</v>
      </c>
      <c r="H1912" t="s">
        <v>47</v>
      </c>
    </row>
    <row r="1913" spans="1:8" x14ac:dyDescent="0.25">
      <c r="A1913" t="s">
        <v>50</v>
      </c>
      <c r="B1913" t="s">
        <v>84</v>
      </c>
      <c r="C1913">
        <v>2023</v>
      </c>
      <c r="D1913" s="1">
        <v>162349937.8998</v>
      </c>
      <c r="E1913" s="2">
        <v>162.34989999999999</v>
      </c>
      <c r="F1913" t="s">
        <v>9</v>
      </c>
      <c r="G1913" t="s">
        <v>51</v>
      </c>
      <c r="H1913" t="s">
        <v>47</v>
      </c>
    </row>
    <row r="1914" spans="1:8" x14ac:dyDescent="0.25">
      <c r="A1914" t="s">
        <v>52</v>
      </c>
      <c r="B1914" t="s">
        <v>84</v>
      </c>
      <c r="C1914">
        <v>2018</v>
      </c>
      <c r="D1914" s="1">
        <v>9828608.3791000005</v>
      </c>
      <c r="E1914" s="2">
        <v>9.8285999999999998</v>
      </c>
      <c r="F1914" t="s">
        <v>9</v>
      </c>
      <c r="G1914" t="s">
        <v>53</v>
      </c>
      <c r="H1914" t="s">
        <v>47</v>
      </c>
    </row>
    <row r="1915" spans="1:8" x14ac:dyDescent="0.25">
      <c r="A1915" t="s">
        <v>52</v>
      </c>
      <c r="B1915" t="s">
        <v>84</v>
      </c>
      <c r="C1915">
        <v>2019</v>
      </c>
      <c r="D1915" s="1">
        <v>8591336.2414999995</v>
      </c>
      <c r="E1915" s="2">
        <v>8.5913000000000004</v>
      </c>
      <c r="F1915" t="s">
        <v>9</v>
      </c>
      <c r="G1915" t="s">
        <v>53</v>
      </c>
      <c r="H1915" t="s">
        <v>47</v>
      </c>
    </row>
    <row r="1916" spans="1:8" x14ac:dyDescent="0.25">
      <c r="A1916" t="s">
        <v>52</v>
      </c>
      <c r="B1916" t="s">
        <v>84</v>
      </c>
      <c r="C1916">
        <v>2020</v>
      </c>
      <c r="D1916" s="1">
        <v>17437039.7104</v>
      </c>
      <c r="E1916" s="2">
        <v>17.437000000000001</v>
      </c>
      <c r="F1916" t="s">
        <v>9</v>
      </c>
      <c r="G1916" t="s">
        <v>53</v>
      </c>
      <c r="H1916" t="s">
        <v>47</v>
      </c>
    </row>
    <row r="1917" spans="1:8" x14ac:dyDescent="0.25">
      <c r="A1917" t="s">
        <v>52</v>
      </c>
      <c r="B1917" t="s">
        <v>84</v>
      </c>
      <c r="C1917">
        <v>2021</v>
      </c>
      <c r="D1917" s="1">
        <v>16764644.853800001</v>
      </c>
      <c r="E1917" s="2">
        <v>16.764600000000002</v>
      </c>
      <c r="F1917" t="s">
        <v>9</v>
      </c>
      <c r="G1917" t="s">
        <v>53</v>
      </c>
      <c r="H1917" t="s">
        <v>47</v>
      </c>
    </row>
    <row r="1918" spans="1:8" x14ac:dyDescent="0.25">
      <c r="A1918" t="s">
        <v>52</v>
      </c>
      <c r="B1918" t="s">
        <v>84</v>
      </c>
      <c r="C1918">
        <v>2022</v>
      </c>
      <c r="D1918" s="1">
        <v>27390401.759300001</v>
      </c>
      <c r="E1918" s="2">
        <v>27.3904</v>
      </c>
      <c r="F1918" t="s">
        <v>9</v>
      </c>
      <c r="G1918" t="s">
        <v>53</v>
      </c>
      <c r="H1918" t="s">
        <v>47</v>
      </c>
    </row>
    <row r="1919" spans="1:8" x14ac:dyDescent="0.25">
      <c r="A1919" t="s">
        <v>52</v>
      </c>
      <c r="B1919" t="s">
        <v>84</v>
      </c>
      <c r="C1919">
        <v>2023</v>
      </c>
      <c r="D1919" s="1">
        <v>14970203.5184</v>
      </c>
      <c r="E1919" s="2">
        <v>14.9702</v>
      </c>
      <c r="F1919" t="s">
        <v>9</v>
      </c>
      <c r="G1919" t="s">
        <v>53</v>
      </c>
      <c r="H1919" t="s">
        <v>47</v>
      </c>
    </row>
    <row r="1920" spans="1:8" x14ac:dyDescent="0.25">
      <c r="A1920" t="s">
        <v>54</v>
      </c>
      <c r="B1920" t="s">
        <v>84</v>
      </c>
      <c r="C1920">
        <v>2018</v>
      </c>
      <c r="D1920" s="1">
        <v>6842706819.9026003</v>
      </c>
      <c r="E1920" s="2">
        <v>6842.7067999999999</v>
      </c>
      <c r="F1920" t="s">
        <v>9</v>
      </c>
      <c r="G1920" t="s">
        <v>55</v>
      </c>
      <c r="H1920" t="s">
        <v>55</v>
      </c>
    </row>
    <row r="1921" spans="1:8" x14ac:dyDescent="0.25">
      <c r="A1921" t="s">
        <v>54</v>
      </c>
      <c r="B1921" t="s">
        <v>84</v>
      </c>
      <c r="C1921">
        <v>2019</v>
      </c>
      <c r="D1921" s="1">
        <v>6542091203.5202999</v>
      </c>
      <c r="E1921" s="2">
        <v>6542.0911999999998</v>
      </c>
      <c r="F1921" t="s">
        <v>9</v>
      </c>
      <c r="G1921" t="s">
        <v>55</v>
      </c>
      <c r="H1921" t="s">
        <v>55</v>
      </c>
    </row>
    <row r="1922" spans="1:8" x14ac:dyDescent="0.25">
      <c r="A1922" t="s">
        <v>54</v>
      </c>
      <c r="B1922" t="s">
        <v>84</v>
      </c>
      <c r="C1922">
        <v>2020</v>
      </c>
      <c r="D1922" s="1">
        <v>9502336204.1082001</v>
      </c>
      <c r="E1922" s="2">
        <v>9502.3361999999997</v>
      </c>
      <c r="F1922" t="s">
        <v>9</v>
      </c>
      <c r="G1922" t="s">
        <v>55</v>
      </c>
      <c r="H1922" t="s">
        <v>55</v>
      </c>
    </row>
    <row r="1923" spans="1:8" x14ac:dyDescent="0.25">
      <c r="A1923" t="s">
        <v>54</v>
      </c>
      <c r="B1923" t="s">
        <v>84</v>
      </c>
      <c r="C1923">
        <v>2021</v>
      </c>
      <c r="D1923" s="1">
        <v>12480666583.251499</v>
      </c>
      <c r="E1923" s="2">
        <v>12480.6666</v>
      </c>
      <c r="F1923" t="s">
        <v>9</v>
      </c>
      <c r="G1923" t="s">
        <v>55</v>
      </c>
      <c r="H1923" t="s">
        <v>55</v>
      </c>
    </row>
    <row r="1924" spans="1:8" x14ac:dyDescent="0.25">
      <c r="A1924" t="s">
        <v>54</v>
      </c>
      <c r="B1924" t="s">
        <v>84</v>
      </c>
      <c r="C1924">
        <v>2022</v>
      </c>
      <c r="D1924" s="1">
        <v>17564717796.319901</v>
      </c>
      <c r="E1924" s="2">
        <v>17564.717799999999</v>
      </c>
      <c r="F1924" t="s">
        <v>9</v>
      </c>
      <c r="G1924" t="s">
        <v>55</v>
      </c>
      <c r="H1924" t="s">
        <v>55</v>
      </c>
    </row>
    <row r="1925" spans="1:8" x14ac:dyDescent="0.25">
      <c r="A1925" t="s">
        <v>54</v>
      </c>
      <c r="B1925" t="s">
        <v>84</v>
      </c>
      <c r="C1925">
        <v>2023</v>
      </c>
      <c r="D1925" s="1">
        <v>14424301063.911301</v>
      </c>
      <c r="E1925" s="2">
        <v>14424.301100000001</v>
      </c>
      <c r="F1925" t="s">
        <v>9</v>
      </c>
      <c r="G1925" t="s">
        <v>55</v>
      </c>
      <c r="H1925" t="s">
        <v>55</v>
      </c>
    </row>
    <row r="1926" spans="1:8" x14ac:dyDescent="0.25">
      <c r="A1926" t="s">
        <v>7</v>
      </c>
      <c r="B1926" t="s">
        <v>85</v>
      </c>
      <c r="C1926">
        <v>2018</v>
      </c>
      <c r="D1926" s="1">
        <v>955946.78280000004</v>
      </c>
      <c r="E1926" s="2">
        <v>0.95589999999999997</v>
      </c>
      <c r="F1926" t="s">
        <v>9</v>
      </c>
      <c r="G1926" t="s">
        <v>10</v>
      </c>
      <c r="H1926" t="s">
        <v>11</v>
      </c>
    </row>
    <row r="1927" spans="1:8" x14ac:dyDescent="0.25">
      <c r="A1927" t="s">
        <v>7</v>
      </c>
      <c r="B1927" t="s">
        <v>85</v>
      </c>
      <c r="C1927">
        <v>2019</v>
      </c>
      <c r="D1927" s="1">
        <v>1202977.6878</v>
      </c>
      <c r="E1927" s="2">
        <v>1.2030000000000001</v>
      </c>
      <c r="F1927" t="s">
        <v>9</v>
      </c>
      <c r="G1927" t="s">
        <v>10</v>
      </c>
      <c r="H1927" t="s">
        <v>11</v>
      </c>
    </row>
    <row r="1928" spans="1:8" x14ac:dyDescent="0.25">
      <c r="A1928" t="s">
        <v>7</v>
      </c>
      <c r="B1928" t="s">
        <v>85</v>
      </c>
      <c r="C1928">
        <v>2020</v>
      </c>
      <c r="D1928" s="1">
        <v>963345.98380000005</v>
      </c>
      <c r="E1928" s="2">
        <v>0.96330000000000005</v>
      </c>
      <c r="F1928" t="s">
        <v>9</v>
      </c>
      <c r="G1928" t="s">
        <v>10</v>
      </c>
      <c r="H1928" t="s">
        <v>11</v>
      </c>
    </row>
    <row r="1929" spans="1:8" x14ac:dyDescent="0.25">
      <c r="A1929" t="s">
        <v>7</v>
      </c>
      <c r="B1929" t="s">
        <v>85</v>
      </c>
      <c r="C1929">
        <v>2021</v>
      </c>
      <c r="D1929" s="1">
        <v>494149.39039999997</v>
      </c>
      <c r="E1929" s="2">
        <v>0.49409999999999998</v>
      </c>
      <c r="F1929" t="s">
        <v>9</v>
      </c>
      <c r="G1929" t="s">
        <v>10</v>
      </c>
      <c r="H1929" t="s">
        <v>11</v>
      </c>
    </row>
    <row r="1930" spans="1:8" x14ac:dyDescent="0.25">
      <c r="A1930" t="s">
        <v>7</v>
      </c>
      <c r="B1930" t="s">
        <v>85</v>
      </c>
      <c r="C1930">
        <v>2022</v>
      </c>
      <c r="D1930" s="1">
        <v>313407.35119999998</v>
      </c>
      <c r="E1930" s="2">
        <v>0.31340000000000001</v>
      </c>
      <c r="F1930" t="s">
        <v>9</v>
      </c>
      <c r="G1930" t="s">
        <v>10</v>
      </c>
      <c r="H1930" t="s">
        <v>11</v>
      </c>
    </row>
    <row r="1931" spans="1:8" x14ac:dyDescent="0.25">
      <c r="A1931" t="s">
        <v>7</v>
      </c>
      <c r="B1931" t="s">
        <v>85</v>
      </c>
      <c r="C1931">
        <v>2023</v>
      </c>
      <c r="D1931" s="1">
        <v>146670.61489999999</v>
      </c>
      <c r="E1931" s="2">
        <v>0.1467</v>
      </c>
      <c r="F1931" t="s">
        <v>9</v>
      </c>
      <c r="G1931" t="s">
        <v>10</v>
      </c>
      <c r="H1931" t="s">
        <v>11</v>
      </c>
    </row>
    <row r="1932" spans="1:8" x14ac:dyDescent="0.25">
      <c r="A1932" t="s">
        <v>16</v>
      </c>
      <c r="B1932" t="s">
        <v>85</v>
      </c>
      <c r="C1932">
        <v>2018</v>
      </c>
      <c r="D1932" s="1">
        <v>61344.178599999999</v>
      </c>
      <c r="E1932" s="2">
        <v>6.13E-2</v>
      </c>
      <c r="F1932" t="s">
        <v>9</v>
      </c>
      <c r="G1932" t="s">
        <v>17</v>
      </c>
      <c r="H1932" t="s">
        <v>11</v>
      </c>
    </row>
    <row r="1933" spans="1:8" x14ac:dyDescent="0.25">
      <c r="A1933" t="s">
        <v>16</v>
      </c>
      <c r="B1933" t="s">
        <v>85</v>
      </c>
      <c r="C1933">
        <v>2019</v>
      </c>
      <c r="D1933" s="1">
        <v>65916.585600000006</v>
      </c>
      <c r="E1933" s="2">
        <v>6.59E-2</v>
      </c>
      <c r="F1933" t="s">
        <v>9</v>
      </c>
      <c r="G1933" t="s">
        <v>17</v>
      </c>
      <c r="H1933" t="s">
        <v>11</v>
      </c>
    </row>
    <row r="1934" spans="1:8" x14ac:dyDescent="0.25">
      <c r="A1934" t="s">
        <v>16</v>
      </c>
      <c r="B1934" t="s">
        <v>85</v>
      </c>
      <c r="C1934">
        <v>2020</v>
      </c>
      <c r="D1934" s="1">
        <v>59095.921900000001</v>
      </c>
      <c r="E1934" s="2">
        <v>5.91E-2</v>
      </c>
      <c r="F1934" t="s">
        <v>9</v>
      </c>
      <c r="G1934" t="s">
        <v>17</v>
      </c>
      <c r="H1934" t="s">
        <v>11</v>
      </c>
    </row>
    <row r="1935" spans="1:8" x14ac:dyDescent="0.25">
      <c r="A1935" t="s">
        <v>16</v>
      </c>
      <c r="B1935" t="s">
        <v>85</v>
      </c>
      <c r="C1935">
        <v>2021</v>
      </c>
      <c r="D1935" s="1">
        <v>47820.9087</v>
      </c>
      <c r="E1935" s="2">
        <v>4.7800000000000002E-2</v>
      </c>
      <c r="F1935" t="s">
        <v>9</v>
      </c>
      <c r="G1935" t="s">
        <v>17</v>
      </c>
      <c r="H1935" t="s">
        <v>11</v>
      </c>
    </row>
    <row r="1936" spans="1:8" x14ac:dyDescent="0.25">
      <c r="A1936" t="s">
        <v>16</v>
      </c>
      <c r="B1936" t="s">
        <v>85</v>
      </c>
      <c r="C1936">
        <v>2022</v>
      </c>
      <c r="D1936" s="1">
        <v>41237.809399999998</v>
      </c>
      <c r="E1936" s="2">
        <v>4.1200000000000001E-2</v>
      </c>
      <c r="F1936" t="s">
        <v>9</v>
      </c>
      <c r="G1936" t="s">
        <v>17</v>
      </c>
      <c r="H1936" t="s">
        <v>11</v>
      </c>
    </row>
    <row r="1937" spans="1:8" x14ac:dyDescent="0.25">
      <c r="A1937" t="s">
        <v>16</v>
      </c>
      <c r="B1937" t="s">
        <v>85</v>
      </c>
      <c r="C1937">
        <v>2023</v>
      </c>
      <c r="D1937" s="1">
        <v>46096.478999999999</v>
      </c>
      <c r="E1937" s="2">
        <v>4.6100000000000002E-2</v>
      </c>
      <c r="F1937" t="s">
        <v>9</v>
      </c>
      <c r="G1937" t="s">
        <v>17</v>
      </c>
      <c r="H1937" t="s">
        <v>11</v>
      </c>
    </row>
    <row r="1938" spans="1:8" x14ac:dyDescent="0.25">
      <c r="A1938" t="s">
        <v>21</v>
      </c>
      <c r="B1938" t="s">
        <v>85</v>
      </c>
      <c r="C1938">
        <v>2018</v>
      </c>
      <c r="D1938" s="1">
        <v>260712.75899999999</v>
      </c>
      <c r="E1938" s="2">
        <v>0.26069999999999999</v>
      </c>
      <c r="F1938" t="s">
        <v>9</v>
      </c>
      <c r="G1938" t="s">
        <v>22</v>
      </c>
      <c r="H1938" t="s">
        <v>20</v>
      </c>
    </row>
    <row r="1939" spans="1:8" x14ac:dyDescent="0.25">
      <c r="A1939" t="s">
        <v>21</v>
      </c>
      <c r="B1939" t="s">
        <v>85</v>
      </c>
      <c r="C1939">
        <v>2019</v>
      </c>
      <c r="D1939" s="1">
        <v>131833.17129999999</v>
      </c>
      <c r="E1939" s="2">
        <v>0.1318</v>
      </c>
      <c r="F1939" t="s">
        <v>9</v>
      </c>
      <c r="G1939" t="s">
        <v>22</v>
      </c>
      <c r="H1939" t="s">
        <v>20</v>
      </c>
    </row>
    <row r="1940" spans="1:8" x14ac:dyDescent="0.25">
      <c r="A1940" t="s">
        <v>21</v>
      </c>
      <c r="B1940" t="s">
        <v>85</v>
      </c>
      <c r="C1940">
        <v>2020</v>
      </c>
      <c r="D1940" s="1">
        <v>586809.73629999999</v>
      </c>
      <c r="E1940" s="2">
        <v>0.58679999999999999</v>
      </c>
      <c r="F1940" t="s">
        <v>9</v>
      </c>
      <c r="G1940" t="s">
        <v>22</v>
      </c>
      <c r="H1940" t="s">
        <v>20</v>
      </c>
    </row>
    <row r="1941" spans="1:8" x14ac:dyDescent="0.25">
      <c r="A1941" t="s">
        <v>21</v>
      </c>
      <c r="B1941" t="s">
        <v>85</v>
      </c>
      <c r="C1941">
        <v>2021</v>
      </c>
      <c r="D1941" s="1">
        <v>382567.27</v>
      </c>
      <c r="E1941" s="2">
        <v>0.3826</v>
      </c>
      <c r="F1941" t="s">
        <v>9</v>
      </c>
      <c r="G1941" t="s">
        <v>22</v>
      </c>
      <c r="H1941" t="s">
        <v>20</v>
      </c>
    </row>
    <row r="1942" spans="1:8" x14ac:dyDescent="0.25">
      <c r="A1942" t="s">
        <v>21</v>
      </c>
      <c r="B1942" t="s">
        <v>85</v>
      </c>
      <c r="C1942">
        <v>2022</v>
      </c>
      <c r="D1942" s="1">
        <v>98970.742499999993</v>
      </c>
      <c r="E1942" s="2">
        <v>9.9000000000000005E-2</v>
      </c>
      <c r="F1942" t="s">
        <v>9</v>
      </c>
      <c r="G1942" t="s">
        <v>22</v>
      </c>
      <c r="H1942" t="s">
        <v>20</v>
      </c>
    </row>
    <row r="1943" spans="1:8" x14ac:dyDescent="0.25">
      <c r="A1943" t="s">
        <v>21</v>
      </c>
      <c r="B1943" t="s">
        <v>85</v>
      </c>
      <c r="C1943">
        <v>2023</v>
      </c>
      <c r="D1943" s="1">
        <v>335247.11969999998</v>
      </c>
      <c r="E1943" s="2">
        <v>0.3352</v>
      </c>
      <c r="F1943" t="s">
        <v>9</v>
      </c>
      <c r="G1943" t="s">
        <v>22</v>
      </c>
      <c r="H1943" t="s">
        <v>20</v>
      </c>
    </row>
    <row r="1944" spans="1:8" x14ac:dyDescent="0.25">
      <c r="A1944" t="s">
        <v>23</v>
      </c>
      <c r="B1944" t="s">
        <v>85</v>
      </c>
      <c r="C1944">
        <v>2018</v>
      </c>
      <c r="D1944" s="1">
        <v>1787420.1487</v>
      </c>
      <c r="E1944" s="2">
        <v>1.7874000000000001</v>
      </c>
      <c r="F1944" t="s">
        <v>9</v>
      </c>
      <c r="G1944" t="s">
        <v>24</v>
      </c>
      <c r="H1944" t="s">
        <v>20</v>
      </c>
    </row>
    <row r="1945" spans="1:8" x14ac:dyDescent="0.25">
      <c r="A1945" t="s">
        <v>23</v>
      </c>
      <c r="B1945" t="s">
        <v>85</v>
      </c>
      <c r="C1945">
        <v>2019</v>
      </c>
      <c r="D1945" s="1">
        <v>2546149.9742999999</v>
      </c>
      <c r="E1945" s="2">
        <v>2.5461</v>
      </c>
      <c r="F1945" t="s">
        <v>9</v>
      </c>
      <c r="G1945" t="s">
        <v>24</v>
      </c>
      <c r="H1945" t="s">
        <v>20</v>
      </c>
    </row>
    <row r="1946" spans="1:8" x14ac:dyDescent="0.25">
      <c r="A1946" t="s">
        <v>23</v>
      </c>
      <c r="B1946" t="s">
        <v>85</v>
      </c>
      <c r="C1946">
        <v>2020</v>
      </c>
      <c r="D1946" s="1">
        <v>4029754.8908000002</v>
      </c>
      <c r="E1946" s="2">
        <v>4.0297999999999998</v>
      </c>
      <c r="F1946" t="s">
        <v>9</v>
      </c>
      <c r="G1946" t="s">
        <v>24</v>
      </c>
      <c r="H1946" t="s">
        <v>20</v>
      </c>
    </row>
    <row r="1947" spans="1:8" x14ac:dyDescent="0.25">
      <c r="A1947" t="s">
        <v>23</v>
      </c>
      <c r="B1947" t="s">
        <v>85</v>
      </c>
      <c r="C1947">
        <v>2021</v>
      </c>
      <c r="D1947" s="1">
        <v>2076224.4549</v>
      </c>
      <c r="E1947" s="2">
        <v>2.0762</v>
      </c>
      <c r="F1947" t="s">
        <v>9</v>
      </c>
      <c r="G1947" t="s">
        <v>24</v>
      </c>
      <c r="H1947" t="s">
        <v>20</v>
      </c>
    </row>
    <row r="1948" spans="1:8" x14ac:dyDescent="0.25">
      <c r="A1948" t="s">
        <v>23</v>
      </c>
      <c r="B1948" t="s">
        <v>85</v>
      </c>
      <c r="C1948">
        <v>2022</v>
      </c>
      <c r="D1948" s="1">
        <v>2404164.2858000002</v>
      </c>
      <c r="E1948" s="2">
        <v>2.4041999999999999</v>
      </c>
      <c r="F1948" t="s">
        <v>9</v>
      </c>
      <c r="G1948" t="s">
        <v>24</v>
      </c>
      <c r="H1948" t="s">
        <v>20</v>
      </c>
    </row>
    <row r="1949" spans="1:8" x14ac:dyDescent="0.25">
      <c r="A1949" t="s">
        <v>23</v>
      </c>
      <c r="B1949" t="s">
        <v>85</v>
      </c>
      <c r="C1949">
        <v>2023</v>
      </c>
      <c r="D1949" s="1">
        <v>3683527.7278999998</v>
      </c>
      <c r="E1949" s="2">
        <v>3.6835</v>
      </c>
      <c r="F1949" t="s">
        <v>9</v>
      </c>
      <c r="G1949" t="s">
        <v>24</v>
      </c>
      <c r="H1949" t="s">
        <v>20</v>
      </c>
    </row>
    <row r="1950" spans="1:8" x14ac:dyDescent="0.25">
      <c r="A1950" t="s">
        <v>27</v>
      </c>
      <c r="B1950" t="s">
        <v>85</v>
      </c>
      <c r="C1950">
        <v>2018</v>
      </c>
      <c r="D1950" s="1">
        <v>12002393.792099999</v>
      </c>
      <c r="E1950" s="2">
        <v>12.0024</v>
      </c>
      <c r="F1950" t="s">
        <v>9</v>
      </c>
      <c r="G1950" t="s">
        <v>28</v>
      </c>
      <c r="H1950" t="s">
        <v>20</v>
      </c>
    </row>
    <row r="1951" spans="1:8" x14ac:dyDescent="0.25">
      <c r="A1951" t="s">
        <v>27</v>
      </c>
      <c r="B1951" t="s">
        <v>85</v>
      </c>
      <c r="C1951">
        <v>2019</v>
      </c>
      <c r="D1951" s="1">
        <v>12644964.057700001</v>
      </c>
      <c r="E1951" s="2">
        <v>12.645</v>
      </c>
      <c r="F1951" t="s">
        <v>9</v>
      </c>
      <c r="G1951" t="s">
        <v>28</v>
      </c>
      <c r="H1951" t="s">
        <v>20</v>
      </c>
    </row>
    <row r="1952" spans="1:8" x14ac:dyDescent="0.25">
      <c r="A1952" t="s">
        <v>27</v>
      </c>
      <c r="B1952" t="s">
        <v>85</v>
      </c>
      <c r="C1952">
        <v>2020</v>
      </c>
      <c r="D1952" s="1">
        <v>9330028.1777999997</v>
      </c>
      <c r="E1952" s="2">
        <v>9.33</v>
      </c>
      <c r="F1952" t="s">
        <v>9</v>
      </c>
      <c r="G1952" t="s">
        <v>28</v>
      </c>
      <c r="H1952" t="s">
        <v>20</v>
      </c>
    </row>
    <row r="1953" spans="1:8" x14ac:dyDescent="0.25">
      <c r="A1953" t="s">
        <v>27</v>
      </c>
      <c r="B1953" t="s">
        <v>85</v>
      </c>
      <c r="C1953">
        <v>2021</v>
      </c>
      <c r="D1953" s="1">
        <v>12430366.735200001</v>
      </c>
      <c r="E1953" s="2">
        <v>12.430400000000001</v>
      </c>
      <c r="F1953" t="s">
        <v>9</v>
      </c>
      <c r="G1953" t="s">
        <v>28</v>
      </c>
      <c r="H1953" t="s">
        <v>20</v>
      </c>
    </row>
    <row r="1954" spans="1:8" x14ac:dyDescent="0.25">
      <c r="A1954" t="s">
        <v>27</v>
      </c>
      <c r="B1954" t="s">
        <v>85</v>
      </c>
      <c r="C1954">
        <v>2022</v>
      </c>
      <c r="D1954" s="1">
        <v>8030441.6391000003</v>
      </c>
      <c r="E1954" s="2">
        <v>8.0304000000000002</v>
      </c>
      <c r="F1954" t="s">
        <v>9</v>
      </c>
      <c r="G1954" t="s">
        <v>28</v>
      </c>
      <c r="H1954" t="s">
        <v>20</v>
      </c>
    </row>
    <row r="1955" spans="1:8" x14ac:dyDescent="0.25">
      <c r="A1955" t="s">
        <v>27</v>
      </c>
      <c r="B1955" t="s">
        <v>85</v>
      </c>
      <c r="C1955">
        <v>2023</v>
      </c>
      <c r="D1955" s="1">
        <v>4745390.1140999999</v>
      </c>
      <c r="E1955" s="2">
        <v>4.7454000000000001</v>
      </c>
      <c r="F1955" t="s">
        <v>9</v>
      </c>
      <c r="G1955" t="s">
        <v>28</v>
      </c>
      <c r="H1955" t="s">
        <v>20</v>
      </c>
    </row>
    <row r="1956" spans="1:8" x14ac:dyDescent="0.25">
      <c r="A1956" t="s">
        <v>29</v>
      </c>
      <c r="B1956" t="s">
        <v>85</v>
      </c>
      <c r="C1956">
        <v>2018</v>
      </c>
      <c r="D1956" s="1">
        <v>2198308631.3759999</v>
      </c>
      <c r="E1956" s="2">
        <v>2198.3085999999998</v>
      </c>
      <c r="F1956" t="s">
        <v>9</v>
      </c>
      <c r="G1956" t="s">
        <v>30</v>
      </c>
      <c r="H1956" t="s">
        <v>20</v>
      </c>
    </row>
    <row r="1957" spans="1:8" x14ac:dyDescent="0.25">
      <c r="A1957" t="s">
        <v>29</v>
      </c>
      <c r="B1957" t="s">
        <v>85</v>
      </c>
      <c r="C1957">
        <v>2019</v>
      </c>
      <c r="D1957" s="1">
        <v>2235139723.0950999</v>
      </c>
      <c r="E1957" s="2">
        <v>2235.1397000000002</v>
      </c>
      <c r="F1957" t="s">
        <v>9</v>
      </c>
      <c r="G1957" t="s">
        <v>30</v>
      </c>
      <c r="H1957" t="s">
        <v>20</v>
      </c>
    </row>
    <row r="1958" spans="1:8" x14ac:dyDescent="0.25">
      <c r="A1958" t="s">
        <v>29</v>
      </c>
      <c r="B1958" t="s">
        <v>85</v>
      </c>
      <c r="C1958">
        <v>2020</v>
      </c>
      <c r="D1958" s="1">
        <v>1784305406.6570001</v>
      </c>
      <c r="E1958" s="2">
        <v>1784.3054</v>
      </c>
      <c r="F1958" t="s">
        <v>9</v>
      </c>
      <c r="G1958" t="s">
        <v>30</v>
      </c>
      <c r="H1958" t="s">
        <v>20</v>
      </c>
    </row>
    <row r="1959" spans="1:8" x14ac:dyDescent="0.25">
      <c r="A1959" t="s">
        <v>29</v>
      </c>
      <c r="B1959" t="s">
        <v>85</v>
      </c>
      <c r="C1959">
        <v>2021</v>
      </c>
      <c r="D1959" s="1">
        <v>1394126565.9686</v>
      </c>
      <c r="E1959" s="2">
        <v>1394.1266000000001</v>
      </c>
      <c r="F1959" t="s">
        <v>9</v>
      </c>
      <c r="G1959" t="s">
        <v>30</v>
      </c>
      <c r="H1959" t="s">
        <v>20</v>
      </c>
    </row>
    <row r="1960" spans="1:8" x14ac:dyDescent="0.25">
      <c r="A1960" t="s">
        <v>29</v>
      </c>
      <c r="B1960" t="s">
        <v>85</v>
      </c>
      <c r="C1960">
        <v>2022</v>
      </c>
      <c r="D1960" s="1">
        <v>1864318734.6768999</v>
      </c>
      <c r="E1960" s="2">
        <v>1864.3187</v>
      </c>
      <c r="F1960" t="s">
        <v>9</v>
      </c>
      <c r="G1960" t="s">
        <v>30</v>
      </c>
      <c r="H1960" t="s">
        <v>20</v>
      </c>
    </row>
    <row r="1961" spans="1:8" x14ac:dyDescent="0.25">
      <c r="A1961" t="s">
        <v>29</v>
      </c>
      <c r="B1961" t="s">
        <v>85</v>
      </c>
      <c r="C1961">
        <v>2023</v>
      </c>
      <c r="D1961" s="1">
        <v>1834581932.8941</v>
      </c>
      <c r="E1961" s="2">
        <v>1834.5818999999999</v>
      </c>
      <c r="F1961" t="s">
        <v>9</v>
      </c>
      <c r="G1961" t="s">
        <v>30</v>
      </c>
      <c r="H1961" t="s">
        <v>20</v>
      </c>
    </row>
    <row r="1962" spans="1:8" x14ac:dyDescent="0.25">
      <c r="A1962" t="s">
        <v>35</v>
      </c>
      <c r="B1962" t="s">
        <v>85</v>
      </c>
      <c r="C1962">
        <v>2018</v>
      </c>
      <c r="D1962" s="1">
        <v>347667888.95889997</v>
      </c>
      <c r="E1962" s="2">
        <v>347.66789999999997</v>
      </c>
      <c r="F1962" t="s">
        <v>9</v>
      </c>
      <c r="G1962" t="s">
        <v>36</v>
      </c>
      <c r="H1962" t="s">
        <v>20</v>
      </c>
    </row>
    <row r="1963" spans="1:8" x14ac:dyDescent="0.25">
      <c r="A1963" t="s">
        <v>35</v>
      </c>
      <c r="B1963" t="s">
        <v>85</v>
      </c>
      <c r="C1963">
        <v>2019</v>
      </c>
      <c r="D1963" s="1">
        <v>404638782.29869998</v>
      </c>
      <c r="E1963" s="2">
        <v>404.6388</v>
      </c>
      <c r="F1963" t="s">
        <v>9</v>
      </c>
      <c r="G1963" t="s">
        <v>36</v>
      </c>
      <c r="H1963" t="s">
        <v>20</v>
      </c>
    </row>
    <row r="1964" spans="1:8" x14ac:dyDescent="0.25">
      <c r="A1964" t="s">
        <v>35</v>
      </c>
      <c r="B1964" t="s">
        <v>85</v>
      </c>
      <c r="C1964">
        <v>2020</v>
      </c>
      <c r="D1964" s="1">
        <v>258587629.8527</v>
      </c>
      <c r="E1964" s="2">
        <v>258.58760000000001</v>
      </c>
      <c r="F1964" t="s">
        <v>9</v>
      </c>
      <c r="G1964" t="s">
        <v>36</v>
      </c>
      <c r="H1964" t="s">
        <v>20</v>
      </c>
    </row>
    <row r="1965" spans="1:8" x14ac:dyDescent="0.25">
      <c r="A1965" t="s">
        <v>35</v>
      </c>
      <c r="B1965" t="s">
        <v>85</v>
      </c>
      <c r="C1965">
        <v>2021</v>
      </c>
      <c r="D1965" s="1">
        <v>246500319.74090001</v>
      </c>
      <c r="E1965" s="2">
        <v>246.50030000000001</v>
      </c>
      <c r="F1965" t="s">
        <v>9</v>
      </c>
      <c r="G1965" t="s">
        <v>36</v>
      </c>
      <c r="H1965" t="s">
        <v>20</v>
      </c>
    </row>
    <row r="1966" spans="1:8" x14ac:dyDescent="0.25">
      <c r="A1966" t="s">
        <v>35</v>
      </c>
      <c r="B1966" t="s">
        <v>85</v>
      </c>
      <c r="C1966">
        <v>2022</v>
      </c>
      <c r="D1966" s="1">
        <v>306728473.12769997</v>
      </c>
      <c r="E1966" s="2">
        <v>306.7285</v>
      </c>
      <c r="F1966" t="s">
        <v>9</v>
      </c>
      <c r="G1966" t="s">
        <v>36</v>
      </c>
      <c r="H1966" t="s">
        <v>20</v>
      </c>
    </row>
    <row r="1967" spans="1:8" x14ac:dyDescent="0.25">
      <c r="A1967" t="s">
        <v>35</v>
      </c>
      <c r="B1967" t="s">
        <v>85</v>
      </c>
      <c r="C1967">
        <v>2023</v>
      </c>
      <c r="D1967" s="1">
        <v>366039949.39389998</v>
      </c>
      <c r="E1967" s="2">
        <v>366.03989999999999</v>
      </c>
      <c r="F1967" t="s">
        <v>9</v>
      </c>
      <c r="G1967" t="s">
        <v>36</v>
      </c>
      <c r="H1967" t="s">
        <v>20</v>
      </c>
    </row>
    <row r="1968" spans="1:8" x14ac:dyDescent="0.25">
      <c r="A1968" t="s">
        <v>37</v>
      </c>
      <c r="B1968" t="s">
        <v>85</v>
      </c>
      <c r="C1968">
        <v>2018</v>
      </c>
      <c r="D1968" s="1">
        <v>80580690.577299997</v>
      </c>
      <c r="E1968" s="2">
        <v>80.580699999999993</v>
      </c>
      <c r="F1968" t="s">
        <v>9</v>
      </c>
      <c r="G1968" t="s">
        <v>38</v>
      </c>
      <c r="H1968" t="s">
        <v>39</v>
      </c>
    </row>
    <row r="1969" spans="1:8" x14ac:dyDescent="0.25">
      <c r="A1969" t="s">
        <v>37</v>
      </c>
      <c r="B1969" t="s">
        <v>85</v>
      </c>
      <c r="C1969">
        <v>2019</v>
      </c>
      <c r="D1969" s="1">
        <v>95068195.629099995</v>
      </c>
      <c r="E1969" s="2">
        <v>95.068200000000004</v>
      </c>
      <c r="F1969" t="s">
        <v>9</v>
      </c>
      <c r="G1969" t="s">
        <v>38</v>
      </c>
      <c r="H1969" t="s">
        <v>39</v>
      </c>
    </row>
    <row r="1970" spans="1:8" x14ac:dyDescent="0.25">
      <c r="A1970" t="s">
        <v>37</v>
      </c>
      <c r="B1970" t="s">
        <v>85</v>
      </c>
      <c r="C1970">
        <v>2020</v>
      </c>
      <c r="D1970" s="1">
        <v>90742806.396200001</v>
      </c>
      <c r="E1970" s="2">
        <v>90.742800000000003</v>
      </c>
      <c r="F1970" t="s">
        <v>9</v>
      </c>
      <c r="G1970" t="s">
        <v>38</v>
      </c>
      <c r="H1970" t="s">
        <v>39</v>
      </c>
    </row>
    <row r="1971" spans="1:8" x14ac:dyDescent="0.25">
      <c r="A1971" t="s">
        <v>37</v>
      </c>
      <c r="B1971" t="s">
        <v>85</v>
      </c>
      <c r="C1971">
        <v>2021</v>
      </c>
      <c r="D1971" s="1">
        <v>90549675.810200006</v>
      </c>
      <c r="E1971" s="2">
        <v>90.549700000000001</v>
      </c>
      <c r="F1971" t="s">
        <v>9</v>
      </c>
      <c r="G1971" t="s">
        <v>38</v>
      </c>
      <c r="H1971" t="s">
        <v>39</v>
      </c>
    </row>
    <row r="1972" spans="1:8" x14ac:dyDescent="0.25">
      <c r="A1972" t="s">
        <v>37</v>
      </c>
      <c r="B1972" t="s">
        <v>85</v>
      </c>
      <c r="C1972">
        <v>2022</v>
      </c>
      <c r="D1972" s="1">
        <v>89692417.4234</v>
      </c>
      <c r="E1972" s="2">
        <v>89.692400000000006</v>
      </c>
      <c r="F1972" t="s">
        <v>9</v>
      </c>
      <c r="G1972" t="s">
        <v>38</v>
      </c>
      <c r="H1972" t="s">
        <v>39</v>
      </c>
    </row>
    <row r="1973" spans="1:8" x14ac:dyDescent="0.25">
      <c r="A1973" t="s">
        <v>37</v>
      </c>
      <c r="B1973" t="s">
        <v>85</v>
      </c>
      <c r="C1973">
        <v>2023</v>
      </c>
      <c r="D1973" s="1">
        <v>101526740.5394</v>
      </c>
      <c r="E1973" s="2">
        <v>101.52670000000001</v>
      </c>
      <c r="F1973" t="s">
        <v>9</v>
      </c>
      <c r="G1973" t="s">
        <v>38</v>
      </c>
      <c r="H1973" t="s">
        <v>39</v>
      </c>
    </row>
    <row r="1974" spans="1:8" x14ac:dyDescent="0.25">
      <c r="A1974" t="s">
        <v>59</v>
      </c>
      <c r="B1974" t="s">
        <v>85</v>
      </c>
      <c r="C1974">
        <v>2018</v>
      </c>
      <c r="D1974" s="1">
        <v>15796125.983899999</v>
      </c>
      <c r="E1974" s="2">
        <v>15.796099999999999</v>
      </c>
      <c r="F1974" t="s">
        <v>9</v>
      </c>
      <c r="G1974" t="s">
        <v>60</v>
      </c>
      <c r="H1974" t="s">
        <v>39</v>
      </c>
    </row>
    <row r="1975" spans="1:8" x14ac:dyDescent="0.25">
      <c r="A1975" t="s">
        <v>59</v>
      </c>
      <c r="B1975" t="s">
        <v>85</v>
      </c>
      <c r="C1975">
        <v>2019</v>
      </c>
      <c r="D1975" s="1">
        <v>17616207.510400001</v>
      </c>
      <c r="E1975" s="2">
        <v>17.616199999999999</v>
      </c>
      <c r="F1975" t="s">
        <v>9</v>
      </c>
      <c r="G1975" t="s">
        <v>60</v>
      </c>
      <c r="H1975" t="s">
        <v>39</v>
      </c>
    </row>
    <row r="1976" spans="1:8" x14ac:dyDescent="0.25">
      <c r="A1976" t="s">
        <v>59</v>
      </c>
      <c r="B1976" t="s">
        <v>85</v>
      </c>
      <c r="C1976">
        <v>2020</v>
      </c>
      <c r="D1976" s="1">
        <v>14901090.0469</v>
      </c>
      <c r="E1976" s="2">
        <v>14.9011</v>
      </c>
      <c r="F1976" t="s">
        <v>9</v>
      </c>
      <c r="G1976" t="s">
        <v>60</v>
      </c>
      <c r="H1976" t="s">
        <v>39</v>
      </c>
    </row>
    <row r="1977" spans="1:8" x14ac:dyDescent="0.25">
      <c r="A1977" t="s">
        <v>59</v>
      </c>
      <c r="B1977" t="s">
        <v>85</v>
      </c>
      <c r="C1977">
        <v>2021</v>
      </c>
      <c r="D1977" s="1">
        <v>12114630.216399999</v>
      </c>
      <c r="E1977" s="2">
        <v>12.114599999999999</v>
      </c>
      <c r="F1977" t="s">
        <v>9</v>
      </c>
      <c r="G1977" t="s">
        <v>60</v>
      </c>
      <c r="H1977" t="s">
        <v>39</v>
      </c>
    </row>
    <row r="1978" spans="1:8" x14ac:dyDescent="0.25">
      <c r="A1978" t="s">
        <v>59</v>
      </c>
      <c r="B1978" t="s">
        <v>85</v>
      </c>
      <c r="C1978">
        <v>2022</v>
      </c>
      <c r="D1978" s="1">
        <v>13216717.900599999</v>
      </c>
      <c r="E1978" s="2">
        <v>13.216699999999999</v>
      </c>
      <c r="F1978" t="s">
        <v>9</v>
      </c>
      <c r="G1978" t="s">
        <v>60</v>
      </c>
      <c r="H1978" t="s">
        <v>39</v>
      </c>
    </row>
    <row r="1979" spans="1:8" x14ac:dyDescent="0.25">
      <c r="A1979" t="s">
        <v>59</v>
      </c>
      <c r="B1979" t="s">
        <v>85</v>
      </c>
      <c r="C1979">
        <v>2023</v>
      </c>
      <c r="D1979" s="1">
        <v>12471192.853499999</v>
      </c>
      <c r="E1979" s="2">
        <v>12.4712</v>
      </c>
      <c r="F1979" t="s">
        <v>9</v>
      </c>
      <c r="G1979" t="s">
        <v>60</v>
      </c>
      <c r="H1979" t="s">
        <v>39</v>
      </c>
    </row>
    <row r="1980" spans="1:8" x14ac:dyDescent="0.25">
      <c r="A1980" t="s">
        <v>70</v>
      </c>
      <c r="B1980" t="s">
        <v>85</v>
      </c>
      <c r="C1980">
        <v>2018</v>
      </c>
      <c r="D1980" s="1">
        <v>869042.52989999996</v>
      </c>
      <c r="E1980" s="2">
        <v>0.86899999999999999</v>
      </c>
      <c r="F1980" t="s">
        <v>9</v>
      </c>
      <c r="G1980" t="s">
        <v>71</v>
      </c>
      <c r="H1980" t="s">
        <v>39</v>
      </c>
    </row>
    <row r="1981" spans="1:8" x14ac:dyDescent="0.25">
      <c r="A1981" t="s">
        <v>70</v>
      </c>
      <c r="B1981" t="s">
        <v>85</v>
      </c>
      <c r="C1981">
        <v>2019</v>
      </c>
      <c r="D1981" s="1">
        <v>1131568.0534000001</v>
      </c>
      <c r="E1981" s="2">
        <v>1.1315999999999999</v>
      </c>
      <c r="F1981" t="s">
        <v>9</v>
      </c>
      <c r="G1981" t="s">
        <v>71</v>
      </c>
      <c r="H1981" t="s">
        <v>39</v>
      </c>
    </row>
    <row r="1982" spans="1:8" x14ac:dyDescent="0.25">
      <c r="A1982" t="s">
        <v>70</v>
      </c>
      <c r="B1982" t="s">
        <v>85</v>
      </c>
      <c r="C1982">
        <v>2020</v>
      </c>
      <c r="D1982" s="1">
        <v>934005.49699999997</v>
      </c>
      <c r="E1982" s="2">
        <v>0.93400000000000005</v>
      </c>
      <c r="F1982" t="s">
        <v>9</v>
      </c>
      <c r="G1982" t="s">
        <v>71</v>
      </c>
      <c r="H1982" t="s">
        <v>39</v>
      </c>
    </row>
    <row r="1983" spans="1:8" x14ac:dyDescent="0.25">
      <c r="A1983" t="s">
        <v>70</v>
      </c>
      <c r="B1983" t="s">
        <v>85</v>
      </c>
      <c r="C1983">
        <v>2021</v>
      </c>
      <c r="D1983" s="1">
        <v>251059.7709</v>
      </c>
      <c r="E1983" s="2">
        <v>0.25109999999999999</v>
      </c>
      <c r="F1983" t="s">
        <v>9</v>
      </c>
      <c r="G1983" t="s">
        <v>71</v>
      </c>
      <c r="H1983" t="s">
        <v>39</v>
      </c>
    </row>
    <row r="1984" spans="1:8" x14ac:dyDescent="0.25">
      <c r="A1984" t="s">
        <v>70</v>
      </c>
      <c r="B1984" t="s">
        <v>85</v>
      </c>
      <c r="C1984">
        <v>2022</v>
      </c>
      <c r="D1984" s="1">
        <v>519596.39799999999</v>
      </c>
      <c r="E1984" s="2">
        <v>0.51959999999999995</v>
      </c>
      <c r="F1984" t="s">
        <v>9</v>
      </c>
      <c r="G1984" t="s">
        <v>71</v>
      </c>
      <c r="H1984" t="s">
        <v>39</v>
      </c>
    </row>
    <row r="1985" spans="1:8" x14ac:dyDescent="0.25">
      <c r="A1985" t="s">
        <v>70</v>
      </c>
      <c r="B1985" t="s">
        <v>85</v>
      </c>
      <c r="C1985">
        <v>2023</v>
      </c>
      <c r="D1985" s="1">
        <v>670494.23939999996</v>
      </c>
      <c r="E1985" s="2">
        <v>0.67049999999999998</v>
      </c>
      <c r="F1985" t="s">
        <v>9</v>
      </c>
      <c r="G1985" t="s">
        <v>71</v>
      </c>
      <c r="H1985" t="s">
        <v>39</v>
      </c>
    </row>
    <row r="1986" spans="1:8" x14ac:dyDescent="0.25">
      <c r="A1986" t="s">
        <v>40</v>
      </c>
      <c r="B1986" t="s">
        <v>85</v>
      </c>
      <c r="C1986">
        <v>2018</v>
      </c>
      <c r="D1986" s="1">
        <v>855655621.93359995</v>
      </c>
      <c r="E1986" s="2">
        <v>855.65560000000005</v>
      </c>
      <c r="F1986" t="s">
        <v>9</v>
      </c>
      <c r="G1986" t="s">
        <v>41</v>
      </c>
      <c r="H1986" t="s">
        <v>39</v>
      </c>
    </row>
    <row r="1987" spans="1:8" x14ac:dyDescent="0.25">
      <c r="A1987" t="s">
        <v>40</v>
      </c>
      <c r="B1987" t="s">
        <v>85</v>
      </c>
      <c r="C1987">
        <v>2019</v>
      </c>
      <c r="D1987" s="1">
        <v>967077991.85309994</v>
      </c>
      <c r="E1987" s="2">
        <v>967.07799999999997</v>
      </c>
      <c r="F1987" t="s">
        <v>9</v>
      </c>
      <c r="G1987" t="s">
        <v>41</v>
      </c>
      <c r="H1987" t="s">
        <v>39</v>
      </c>
    </row>
    <row r="1988" spans="1:8" x14ac:dyDescent="0.25">
      <c r="A1988" t="s">
        <v>40</v>
      </c>
      <c r="B1988" t="s">
        <v>85</v>
      </c>
      <c r="C1988">
        <v>2020</v>
      </c>
      <c r="D1988" s="1">
        <v>913953198.72500002</v>
      </c>
      <c r="E1988" s="2">
        <v>913.95320000000004</v>
      </c>
      <c r="F1988" t="s">
        <v>9</v>
      </c>
      <c r="G1988" t="s">
        <v>41</v>
      </c>
      <c r="H1988" t="s">
        <v>39</v>
      </c>
    </row>
    <row r="1989" spans="1:8" x14ac:dyDescent="0.25">
      <c r="A1989" t="s">
        <v>40</v>
      </c>
      <c r="B1989" t="s">
        <v>85</v>
      </c>
      <c r="C1989">
        <v>2021</v>
      </c>
      <c r="D1989" s="1">
        <v>708993404.82219994</v>
      </c>
      <c r="E1989" s="2">
        <v>708.99339999999995</v>
      </c>
      <c r="F1989" t="s">
        <v>9</v>
      </c>
      <c r="G1989" t="s">
        <v>41</v>
      </c>
      <c r="H1989" t="s">
        <v>39</v>
      </c>
    </row>
    <row r="1990" spans="1:8" x14ac:dyDescent="0.25">
      <c r="A1990" t="s">
        <v>40</v>
      </c>
      <c r="B1990" t="s">
        <v>85</v>
      </c>
      <c r="C1990">
        <v>2022</v>
      </c>
      <c r="D1990" s="1">
        <v>837972967.15779996</v>
      </c>
      <c r="E1990" s="2">
        <v>837.97299999999996</v>
      </c>
      <c r="F1990" t="s">
        <v>9</v>
      </c>
      <c r="G1990" t="s">
        <v>41</v>
      </c>
      <c r="H1990" t="s">
        <v>39</v>
      </c>
    </row>
    <row r="1991" spans="1:8" x14ac:dyDescent="0.25">
      <c r="A1991" t="s">
        <v>40</v>
      </c>
      <c r="B1991" t="s">
        <v>85</v>
      </c>
      <c r="C1991">
        <v>2023</v>
      </c>
      <c r="D1991" s="1">
        <v>825827488.73510003</v>
      </c>
      <c r="E1991" s="2">
        <v>825.82749999999999</v>
      </c>
      <c r="F1991" t="s">
        <v>9</v>
      </c>
      <c r="G1991" t="s">
        <v>41</v>
      </c>
      <c r="H1991" t="s">
        <v>39</v>
      </c>
    </row>
    <row r="1992" spans="1:8" x14ac:dyDescent="0.25">
      <c r="A1992" t="s">
        <v>42</v>
      </c>
      <c r="B1992" t="s">
        <v>85</v>
      </c>
      <c r="C1992">
        <v>2018</v>
      </c>
      <c r="D1992" s="1">
        <v>417258285.50980002</v>
      </c>
      <c r="E1992" s="2">
        <v>417.25830000000002</v>
      </c>
      <c r="F1992" t="s">
        <v>9</v>
      </c>
      <c r="G1992" t="s">
        <v>43</v>
      </c>
      <c r="H1992" t="s">
        <v>44</v>
      </c>
    </row>
    <row r="1993" spans="1:8" x14ac:dyDescent="0.25">
      <c r="A1993" t="s">
        <v>42</v>
      </c>
      <c r="B1993" t="s">
        <v>85</v>
      </c>
      <c r="C1993">
        <v>2019</v>
      </c>
      <c r="D1993" s="1">
        <v>350048150.3154</v>
      </c>
      <c r="E1993" s="2">
        <v>350.04820000000001</v>
      </c>
      <c r="F1993" t="s">
        <v>9</v>
      </c>
      <c r="G1993" t="s">
        <v>43</v>
      </c>
      <c r="H1993" t="s">
        <v>44</v>
      </c>
    </row>
    <row r="1994" spans="1:8" x14ac:dyDescent="0.25">
      <c r="A1994" t="s">
        <v>42</v>
      </c>
      <c r="B1994" t="s">
        <v>85</v>
      </c>
      <c r="C1994">
        <v>2020</v>
      </c>
      <c r="D1994" s="1">
        <v>408427054.70520002</v>
      </c>
      <c r="E1994" s="2">
        <v>408.4271</v>
      </c>
      <c r="F1994" t="s">
        <v>9</v>
      </c>
      <c r="G1994" t="s">
        <v>43</v>
      </c>
      <c r="H1994" t="s">
        <v>44</v>
      </c>
    </row>
    <row r="1995" spans="1:8" x14ac:dyDescent="0.25">
      <c r="A1995" t="s">
        <v>42</v>
      </c>
      <c r="B1995" t="s">
        <v>85</v>
      </c>
      <c r="C1995">
        <v>2021</v>
      </c>
      <c r="D1995" s="1">
        <v>328946620.3527</v>
      </c>
      <c r="E1995" s="2">
        <v>328.94659999999999</v>
      </c>
      <c r="F1995" t="s">
        <v>9</v>
      </c>
      <c r="G1995" t="s">
        <v>43</v>
      </c>
      <c r="H1995" t="s">
        <v>44</v>
      </c>
    </row>
    <row r="1996" spans="1:8" x14ac:dyDescent="0.25">
      <c r="A1996" t="s">
        <v>42</v>
      </c>
      <c r="B1996" t="s">
        <v>85</v>
      </c>
      <c r="C1996">
        <v>2022</v>
      </c>
      <c r="D1996" s="1">
        <v>319160506.6947</v>
      </c>
      <c r="E1996" s="2">
        <v>319.16050000000001</v>
      </c>
      <c r="F1996" t="s">
        <v>9</v>
      </c>
      <c r="G1996" t="s">
        <v>43</v>
      </c>
      <c r="H1996" t="s">
        <v>44</v>
      </c>
    </row>
    <row r="1997" spans="1:8" x14ac:dyDescent="0.25">
      <c r="A1997" t="s">
        <v>42</v>
      </c>
      <c r="B1997" t="s">
        <v>85</v>
      </c>
      <c r="C1997">
        <v>2023</v>
      </c>
      <c r="D1997" s="1">
        <v>336287212.57789999</v>
      </c>
      <c r="E1997" s="2">
        <v>336.28719999999998</v>
      </c>
      <c r="F1997" t="s">
        <v>9</v>
      </c>
      <c r="G1997" t="s">
        <v>43</v>
      </c>
      <c r="H1997" t="s">
        <v>44</v>
      </c>
    </row>
    <row r="1998" spans="1:8" x14ac:dyDescent="0.25">
      <c r="A1998" t="s">
        <v>61</v>
      </c>
      <c r="B1998" t="s">
        <v>85</v>
      </c>
      <c r="C1998">
        <v>2018</v>
      </c>
      <c r="D1998" s="1">
        <v>88733283.429100007</v>
      </c>
      <c r="E1998" s="2">
        <v>88.7333</v>
      </c>
      <c r="F1998" t="s">
        <v>9</v>
      </c>
      <c r="G1998" t="s">
        <v>62</v>
      </c>
      <c r="H1998" t="s">
        <v>44</v>
      </c>
    </row>
    <row r="1999" spans="1:8" x14ac:dyDescent="0.25">
      <c r="A1999" t="s">
        <v>61</v>
      </c>
      <c r="B1999" t="s">
        <v>85</v>
      </c>
      <c r="C1999">
        <v>2019</v>
      </c>
      <c r="D1999" s="1">
        <v>90244349.524000004</v>
      </c>
      <c r="E1999" s="2">
        <v>90.244299999999996</v>
      </c>
      <c r="F1999" t="s">
        <v>9</v>
      </c>
      <c r="G1999" t="s">
        <v>62</v>
      </c>
      <c r="H1999" t="s">
        <v>44</v>
      </c>
    </row>
    <row r="2000" spans="1:8" x14ac:dyDescent="0.25">
      <c r="A2000" t="s">
        <v>61</v>
      </c>
      <c r="B2000" t="s">
        <v>85</v>
      </c>
      <c r="C2000">
        <v>2020</v>
      </c>
      <c r="D2000" s="1">
        <v>88003324.757599995</v>
      </c>
      <c r="E2000" s="2">
        <v>88.003299999999996</v>
      </c>
      <c r="F2000" t="s">
        <v>9</v>
      </c>
      <c r="G2000" t="s">
        <v>62</v>
      </c>
      <c r="H2000" t="s">
        <v>44</v>
      </c>
    </row>
    <row r="2001" spans="1:8" x14ac:dyDescent="0.25">
      <c r="A2001" t="s">
        <v>61</v>
      </c>
      <c r="B2001" t="s">
        <v>85</v>
      </c>
      <c r="C2001">
        <v>2021</v>
      </c>
      <c r="D2001" s="1">
        <v>71332822.575200006</v>
      </c>
      <c r="E2001" s="2">
        <v>71.332800000000006</v>
      </c>
      <c r="F2001" t="s">
        <v>9</v>
      </c>
      <c r="G2001" t="s">
        <v>62</v>
      </c>
      <c r="H2001" t="s">
        <v>44</v>
      </c>
    </row>
    <row r="2002" spans="1:8" x14ac:dyDescent="0.25">
      <c r="A2002" t="s">
        <v>61</v>
      </c>
      <c r="B2002" t="s">
        <v>85</v>
      </c>
      <c r="C2002">
        <v>2022</v>
      </c>
      <c r="D2002" s="1">
        <v>70643401.467199996</v>
      </c>
      <c r="E2002" s="2">
        <v>70.6434</v>
      </c>
      <c r="F2002" t="s">
        <v>9</v>
      </c>
      <c r="G2002" t="s">
        <v>62</v>
      </c>
      <c r="H2002" t="s">
        <v>44</v>
      </c>
    </row>
    <row r="2003" spans="1:8" x14ac:dyDescent="0.25">
      <c r="A2003" t="s">
        <v>61</v>
      </c>
      <c r="B2003" t="s">
        <v>85</v>
      </c>
      <c r="C2003">
        <v>2023</v>
      </c>
      <c r="D2003" s="1">
        <v>75141424.482700005</v>
      </c>
      <c r="E2003" s="2">
        <v>75.141400000000004</v>
      </c>
      <c r="F2003" t="s">
        <v>9</v>
      </c>
      <c r="G2003" t="s">
        <v>62</v>
      </c>
      <c r="H2003" t="s">
        <v>44</v>
      </c>
    </row>
    <row r="2004" spans="1:8" x14ac:dyDescent="0.25">
      <c r="A2004" t="s">
        <v>63</v>
      </c>
      <c r="B2004" t="s">
        <v>85</v>
      </c>
      <c r="C2004">
        <v>2018</v>
      </c>
      <c r="D2004" s="1">
        <v>1204814105.9265001</v>
      </c>
      <c r="E2004" s="2">
        <v>1204.8141000000001</v>
      </c>
      <c r="F2004" t="s">
        <v>9</v>
      </c>
      <c r="G2004" t="s">
        <v>64</v>
      </c>
      <c r="H2004" t="s">
        <v>44</v>
      </c>
    </row>
    <row r="2005" spans="1:8" x14ac:dyDescent="0.25">
      <c r="A2005" t="s">
        <v>63</v>
      </c>
      <c r="B2005" t="s">
        <v>85</v>
      </c>
      <c r="C2005">
        <v>2019</v>
      </c>
      <c r="D2005" s="1">
        <v>3660694062.2712998</v>
      </c>
      <c r="E2005" s="2">
        <v>3660.6941000000002</v>
      </c>
      <c r="F2005" t="s">
        <v>9</v>
      </c>
      <c r="G2005" t="s">
        <v>64</v>
      </c>
      <c r="H2005" t="s">
        <v>44</v>
      </c>
    </row>
    <row r="2006" spans="1:8" x14ac:dyDescent="0.25">
      <c r="A2006" t="s">
        <v>63</v>
      </c>
      <c r="B2006" t="s">
        <v>85</v>
      </c>
      <c r="C2006">
        <v>2020</v>
      </c>
      <c r="D2006" s="1">
        <v>1378860017.7749</v>
      </c>
      <c r="E2006" s="2">
        <v>1378.86</v>
      </c>
      <c r="F2006" t="s">
        <v>9</v>
      </c>
      <c r="G2006" t="s">
        <v>64</v>
      </c>
      <c r="H2006" t="s">
        <v>44</v>
      </c>
    </row>
    <row r="2007" spans="1:8" x14ac:dyDescent="0.25">
      <c r="A2007" t="s">
        <v>63</v>
      </c>
      <c r="B2007" t="s">
        <v>85</v>
      </c>
      <c r="C2007">
        <v>2021</v>
      </c>
      <c r="D2007" s="1">
        <v>1503989542.49</v>
      </c>
      <c r="E2007" s="2">
        <v>1503.9894999999999</v>
      </c>
      <c r="F2007" t="s">
        <v>9</v>
      </c>
      <c r="G2007" t="s">
        <v>64</v>
      </c>
      <c r="H2007" t="s">
        <v>44</v>
      </c>
    </row>
    <row r="2008" spans="1:8" x14ac:dyDescent="0.25">
      <c r="A2008" t="s">
        <v>63</v>
      </c>
      <c r="B2008" t="s">
        <v>85</v>
      </c>
      <c r="C2008">
        <v>2022</v>
      </c>
      <c r="D2008" s="1">
        <v>1226980149.4475999</v>
      </c>
      <c r="E2008" s="2">
        <v>1226.9801</v>
      </c>
      <c r="F2008" t="s">
        <v>9</v>
      </c>
      <c r="G2008" t="s">
        <v>64</v>
      </c>
      <c r="H2008" t="s">
        <v>44</v>
      </c>
    </row>
    <row r="2009" spans="1:8" x14ac:dyDescent="0.25">
      <c r="A2009" t="s">
        <v>63</v>
      </c>
      <c r="B2009" t="s">
        <v>85</v>
      </c>
      <c r="C2009">
        <v>2023</v>
      </c>
      <c r="D2009" s="1">
        <v>1778117292.1113999</v>
      </c>
      <c r="E2009" s="2">
        <v>1778.1172999999999</v>
      </c>
      <c r="F2009" t="s">
        <v>9</v>
      </c>
      <c r="G2009" t="s">
        <v>64</v>
      </c>
      <c r="H2009" t="s">
        <v>44</v>
      </c>
    </row>
    <row r="2010" spans="1:8" x14ac:dyDescent="0.25">
      <c r="A2010" t="s">
        <v>45</v>
      </c>
      <c r="B2010" t="s">
        <v>85</v>
      </c>
      <c r="C2010">
        <v>2018</v>
      </c>
      <c r="D2010" s="1">
        <v>368065.07150000002</v>
      </c>
      <c r="E2010" s="2">
        <v>0.36809999999999998</v>
      </c>
      <c r="F2010" t="s">
        <v>9</v>
      </c>
      <c r="G2010" t="s">
        <v>46</v>
      </c>
      <c r="H2010" t="s">
        <v>47</v>
      </c>
    </row>
    <row r="2011" spans="1:8" x14ac:dyDescent="0.25">
      <c r="A2011" t="s">
        <v>45</v>
      </c>
      <c r="B2011" t="s">
        <v>85</v>
      </c>
      <c r="C2011">
        <v>2019</v>
      </c>
      <c r="D2011" s="1">
        <v>395499.51380000002</v>
      </c>
      <c r="E2011" s="2">
        <v>0.39550000000000002</v>
      </c>
      <c r="F2011" t="s">
        <v>9</v>
      </c>
      <c r="G2011" t="s">
        <v>46</v>
      </c>
      <c r="H2011" t="s">
        <v>47</v>
      </c>
    </row>
    <row r="2012" spans="1:8" x14ac:dyDescent="0.25">
      <c r="A2012" t="s">
        <v>45</v>
      </c>
      <c r="B2012" t="s">
        <v>85</v>
      </c>
      <c r="C2012">
        <v>2020</v>
      </c>
      <c r="D2012" s="1">
        <v>288514.78700000001</v>
      </c>
      <c r="E2012" s="2">
        <v>0.28849999999999998</v>
      </c>
      <c r="F2012" t="s">
        <v>9</v>
      </c>
      <c r="G2012" t="s">
        <v>46</v>
      </c>
      <c r="H2012" t="s">
        <v>47</v>
      </c>
    </row>
    <row r="2013" spans="1:8" x14ac:dyDescent="0.25">
      <c r="A2013" t="s">
        <v>45</v>
      </c>
      <c r="B2013" t="s">
        <v>85</v>
      </c>
      <c r="C2013">
        <v>2021</v>
      </c>
      <c r="D2013" s="1">
        <v>227149.31659999999</v>
      </c>
      <c r="E2013" s="2">
        <v>0.2271</v>
      </c>
      <c r="F2013" t="s">
        <v>9</v>
      </c>
      <c r="G2013" t="s">
        <v>46</v>
      </c>
      <c r="H2013" t="s">
        <v>47</v>
      </c>
    </row>
    <row r="2014" spans="1:8" x14ac:dyDescent="0.25">
      <c r="A2014" t="s">
        <v>45</v>
      </c>
      <c r="B2014" t="s">
        <v>85</v>
      </c>
      <c r="C2014">
        <v>2022</v>
      </c>
      <c r="D2014" s="1">
        <v>259798.19899999999</v>
      </c>
      <c r="E2014" s="2">
        <v>0.25979999999999998</v>
      </c>
      <c r="F2014" t="s">
        <v>9</v>
      </c>
      <c r="G2014" t="s">
        <v>46</v>
      </c>
      <c r="H2014" t="s">
        <v>47</v>
      </c>
    </row>
    <row r="2015" spans="1:8" x14ac:dyDescent="0.25">
      <c r="A2015" t="s">
        <v>45</v>
      </c>
      <c r="B2015" t="s">
        <v>85</v>
      </c>
      <c r="C2015">
        <v>2023</v>
      </c>
      <c r="D2015" s="1">
        <v>247244.75080000001</v>
      </c>
      <c r="E2015" s="2">
        <v>0.2472</v>
      </c>
      <c r="F2015" t="s">
        <v>9</v>
      </c>
      <c r="G2015" t="s">
        <v>46</v>
      </c>
      <c r="H2015" t="s">
        <v>47</v>
      </c>
    </row>
    <row r="2016" spans="1:8" x14ac:dyDescent="0.25">
      <c r="A2016" t="s">
        <v>48</v>
      </c>
      <c r="B2016" t="s">
        <v>85</v>
      </c>
      <c r="C2016">
        <v>2018</v>
      </c>
      <c r="D2016" s="1">
        <v>6630283.3013000004</v>
      </c>
      <c r="E2016" s="2">
        <v>6.6303000000000001</v>
      </c>
      <c r="F2016" t="s">
        <v>9</v>
      </c>
      <c r="G2016" t="s">
        <v>49</v>
      </c>
      <c r="H2016" t="s">
        <v>47</v>
      </c>
    </row>
    <row r="2017" spans="1:8" x14ac:dyDescent="0.25">
      <c r="A2017" t="s">
        <v>48</v>
      </c>
      <c r="B2017" t="s">
        <v>85</v>
      </c>
      <c r="C2017">
        <v>2019</v>
      </c>
      <c r="D2017" s="1">
        <v>7162935.6387999998</v>
      </c>
      <c r="E2017" s="2">
        <v>7.1628999999999996</v>
      </c>
      <c r="F2017" t="s">
        <v>9</v>
      </c>
      <c r="G2017" t="s">
        <v>49</v>
      </c>
      <c r="H2017" t="s">
        <v>47</v>
      </c>
    </row>
    <row r="2018" spans="1:8" x14ac:dyDescent="0.25">
      <c r="A2018" t="s">
        <v>48</v>
      </c>
      <c r="B2018" t="s">
        <v>85</v>
      </c>
      <c r="C2018">
        <v>2020</v>
      </c>
      <c r="D2018" s="1">
        <v>6293534.4219000004</v>
      </c>
      <c r="E2018" s="2">
        <v>6.2934999999999999</v>
      </c>
      <c r="F2018" t="s">
        <v>9</v>
      </c>
      <c r="G2018" t="s">
        <v>49</v>
      </c>
      <c r="H2018" t="s">
        <v>47</v>
      </c>
    </row>
    <row r="2019" spans="1:8" x14ac:dyDescent="0.25">
      <c r="A2019" t="s">
        <v>48</v>
      </c>
      <c r="B2019" t="s">
        <v>85</v>
      </c>
      <c r="C2019">
        <v>2021</v>
      </c>
      <c r="D2019" s="1">
        <v>5140747.6904999996</v>
      </c>
      <c r="E2019" s="2">
        <v>5.1406999999999998</v>
      </c>
      <c r="F2019" t="s">
        <v>9</v>
      </c>
      <c r="G2019" t="s">
        <v>49</v>
      </c>
      <c r="H2019" t="s">
        <v>47</v>
      </c>
    </row>
    <row r="2020" spans="1:8" x14ac:dyDescent="0.25">
      <c r="A2020" t="s">
        <v>48</v>
      </c>
      <c r="B2020" t="s">
        <v>85</v>
      </c>
      <c r="C2020">
        <v>2022</v>
      </c>
      <c r="D2020" s="1">
        <v>5311429.8459000001</v>
      </c>
      <c r="E2020" s="2">
        <v>5.3113999999999999</v>
      </c>
      <c r="F2020" t="s">
        <v>9</v>
      </c>
      <c r="G2020" t="s">
        <v>49</v>
      </c>
      <c r="H2020" t="s">
        <v>47</v>
      </c>
    </row>
    <row r="2021" spans="1:8" x14ac:dyDescent="0.25">
      <c r="A2021" t="s">
        <v>48</v>
      </c>
      <c r="B2021" t="s">
        <v>85</v>
      </c>
      <c r="C2021">
        <v>2023</v>
      </c>
      <c r="D2021" s="1">
        <v>758496.60840000003</v>
      </c>
      <c r="E2021" s="2">
        <v>0.75849999999999995</v>
      </c>
      <c r="F2021" t="s">
        <v>9</v>
      </c>
      <c r="G2021" t="s">
        <v>49</v>
      </c>
      <c r="H2021" t="s">
        <v>47</v>
      </c>
    </row>
    <row r="2022" spans="1:8" x14ac:dyDescent="0.25">
      <c r="A2022" t="s">
        <v>50</v>
      </c>
      <c r="B2022" t="s">
        <v>85</v>
      </c>
      <c r="C2022">
        <v>2018</v>
      </c>
      <c r="D2022" s="1">
        <v>10842583.5637</v>
      </c>
      <c r="E2022" s="2">
        <v>10.842599999999999</v>
      </c>
      <c r="F2022" t="s">
        <v>9</v>
      </c>
      <c r="G2022" t="s">
        <v>51</v>
      </c>
      <c r="H2022" t="s">
        <v>47</v>
      </c>
    </row>
    <row r="2023" spans="1:8" x14ac:dyDescent="0.25">
      <c r="A2023" t="s">
        <v>50</v>
      </c>
      <c r="B2023" t="s">
        <v>85</v>
      </c>
      <c r="C2023">
        <v>2019</v>
      </c>
      <c r="D2023" s="1">
        <v>9096488.8172999993</v>
      </c>
      <c r="E2023" s="2">
        <v>9.0965000000000007</v>
      </c>
      <c r="F2023" t="s">
        <v>9</v>
      </c>
      <c r="G2023" t="s">
        <v>51</v>
      </c>
      <c r="H2023" t="s">
        <v>47</v>
      </c>
    </row>
    <row r="2024" spans="1:8" x14ac:dyDescent="0.25">
      <c r="A2024" t="s">
        <v>50</v>
      </c>
      <c r="B2024" t="s">
        <v>85</v>
      </c>
      <c r="C2024">
        <v>2020</v>
      </c>
      <c r="D2024" s="1">
        <v>6899904.4826999996</v>
      </c>
      <c r="E2024" s="2">
        <v>6.8998999999999997</v>
      </c>
      <c r="F2024" t="s">
        <v>9</v>
      </c>
      <c r="G2024" t="s">
        <v>51</v>
      </c>
      <c r="H2024" t="s">
        <v>47</v>
      </c>
    </row>
    <row r="2025" spans="1:8" x14ac:dyDescent="0.25">
      <c r="A2025" t="s">
        <v>50</v>
      </c>
      <c r="B2025" t="s">
        <v>85</v>
      </c>
      <c r="C2025">
        <v>2021</v>
      </c>
      <c r="D2025" s="1">
        <v>5961673.2906999998</v>
      </c>
      <c r="E2025" s="2">
        <v>5.9617000000000004</v>
      </c>
      <c r="F2025" t="s">
        <v>9</v>
      </c>
      <c r="G2025" t="s">
        <v>51</v>
      </c>
      <c r="H2025" t="s">
        <v>47</v>
      </c>
    </row>
    <row r="2026" spans="1:8" x14ac:dyDescent="0.25">
      <c r="A2026" t="s">
        <v>50</v>
      </c>
      <c r="B2026" t="s">
        <v>85</v>
      </c>
      <c r="C2026">
        <v>2022</v>
      </c>
      <c r="D2026" s="1">
        <v>8024877.7018999998</v>
      </c>
      <c r="E2026" s="2">
        <v>8.0249000000000006</v>
      </c>
      <c r="F2026" t="s">
        <v>9</v>
      </c>
      <c r="G2026" t="s">
        <v>51</v>
      </c>
      <c r="H2026" t="s">
        <v>47</v>
      </c>
    </row>
    <row r="2027" spans="1:8" x14ac:dyDescent="0.25">
      <c r="A2027" t="s">
        <v>50</v>
      </c>
      <c r="B2027" t="s">
        <v>85</v>
      </c>
      <c r="C2027">
        <v>2023</v>
      </c>
      <c r="D2027" s="1">
        <v>9353394.6401000004</v>
      </c>
      <c r="E2027" s="2">
        <v>9.3534000000000006</v>
      </c>
      <c r="F2027" t="s">
        <v>9</v>
      </c>
      <c r="G2027" t="s">
        <v>51</v>
      </c>
      <c r="H2027" t="s">
        <v>47</v>
      </c>
    </row>
    <row r="2028" spans="1:8" x14ac:dyDescent="0.25">
      <c r="A2028" t="s">
        <v>52</v>
      </c>
      <c r="B2028" t="s">
        <v>85</v>
      </c>
      <c r="C2028">
        <v>2018</v>
      </c>
      <c r="D2028" s="1">
        <v>7284621.2061999999</v>
      </c>
      <c r="E2028" s="2">
        <v>7.2846000000000002</v>
      </c>
      <c r="F2028" t="s">
        <v>9</v>
      </c>
      <c r="G2028" t="s">
        <v>53</v>
      </c>
      <c r="H2028" t="s">
        <v>47</v>
      </c>
    </row>
    <row r="2029" spans="1:8" x14ac:dyDescent="0.25">
      <c r="A2029" t="s">
        <v>52</v>
      </c>
      <c r="B2029" t="s">
        <v>85</v>
      </c>
      <c r="C2029">
        <v>2019</v>
      </c>
      <c r="D2029" s="1">
        <v>6783915.2714</v>
      </c>
      <c r="E2029" s="2">
        <v>6.7839</v>
      </c>
      <c r="F2029" t="s">
        <v>9</v>
      </c>
      <c r="G2029" t="s">
        <v>53</v>
      </c>
      <c r="H2029" t="s">
        <v>47</v>
      </c>
    </row>
    <row r="2030" spans="1:8" x14ac:dyDescent="0.25">
      <c r="A2030" t="s">
        <v>52</v>
      </c>
      <c r="B2030" t="s">
        <v>85</v>
      </c>
      <c r="C2030">
        <v>2020</v>
      </c>
      <c r="D2030" s="1">
        <v>6195732.7992000002</v>
      </c>
      <c r="E2030" s="2">
        <v>6.1957000000000004</v>
      </c>
      <c r="F2030" t="s">
        <v>9</v>
      </c>
      <c r="G2030" t="s">
        <v>53</v>
      </c>
      <c r="H2030" t="s">
        <v>47</v>
      </c>
    </row>
    <row r="2031" spans="1:8" x14ac:dyDescent="0.25">
      <c r="A2031" t="s">
        <v>52</v>
      </c>
      <c r="B2031" t="s">
        <v>85</v>
      </c>
      <c r="C2031">
        <v>2021</v>
      </c>
      <c r="D2031" s="1">
        <v>5216464.1294</v>
      </c>
      <c r="E2031" s="2">
        <v>5.2164999999999999</v>
      </c>
      <c r="F2031" t="s">
        <v>9</v>
      </c>
      <c r="G2031" t="s">
        <v>53</v>
      </c>
      <c r="H2031" t="s">
        <v>47</v>
      </c>
    </row>
    <row r="2032" spans="1:8" x14ac:dyDescent="0.25">
      <c r="A2032" t="s">
        <v>52</v>
      </c>
      <c r="B2032" t="s">
        <v>85</v>
      </c>
      <c r="C2032">
        <v>2022</v>
      </c>
      <c r="D2032" s="1">
        <v>5501123.7688999996</v>
      </c>
      <c r="E2032" s="2">
        <v>5.5011000000000001</v>
      </c>
      <c r="F2032" t="s">
        <v>9</v>
      </c>
      <c r="G2032" t="s">
        <v>53</v>
      </c>
      <c r="H2032" t="s">
        <v>47</v>
      </c>
    </row>
    <row r="2033" spans="1:8" x14ac:dyDescent="0.25">
      <c r="A2033" t="s">
        <v>52</v>
      </c>
      <c r="B2033" t="s">
        <v>85</v>
      </c>
      <c r="C2033">
        <v>2023</v>
      </c>
      <c r="D2033" s="1">
        <v>5460337.4623999996</v>
      </c>
      <c r="E2033" s="2">
        <v>5.4603000000000002</v>
      </c>
      <c r="F2033" t="s">
        <v>9</v>
      </c>
      <c r="G2033" t="s">
        <v>53</v>
      </c>
      <c r="H2033" t="s">
        <v>47</v>
      </c>
    </row>
    <row r="2034" spans="1:8" x14ac:dyDescent="0.25">
      <c r="A2034" t="s">
        <v>54</v>
      </c>
      <c r="B2034" t="s">
        <v>85</v>
      </c>
      <c r="C2034">
        <v>2018</v>
      </c>
      <c r="D2034" s="1">
        <v>8139564798.9745998</v>
      </c>
      <c r="E2034" s="2">
        <v>8139.5648000000001</v>
      </c>
      <c r="F2034" t="s">
        <v>9</v>
      </c>
      <c r="G2034" t="s">
        <v>55</v>
      </c>
      <c r="H2034" t="s">
        <v>55</v>
      </c>
    </row>
    <row r="2035" spans="1:8" x14ac:dyDescent="0.25">
      <c r="A2035" t="s">
        <v>54</v>
      </c>
      <c r="B2035" t="s">
        <v>85</v>
      </c>
      <c r="C2035">
        <v>2019</v>
      </c>
      <c r="D2035" s="1">
        <v>7941328119.3716002</v>
      </c>
      <c r="E2035" s="2">
        <v>7941.3280999999997</v>
      </c>
      <c r="F2035" t="s">
        <v>9</v>
      </c>
      <c r="G2035" t="s">
        <v>55</v>
      </c>
      <c r="H2035" t="s">
        <v>55</v>
      </c>
    </row>
    <row r="2036" spans="1:8" x14ac:dyDescent="0.25">
      <c r="A2036" t="s">
        <v>54</v>
      </c>
      <c r="B2036" t="s">
        <v>85</v>
      </c>
      <c r="C2036">
        <v>2020</v>
      </c>
      <c r="D2036" s="1">
        <v>6926301140.6947002</v>
      </c>
      <c r="E2036" s="2">
        <v>6926.3010999999997</v>
      </c>
      <c r="F2036" t="s">
        <v>9</v>
      </c>
      <c r="G2036" t="s">
        <v>55</v>
      </c>
      <c r="H2036" t="s">
        <v>55</v>
      </c>
    </row>
    <row r="2037" spans="1:8" x14ac:dyDescent="0.25">
      <c r="A2037" t="s">
        <v>54</v>
      </c>
      <c r="B2037" t="s">
        <v>85</v>
      </c>
      <c r="C2037">
        <v>2021</v>
      </c>
      <c r="D2037" s="1">
        <v>6785229040.8943996</v>
      </c>
      <c r="E2037" s="2">
        <v>6785.2290000000003</v>
      </c>
      <c r="F2037" t="s">
        <v>9</v>
      </c>
      <c r="G2037" t="s">
        <v>55</v>
      </c>
      <c r="H2037" t="s">
        <v>55</v>
      </c>
    </row>
    <row r="2038" spans="1:8" x14ac:dyDescent="0.25">
      <c r="A2038" t="s">
        <v>54</v>
      </c>
      <c r="B2038" t="s">
        <v>85</v>
      </c>
      <c r="C2038">
        <v>2022</v>
      </c>
      <c r="D2038" s="1">
        <v>6195448888.9446001</v>
      </c>
      <c r="E2038" s="2">
        <v>6195.4489000000003</v>
      </c>
      <c r="F2038" t="s">
        <v>9</v>
      </c>
      <c r="G2038" t="s">
        <v>55</v>
      </c>
      <c r="H2038" t="s">
        <v>55</v>
      </c>
    </row>
    <row r="2039" spans="1:8" x14ac:dyDescent="0.25">
      <c r="A2039" t="s">
        <v>54</v>
      </c>
      <c r="B2039" t="s">
        <v>85</v>
      </c>
      <c r="C2039">
        <v>2023</v>
      </c>
      <c r="D2039" s="1">
        <v>7041823843.7833996</v>
      </c>
      <c r="E2039" s="2">
        <v>7041.8238000000001</v>
      </c>
      <c r="F2039" t="s">
        <v>9</v>
      </c>
      <c r="G2039" t="s">
        <v>55</v>
      </c>
      <c r="H2039" t="s">
        <v>55</v>
      </c>
    </row>
    <row r="2040" spans="1:8" x14ac:dyDescent="0.25">
      <c r="A2040" t="s">
        <v>7</v>
      </c>
      <c r="B2040" t="s">
        <v>86</v>
      </c>
      <c r="C2040">
        <v>2018</v>
      </c>
      <c r="D2040" s="1">
        <v>8887191345.0890007</v>
      </c>
      <c r="E2040" s="2">
        <v>8887.1913000000004</v>
      </c>
      <c r="F2040" t="s">
        <v>87</v>
      </c>
      <c r="G2040" t="s">
        <v>10</v>
      </c>
      <c r="H2040" t="s">
        <v>11</v>
      </c>
    </row>
    <row r="2041" spans="1:8" x14ac:dyDescent="0.25">
      <c r="A2041" t="s">
        <v>7</v>
      </c>
      <c r="B2041" t="s">
        <v>86</v>
      </c>
      <c r="C2041">
        <v>2019</v>
      </c>
      <c r="D2041" s="1">
        <v>9238053402.7388992</v>
      </c>
      <c r="E2041" s="2">
        <v>9238.0534000000007</v>
      </c>
      <c r="F2041" t="s">
        <v>87</v>
      </c>
      <c r="G2041" t="s">
        <v>10</v>
      </c>
      <c r="H2041" t="s">
        <v>11</v>
      </c>
    </row>
    <row r="2042" spans="1:8" x14ac:dyDescent="0.25">
      <c r="A2042" t="s">
        <v>7</v>
      </c>
      <c r="B2042" t="s">
        <v>86</v>
      </c>
      <c r="C2042">
        <v>2020</v>
      </c>
      <c r="D2042" s="1">
        <v>10591131170.621901</v>
      </c>
      <c r="E2042" s="2">
        <v>10591.1312</v>
      </c>
      <c r="F2042" t="s">
        <v>87</v>
      </c>
      <c r="G2042" t="s">
        <v>10</v>
      </c>
      <c r="H2042" t="s">
        <v>11</v>
      </c>
    </row>
    <row r="2043" spans="1:8" x14ac:dyDescent="0.25">
      <c r="A2043" t="s">
        <v>7</v>
      </c>
      <c r="B2043" t="s">
        <v>86</v>
      </c>
      <c r="C2043">
        <v>2021</v>
      </c>
      <c r="D2043" s="1">
        <v>10174153462.305201</v>
      </c>
      <c r="E2043" s="2">
        <v>10174.1535</v>
      </c>
      <c r="F2043" t="s">
        <v>87</v>
      </c>
      <c r="G2043" t="s">
        <v>10</v>
      </c>
      <c r="H2043" t="s">
        <v>11</v>
      </c>
    </row>
    <row r="2044" spans="1:8" x14ac:dyDescent="0.25">
      <c r="A2044" t="s">
        <v>7</v>
      </c>
      <c r="B2044" t="s">
        <v>86</v>
      </c>
      <c r="C2044">
        <v>2022</v>
      </c>
      <c r="D2044" s="1">
        <v>9982881791.8857002</v>
      </c>
      <c r="E2044" s="2">
        <v>9982.8817999999992</v>
      </c>
      <c r="F2044" t="s">
        <v>87</v>
      </c>
      <c r="G2044" t="s">
        <v>10</v>
      </c>
      <c r="H2044" t="s">
        <v>11</v>
      </c>
    </row>
    <row r="2045" spans="1:8" x14ac:dyDescent="0.25">
      <c r="A2045" t="s">
        <v>7</v>
      </c>
      <c r="B2045" t="s">
        <v>86</v>
      </c>
      <c r="C2045">
        <v>2023</v>
      </c>
      <c r="D2045" s="1">
        <v>10011700721.7882</v>
      </c>
      <c r="E2045" s="2">
        <v>10011.700699999999</v>
      </c>
      <c r="F2045" t="s">
        <v>87</v>
      </c>
      <c r="G2045" t="s">
        <v>10</v>
      </c>
      <c r="H2045" t="s">
        <v>11</v>
      </c>
    </row>
    <row r="2046" spans="1:8" x14ac:dyDescent="0.25">
      <c r="A2046" t="s">
        <v>12</v>
      </c>
      <c r="B2046" t="s">
        <v>86</v>
      </c>
      <c r="C2046">
        <v>2018</v>
      </c>
      <c r="D2046" s="1">
        <v>1404649707.6956999</v>
      </c>
      <c r="E2046" s="2">
        <v>1404.6496999999999</v>
      </c>
      <c r="F2046" t="s">
        <v>87</v>
      </c>
      <c r="G2046" t="s">
        <v>13</v>
      </c>
      <c r="H2046" t="s">
        <v>11</v>
      </c>
    </row>
    <row r="2047" spans="1:8" x14ac:dyDescent="0.25">
      <c r="A2047" t="s">
        <v>12</v>
      </c>
      <c r="B2047" t="s">
        <v>86</v>
      </c>
      <c r="C2047">
        <v>2019</v>
      </c>
      <c r="D2047" s="1">
        <v>1333798924.6912</v>
      </c>
      <c r="E2047" s="2">
        <v>1333.7989</v>
      </c>
      <c r="F2047" t="s">
        <v>87</v>
      </c>
      <c r="G2047" t="s">
        <v>13</v>
      </c>
      <c r="H2047" t="s">
        <v>11</v>
      </c>
    </row>
    <row r="2048" spans="1:8" x14ac:dyDescent="0.25">
      <c r="A2048" t="s">
        <v>12</v>
      </c>
      <c r="B2048" t="s">
        <v>86</v>
      </c>
      <c r="C2048">
        <v>2020</v>
      </c>
      <c r="D2048" s="1">
        <v>1551405003.2323999</v>
      </c>
      <c r="E2048" s="2">
        <v>1551.405</v>
      </c>
      <c r="F2048" t="s">
        <v>87</v>
      </c>
      <c r="G2048" t="s">
        <v>13</v>
      </c>
      <c r="H2048" t="s">
        <v>11</v>
      </c>
    </row>
    <row r="2049" spans="1:8" x14ac:dyDescent="0.25">
      <c r="A2049" t="s">
        <v>12</v>
      </c>
      <c r="B2049" t="s">
        <v>86</v>
      </c>
      <c r="C2049">
        <v>2021</v>
      </c>
      <c r="D2049" s="1">
        <v>1586285248.4807999</v>
      </c>
      <c r="E2049" s="2">
        <v>1586.2852</v>
      </c>
      <c r="F2049" t="s">
        <v>87</v>
      </c>
      <c r="G2049" t="s">
        <v>13</v>
      </c>
      <c r="H2049" t="s">
        <v>11</v>
      </c>
    </row>
    <row r="2050" spans="1:8" x14ac:dyDescent="0.25">
      <c r="A2050" t="s">
        <v>12</v>
      </c>
      <c r="B2050" t="s">
        <v>86</v>
      </c>
      <c r="C2050">
        <v>2022</v>
      </c>
      <c r="D2050" s="1">
        <v>1536618564.7888999</v>
      </c>
      <c r="E2050" s="2">
        <v>1536.6186</v>
      </c>
      <c r="F2050" t="s">
        <v>87</v>
      </c>
      <c r="G2050" t="s">
        <v>13</v>
      </c>
      <c r="H2050" t="s">
        <v>11</v>
      </c>
    </row>
    <row r="2051" spans="1:8" x14ac:dyDescent="0.25">
      <c r="A2051" t="s">
        <v>12</v>
      </c>
      <c r="B2051" t="s">
        <v>86</v>
      </c>
      <c r="C2051">
        <v>2023</v>
      </c>
      <c r="D2051" s="1">
        <v>1478239487.5423999</v>
      </c>
      <c r="E2051" s="2">
        <v>1478.2394999999999</v>
      </c>
      <c r="F2051" t="s">
        <v>87</v>
      </c>
      <c r="G2051" t="s">
        <v>13</v>
      </c>
      <c r="H2051" t="s">
        <v>11</v>
      </c>
    </row>
    <row r="2052" spans="1:8" x14ac:dyDescent="0.25">
      <c r="A2052" t="s">
        <v>66</v>
      </c>
      <c r="B2052" t="s">
        <v>86</v>
      </c>
      <c r="C2052">
        <v>2018</v>
      </c>
      <c r="D2052" s="1">
        <v>820680646.7529</v>
      </c>
      <c r="E2052" s="2">
        <v>820.68060000000003</v>
      </c>
      <c r="F2052" t="s">
        <v>87</v>
      </c>
      <c r="G2052" t="s">
        <v>67</v>
      </c>
      <c r="H2052" t="s">
        <v>11</v>
      </c>
    </row>
    <row r="2053" spans="1:8" x14ac:dyDescent="0.25">
      <c r="A2053" t="s">
        <v>66</v>
      </c>
      <c r="B2053" t="s">
        <v>86</v>
      </c>
      <c r="C2053">
        <v>2019</v>
      </c>
      <c r="D2053" s="1">
        <v>855034950.91110003</v>
      </c>
      <c r="E2053" s="2">
        <v>855.03499999999997</v>
      </c>
      <c r="F2053" t="s">
        <v>87</v>
      </c>
      <c r="G2053" t="s">
        <v>67</v>
      </c>
      <c r="H2053" t="s">
        <v>11</v>
      </c>
    </row>
    <row r="2054" spans="1:8" x14ac:dyDescent="0.25">
      <c r="A2054" t="s">
        <v>66</v>
      </c>
      <c r="B2054" t="s">
        <v>86</v>
      </c>
      <c r="C2054">
        <v>2020</v>
      </c>
      <c r="D2054" s="1">
        <v>900456640.77960002</v>
      </c>
      <c r="E2054" s="2">
        <v>900.45659999999998</v>
      </c>
      <c r="F2054" t="s">
        <v>87</v>
      </c>
      <c r="G2054" t="s">
        <v>67</v>
      </c>
      <c r="H2054" t="s">
        <v>11</v>
      </c>
    </row>
    <row r="2055" spans="1:8" x14ac:dyDescent="0.25">
      <c r="A2055" t="s">
        <v>66</v>
      </c>
      <c r="B2055" t="s">
        <v>86</v>
      </c>
      <c r="C2055">
        <v>2021</v>
      </c>
      <c r="D2055" s="1">
        <v>703588175.8118</v>
      </c>
      <c r="E2055" s="2">
        <v>703.58820000000003</v>
      </c>
      <c r="F2055" t="s">
        <v>87</v>
      </c>
      <c r="G2055" t="s">
        <v>67</v>
      </c>
      <c r="H2055" t="s">
        <v>11</v>
      </c>
    </row>
    <row r="2056" spans="1:8" x14ac:dyDescent="0.25">
      <c r="A2056" t="s">
        <v>66</v>
      </c>
      <c r="B2056" t="s">
        <v>86</v>
      </c>
      <c r="C2056">
        <v>2022</v>
      </c>
      <c r="D2056" s="1">
        <v>669250934.35959995</v>
      </c>
      <c r="E2056" s="2">
        <v>669.2509</v>
      </c>
      <c r="F2056" t="s">
        <v>87</v>
      </c>
      <c r="G2056" t="s">
        <v>67</v>
      </c>
      <c r="H2056" t="s">
        <v>11</v>
      </c>
    </row>
    <row r="2057" spans="1:8" x14ac:dyDescent="0.25">
      <c r="A2057" t="s">
        <v>66</v>
      </c>
      <c r="B2057" t="s">
        <v>86</v>
      </c>
      <c r="C2057">
        <v>2023</v>
      </c>
      <c r="D2057" s="1">
        <v>553783039.78009999</v>
      </c>
      <c r="E2057" s="2">
        <v>553.78300000000002</v>
      </c>
      <c r="F2057" t="s">
        <v>87</v>
      </c>
      <c r="G2057" t="s">
        <v>67</v>
      </c>
      <c r="H2057" t="s">
        <v>11</v>
      </c>
    </row>
    <row r="2058" spans="1:8" x14ac:dyDescent="0.25">
      <c r="A2058" t="s">
        <v>14</v>
      </c>
      <c r="B2058" t="s">
        <v>86</v>
      </c>
      <c r="C2058">
        <v>2018</v>
      </c>
      <c r="D2058" s="1">
        <v>281419813.30779999</v>
      </c>
      <c r="E2058" s="2">
        <v>281.41980000000001</v>
      </c>
      <c r="F2058" t="s">
        <v>87</v>
      </c>
      <c r="G2058" t="s">
        <v>15</v>
      </c>
      <c r="H2058" t="s">
        <v>11</v>
      </c>
    </row>
    <row r="2059" spans="1:8" x14ac:dyDescent="0.25">
      <c r="A2059" t="s">
        <v>14</v>
      </c>
      <c r="B2059" t="s">
        <v>86</v>
      </c>
      <c r="C2059">
        <v>2019</v>
      </c>
      <c r="D2059" s="1">
        <v>296069078.5079</v>
      </c>
      <c r="E2059" s="2">
        <v>296.06909999999999</v>
      </c>
      <c r="F2059" t="s">
        <v>87</v>
      </c>
      <c r="G2059" t="s">
        <v>15</v>
      </c>
      <c r="H2059" t="s">
        <v>11</v>
      </c>
    </row>
    <row r="2060" spans="1:8" x14ac:dyDescent="0.25">
      <c r="A2060" t="s">
        <v>14</v>
      </c>
      <c r="B2060" t="s">
        <v>86</v>
      </c>
      <c r="C2060">
        <v>2020</v>
      </c>
      <c r="D2060" s="1">
        <v>372321133.25809997</v>
      </c>
      <c r="E2060" s="2">
        <v>372.3211</v>
      </c>
      <c r="F2060" t="s">
        <v>87</v>
      </c>
      <c r="G2060" t="s">
        <v>15</v>
      </c>
      <c r="H2060" t="s">
        <v>11</v>
      </c>
    </row>
    <row r="2061" spans="1:8" x14ac:dyDescent="0.25">
      <c r="A2061" t="s">
        <v>14</v>
      </c>
      <c r="B2061" t="s">
        <v>86</v>
      </c>
      <c r="C2061">
        <v>2021</v>
      </c>
      <c r="D2061" s="1">
        <v>417364326.18089998</v>
      </c>
      <c r="E2061" s="2">
        <v>417.36430000000001</v>
      </c>
      <c r="F2061" t="s">
        <v>87</v>
      </c>
      <c r="G2061" t="s">
        <v>15</v>
      </c>
      <c r="H2061" t="s">
        <v>11</v>
      </c>
    </row>
    <row r="2062" spans="1:8" x14ac:dyDescent="0.25">
      <c r="A2062" t="s">
        <v>14</v>
      </c>
      <c r="B2062" t="s">
        <v>86</v>
      </c>
      <c r="C2062">
        <v>2022</v>
      </c>
      <c r="D2062" s="1">
        <v>375828255.9612</v>
      </c>
      <c r="E2062" s="2">
        <v>375.82830000000001</v>
      </c>
      <c r="F2062" t="s">
        <v>87</v>
      </c>
      <c r="G2062" t="s">
        <v>15</v>
      </c>
      <c r="H2062" t="s">
        <v>11</v>
      </c>
    </row>
    <row r="2063" spans="1:8" x14ac:dyDescent="0.25">
      <c r="A2063" t="s">
        <v>14</v>
      </c>
      <c r="B2063" t="s">
        <v>86</v>
      </c>
      <c r="C2063">
        <v>2023</v>
      </c>
      <c r="D2063" s="1">
        <v>339140300.56510001</v>
      </c>
      <c r="E2063" s="2">
        <v>339.14030000000002</v>
      </c>
      <c r="F2063" t="s">
        <v>87</v>
      </c>
      <c r="G2063" t="s">
        <v>15</v>
      </c>
      <c r="H2063" t="s">
        <v>11</v>
      </c>
    </row>
    <row r="2064" spans="1:8" x14ac:dyDescent="0.25">
      <c r="A2064" t="s">
        <v>57</v>
      </c>
      <c r="B2064" t="s">
        <v>86</v>
      </c>
      <c r="C2064">
        <v>2018</v>
      </c>
      <c r="D2064" s="1">
        <v>9535333999.0615997</v>
      </c>
      <c r="E2064" s="2">
        <v>9535.3340000000007</v>
      </c>
      <c r="F2064" t="s">
        <v>87</v>
      </c>
      <c r="G2064" t="s">
        <v>58</v>
      </c>
      <c r="H2064" t="s">
        <v>11</v>
      </c>
    </row>
    <row r="2065" spans="1:8" x14ac:dyDescent="0.25">
      <c r="A2065" t="s">
        <v>57</v>
      </c>
      <c r="B2065" t="s">
        <v>86</v>
      </c>
      <c r="C2065">
        <v>2019</v>
      </c>
      <c r="D2065" s="1">
        <v>9228970498.2639999</v>
      </c>
      <c r="E2065" s="2">
        <v>9228.9704999999994</v>
      </c>
      <c r="F2065" t="s">
        <v>87</v>
      </c>
      <c r="G2065" t="s">
        <v>58</v>
      </c>
      <c r="H2065" t="s">
        <v>11</v>
      </c>
    </row>
    <row r="2066" spans="1:8" x14ac:dyDescent="0.25">
      <c r="A2066" t="s">
        <v>57</v>
      </c>
      <c r="B2066" t="s">
        <v>86</v>
      </c>
      <c r="C2066">
        <v>2020</v>
      </c>
      <c r="D2066" s="1">
        <v>11238812394.0688</v>
      </c>
      <c r="E2066" s="2">
        <v>11238.812400000001</v>
      </c>
      <c r="F2066" t="s">
        <v>87</v>
      </c>
      <c r="G2066" t="s">
        <v>58</v>
      </c>
      <c r="H2066" t="s">
        <v>11</v>
      </c>
    </row>
    <row r="2067" spans="1:8" x14ac:dyDescent="0.25">
      <c r="A2067" t="s">
        <v>57</v>
      </c>
      <c r="B2067" t="s">
        <v>86</v>
      </c>
      <c r="C2067">
        <v>2021</v>
      </c>
      <c r="D2067" s="1">
        <v>11923031366.116699</v>
      </c>
      <c r="E2067" s="2">
        <v>11923.0314</v>
      </c>
      <c r="F2067" t="s">
        <v>87</v>
      </c>
      <c r="G2067" t="s">
        <v>58</v>
      </c>
      <c r="H2067" t="s">
        <v>11</v>
      </c>
    </row>
    <row r="2068" spans="1:8" x14ac:dyDescent="0.25">
      <c r="A2068" t="s">
        <v>57</v>
      </c>
      <c r="B2068" t="s">
        <v>86</v>
      </c>
      <c r="C2068">
        <v>2022</v>
      </c>
      <c r="D2068" s="1">
        <v>11394583175.752001</v>
      </c>
      <c r="E2068" s="2">
        <v>11394.583199999999</v>
      </c>
      <c r="F2068" t="s">
        <v>87</v>
      </c>
      <c r="G2068" t="s">
        <v>58</v>
      </c>
      <c r="H2068" t="s">
        <v>11</v>
      </c>
    </row>
    <row r="2069" spans="1:8" x14ac:dyDescent="0.25">
      <c r="A2069" t="s">
        <v>57</v>
      </c>
      <c r="B2069" t="s">
        <v>86</v>
      </c>
      <c r="C2069">
        <v>2023</v>
      </c>
      <c r="D2069" s="1">
        <v>9394395492.3383007</v>
      </c>
      <c r="E2069" s="2">
        <v>9394.3955000000005</v>
      </c>
      <c r="F2069" t="s">
        <v>87</v>
      </c>
      <c r="G2069" t="s">
        <v>58</v>
      </c>
      <c r="H2069" t="s">
        <v>11</v>
      </c>
    </row>
    <row r="2070" spans="1:8" x14ac:dyDescent="0.25">
      <c r="A2070" t="s">
        <v>16</v>
      </c>
      <c r="B2070" t="s">
        <v>86</v>
      </c>
      <c r="C2070">
        <v>2018</v>
      </c>
      <c r="D2070" s="1">
        <v>3558553492.4071002</v>
      </c>
      <c r="E2070" s="2">
        <v>3558.5535</v>
      </c>
      <c r="F2070" t="s">
        <v>87</v>
      </c>
      <c r="G2070" t="s">
        <v>17</v>
      </c>
      <c r="H2070" t="s">
        <v>11</v>
      </c>
    </row>
    <row r="2071" spans="1:8" x14ac:dyDescent="0.25">
      <c r="A2071" t="s">
        <v>16</v>
      </c>
      <c r="B2071" t="s">
        <v>86</v>
      </c>
      <c r="C2071">
        <v>2019</v>
      </c>
      <c r="D2071" s="1">
        <v>3911670031.3002</v>
      </c>
      <c r="E2071" s="2">
        <v>3911.67</v>
      </c>
      <c r="F2071" t="s">
        <v>87</v>
      </c>
      <c r="G2071" t="s">
        <v>17</v>
      </c>
      <c r="H2071" t="s">
        <v>11</v>
      </c>
    </row>
    <row r="2072" spans="1:8" x14ac:dyDescent="0.25">
      <c r="A2072" t="s">
        <v>16</v>
      </c>
      <c r="B2072" t="s">
        <v>86</v>
      </c>
      <c r="C2072">
        <v>2020</v>
      </c>
      <c r="D2072" s="1">
        <v>4646904179.0340996</v>
      </c>
      <c r="E2072" s="2">
        <v>4646.9041999999999</v>
      </c>
      <c r="F2072" t="s">
        <v>87</v>
      </c>
      <c r="G2072" t="s">
        <v>17</v>
      </c>
      <c r="H2072" t="s">
        <v>11</v>
      </c>
    </row>
    <row r="2073" spans="1:8" x14ac:dyDescent="0.25">
      <c r="A2073" t="s">
        <v>16</v>
      </c>
      <c r="B2073" t="s">
        <v>86</v>
      </c>
      <c r="C2073">
        <v>2021</v>
      </c>
      <c r="D2073" s="1">
        <v>5306616368.0480003</v>
      </c>
      <c r="E2073" s="2">
        <v>5306.6163999999999</v>
      </c>
      <c r="F2073" t="s">
        <v>87</v>
      </c>
      <c r="G2073" t="s">
        <v>17</v>
      </c>
      <c r="H2073" t="s">
        <v>11</v>
      </c>
    </row>
    <row r="2074" spans="1:8" x14ac:dyDescent="0.25">
      <c r="A2074" t="s">
        <v>16</v>
      </c>
      <c r="B2074" t="s">
        <v>86</v>
      </c>
      <c r="C2074">
        <v>2022</v>
      </c>
      <c r="D2074" s="1">
        <v>5325099460.7707005</v>
      </c>
      <c r="E2074" s="2">
        <v>5325.0995000000003</v>
      </c>
      <c r="F2074" t="s">
        <v>87</v>
      </c>
      <c r="G2074" t="s">
        <v>17</v>
      </c>
      <c r="H2074" t="s">
        <v>11</v>
      </c>
    </row>
    <row r="2075" spans="1:8" x14ac:dyDescent="0.25">
      <c r="A2075" t="s">
        <v>16</v>
      </c>
      <c r="B2075" t="s">
        <v>86</v>
      </c>
      <c r="C2075">
        <v>2023</v>
      </c>
      <c r="D2075" s="1">
        <v>4437791491.5761995</v>
      </c>
      <c r="E2075" s="2">
        <v>4437.7915000000003</v>
      </c>
      <c r="F2075" t="s">
        <v>87</v>
      </c>
      <c r="G2075" t="s">
        <v>17</v>
      </c>
      <c r="H2075" t="s">
        <v>11</v>
      </c>
    </row>
    <row r="2076" spans="1:8" x14ac:dyDescent="0.25">
      <c r="A2076" t="s">
        <v>18</v>
      </c>
      <c r="B2076" t="s">
        <v>86</v>
      </c>
      <c r="C2076">
        <v>2018</v>
      </c>
      <c r="D2076" s="1">
        <v>2555754326.8003998</v>
      </c>
      <c r="E2076" s="2">
        <v>2555.7543000000001</v>
      </c>
      <c r="F2076" t="s">
        <v>87</v>
      </c>
      <c r="G2076" t="s">
        <v>19</v>
      </c>
      <c r="H2076" t="s">
        <v>20</v>
      </c>
    </row>
    <row r="2077" spans="1:8" x14ac:dyDescent="0.25">
      <c r="A2077" t="s">
        <v>18</v>
      </c>
      <c r="B2077" t="s">
        <v>86</v>
      </c>
      <c r="C2077">
        <v>2019</v>
      </c>
      <c r="D2077" s="1">
        <v>2621596601.7108002</v>
      </c>
      <c r="E2077" s="2">
        <v>2621.5965999999999</v>
      </c>
      <c r="F2077" t="s">
        <v>87</v>
      </c>
      <c r="G2077" t="s">
        <v>19</v>
      </c>
      <c r="H2077" t="s">
        <v>20</v>
      </c>
    </row>
    <row r="2078" spans="1:8" x14ac:dyDescent="0.25">
      <c r="A2078" t="s">
        <v>18</v>
      </c>
      <c r="B2078" t="s">
        <v>86</v>
      </c>
      <c r="C2078">
        <v>2020</v>
      </c>
      <c r="D2078" s="1">
        <v>2686423806.9952998</v>
      </c>
      <c r="E2078" s="2">
        <v>2686.4238</v>
      </c>
      <c r="F2078" t="s">
        <v>87</v>
      </c>
      <c r="G2078" t="s">
        <v>19</v>
      </c>
      <c r="H2078" t="s">
        <v>20</v>
      </c>
    </row>
    <row r="2079" spans="1:8" x14ac:dyDescent="0.25">
      <c r="A2079" t="s">
        <v>18</v>
      </c>
      <c r="B2079" t="s">
        <v>86</v>
      </c>
      <c r="C2079">
        <v>2021</v>
      </c>
      <c r="D2079" s="1">
        <v>2981573678.8818998</v>
      </c>
      <c r="E2079" s="2">
        <v>2981.5736999999999</v>
      </c>
      <c r="F2079" t="s">
        <v>87</v>
      </c>
      <c r="G2079" t="s">
        <v>19</v>
      </c>
      <c r="H2079" t="s">
        <v>20</v>
      </c>
    </row>
    <row r="2080" spans="1:8" x14ac:dyDescent="0.25">
      <c r="A2080" t="s">
        <v>18</v>
      </c>
      <c r="B2080" t="s">
        <v>86</v>
      </c>
      <c r="C2080">
        <v>2022</v>
      </c>
      <c r="D2080" s="1">
        <v>2991211416.9372001</v>
      </c>
      <c r="E2080" s="2">
        <v>2991.2114000000001</v>
      </c>
      <c r="F2080" t="s">
        <v>87</v>
      </c>
      <c r="G2080" t="s">
        <v>19</v>
      </c>
      <c r="H2080" t="s">
        <v>20</v>
      </c>
    </row>
    <row r="2081" spans="1:8" x14ac:dyDescent="0.25">
      <c r="A2081" t="s">
        <v>18</v>
      </c>
      <c r="B2081" t="s">
        <v>86</v>
      </c>
      <c r="C2081">
        <v>2023</v>
      </c>
      <c r="D2081" s="1">
        <v>2603803437.3181</v>
      </c>
      <c r="E2081" s="2">
        <v>2603.8033999999998</v>
      </c>
      <c r="F2081" t="s">
        <v>87</v>
      </c>
      <c r="G2081" t="s">
        <v>19</v>
      </c>
      <c r="H2081" t="s">
        <v>20</v>
      </c>
    </row>
    <row r="2082" spans="1:8" x14ac:dyDescent="0.25">
      <c r="A2082" t="s">
        <v>21</v>
      </c>
      <c r="B2082" t="s">
        <v>86</v>
      </c>
      <c r="C2082">
        <v>2018</v>
      </c>
      <c r="D2082" s="1">
        <v>379255586.45370001</v>
      </c>
      <c r="E2082" s="2">
        <v>379.25560000000002</v>
      </c>
      <c r="F2082" t="s">
        <v>87</v>
      </c>
      <c r="G2082" t="s">
        <v>22</v>
      </c>
      <c r="H2082" t="s">
        <v>20</v>
      </c>
    </row>
    <row r="2083" spans="1:8" x14ac:dyDescent="0.25">
      <c r="A2083" t="s">
        <v>21</v>
      </c>
      <c r="B2083" t="s">
        <v>86</v>
      </c>
      <c r="C2083">
        <v>2019</v>
      </c>
      <c r="D2083" s="1">
        <v>397298709.3538</v>
      </c>
      <c r="E2083" s="2">
        <v>397.2987</v>
      </c>
      <c r="F2083" t="s">
        <v>87</v>
      </c>
      <c r="G2083" t="s">
        <v>22</v>
      </c>
      <c r="H2083" t="s">
        <v>20</v>
      </c>
    </row>
    <row r="2084" spans="1:8" x14ac:dyDescent="0.25">
      <c r="A2084" t="s">
        <v>21</v>
      </c>
      <c r="B2084" t="s">
        <v>86</v>
      </c>
      <c r="C2084">
        <v>2020</v>
      </c>
      <c r="D2084" s="1">
        <v>397481857.5147</v>
      </c>
      <c r="E2084" s="2">
        <v>397.4819</v>
      </c>
      <c r="F2084" t="s">
        <v>87</v>
      </c>
      <c r="G2084" t="s">
        <v>22</v>
      </c>
      <c r="H2084" t="s">
        <v>20</v>
      </c>
    </row>
    <row r="2085" spans="1:8" x14ac:dyDescent="0.25">
      <c r="A2085" t="s">
        <v>21</v>
      </c>
      <c r="B2085" t="s">
        <v>86</v>
      </c>
      <c r="C2085">
        <v>2021</v>
      </c>
      <c r="D2085" s="1">
        <v>303013328.57179999</v>
      </c>
      <c r="E2085" s="2">
        <v>303.01330000000002</v>
      </c>
      <c r="F2085" t="s">
        <v>87</v>
      </c>
      <c r="G2085" t="s">
        <v>22</v>
      </c>
      <c r="H2085" t="s">
        <v>20</v>
      </c>
    </row>
    <row r="2086" spans="1:8" x14ac:dyDescent="0.25">
      <c r="A2086" t="s">
        <v>21</v>
      </c>
      <c r="B2086" t="s">
        <v>86</v>
      </c>
      <c r="C2086">
        <v>2022</v>
      </c>
      <c r="D2086" s="1">
        <v>306859876.51740003</v>
      </c>
      <c r="E2086" s="2">
        <v>306.85989999999998</v>
      </c>
      <c r="F2086" t="s">
        <v>87</v>
      </c>
      <c r="G2086" t="s">
        <v>22</v>
      </c>
      <c r="H2086" t="s">
        <v>20</v>
      </c>
    </row>
    <row r="2087" spans="1:8" x14ac:dyDescent="0.25">
      <c r="A2087" t="s">
        <v>21</v>
      </c>
      <c r="B2087" t="s">
        <v>86</v>
      </c>
      <c r="C2087">
        <v>2023</v>
      </c>
      <c r="D2087" s="1">
        <v>259056914.83700001</v>
      </c>
      <c r="E2087" s="2">
        <v>259.05689999999998</v>
      </c>
      <c r="F2087" t="s">
        <v>87</v>
      </c>
      <c r="G2087" t="s">
        <v>22</v>
      </c>
      <c r="H2087" t="s">
        <v>20</v>
      </c>
    </row>
    <row r="2088" spans="1:8" x14ac:dyDescent="0.25">
      <c r="A2088" t="s">
        <v>23</v>
      </c>
      <c r="B2088" t="s">
        <v>86</v>
      </c>
      <c r="C2088">
        <v>2018</v>
      </c>
      <c r="D2088" s="1">
        <v>475995699.01209998</v>
      </c>
      <c r="E2088" s="2">
        <v>475.9957</v>
      </c>
      <c r="F2088" t="s">
        <v>87</v>
      </c>
      <c r="G2088" t="s">
        <v>24</v>
      </c>
      <c r="H2088" t="s">
        <v>20</v>
      </c>
    </row>
    <row r="2089" spans="1:8" x14ac:dyDescent="0.25">
      <c r="A2089" t="s">
        <v>23</v>
      </c>
      <c r="B2089" t="s">
        <v>86</v>
      </c>
      <c r="C2089">
        <v>2019</v>
      </c>
      <c r="D2089" s="1">
        <v>489171316.0018</v>
      </c>
      <c r="E2089" s="2">
        <v>489.17129999999997</v>
      </c>
      <c r="F2089" t="s">
        <v>87</v>
      </c>
      <c r="G2089" t="s">
        <v>24</v>
      </c>
      <c r="H2089" t="s">
        <v>20</v>
      </c>
    </row>
    <row r="2090" spans="1:8" x14ac:dyDescent="0.25">
      <c r="A2090" t="s">
        <v>23</v>
      </c>
      <c r="B2090" t="s">
        <v>86</v>
      </c>
      <c r="C2090">
        <v>2020</v>
      </c>
      <c r="D2090" s="1">
        <v>492131925.16100001</v>
      </c>
      <c r="E2090" s="2">
        <v>492.13189999999997</v>
      </c>
      <c r="F2090" t="s">
        <v>87</v>
      </c>
      <c r="G2090" t="s">
        <v>24</v>
      </c>
      <c r="H2090" t="s">
        <v>20</v>
      </c>
    </row>
    <row r="2091" spans="1:8" x14ac:dyDescent="0.25">
      <c r="A2091" t="s">
        <v>23</v>
      </c>
      <c r="B2091" t="s">
        <v>86</v>
      </c>
      <c r="C2091">
        <v>2021</v>
      </c>
      <c r="D2091" s="1">
        <v>466112060.37110001</v>
      </c>
      <c r="E2091" s="2">
        <v>466.1121</v>
      </c>
      <c r="F2091" t="s">
        <v>87</v>
      </c>
      <c r="G2091" t="s">
        <v>24</v>
      </c>
      <c r="H2091" t="s">
        <v>20</v>
      </c>
    </row>
    <row r="2092" spans="1:8" x14ac:dyDescent="0.25">
      <c r="A2092" t="s">
        <v>23</v>
      </c>
      <c r="B2092" t="s">
        <v>86</v>
      </c>
      <c r="C2092">
        <v>2022</v>
      </c>
      <c r="D2092" s="1">
        <v>484523721.0844</v>
      </c>
      <c r="E2092" s="2">
        <v>484.52370000000002</v>
      </c>
      <c r="F2092" t="s">
        <v>87</v>
      </c>
      <c r="G2092" t="s">
        <v>24</v>
      </c>
      <c r="H2092" t="s">
        <v>20</v>
      </c>
    </row>
    <row r="2093" spans="1:8" x14ac:dyDescent="0.25">
      <c r="A2093" t="s">
        <v>23</v>
      </c>
      <c r="B2093" t="s">
        <v>86</v>
      </c>
      <c r="C2093">
        <v>2023</v>
      </c>
      <c r="D2093" s="1">
        <v>437495610.4346</v>
      </c>
      <c r="E2093" s="2">
        <v>437.49560000000002</v>
      </c>
      <c r="F2093" t="s">
        <v>87</v>
      </c>
      <c r="G2093" t="s">
        <v>24</v>
      </c>
      <c r="H2093" t="s">
        <v>20</v>
      </c>
    </row>
    <row r="2094" spans="1:8" x14ac:dyDescent="0.25">
      <c r="A2094" t="s">
        <v>25</v>
      </c>
      <c r="B2094" t="s">
        <v>86</v>
      </c>
      <c r="C2094">
        <v>2018</v>
      </c>
      <c r="D2094" s="1">
        <v>259767645.58360001</v>
      </c>
      <c r="E2094" s="2">
        <v>259.76760000000002</v>
      </c>
      <c r="F2094" t="s">
        <v>87</v>
      </c>
      <c r="G2094" t="s">
        <v>26</v>
      </c>
      <c r="H2094" t="s">
        <v>20</v>
      </c>
    </row>
    <row r="2095" spans="1:8" x14ac:dyDescent="0.25">
      <c r="A2095" t="s">
        <v>25</v>
      </c>
      <c r="B2095" t="s">
        <v>86</v>
      </c>
      <c r="C2095">
        <v>2019</v>
      </c>
      <c r="D2095" s="1">
        <v>288505404.4332</v>
      </c>
      <c r="E2095" s="2">
        <v>288.50540000000001</v>
      </c>
      <c r="F2095" t="s">
        <v>87</v>
      </c>
      <c r="G2095" t="s">
        <v>26</v>
      </c>
      <c r="H2095" t="s">
        <v>20</v>
      </c>
    </row>
    <row r="2096" spans="1:8" x14ac:dyDescent="0.25">
      <c r="A2096" t="s">
        <v>25</v>
      </c>
      <c r="B2096" t="s">
        <v>86</v>
      </c>
      <c r="C2096">
        <v>2020</v>
      </c>
      <c r="D2096" s="1">
        <v>314591379.26179999</v>
      </c>
      <c r="E2096" s="2">
        <v>314.59140000000002</v>
      </c>
      <c r="F2096" t="s">
        <v>87</v>
      </c>
      <c r="G2096" t="s">
        <v>26</v>
      </c>
      <c r="H2096" t="s">
        <v>20</v>
      </c>
    </row>
    <row r="2097" spans="1:8" x14ac:dyDescent="0.25">
      <c r="A2097" t="s">
        <v>25</v>
      </c>
      <c r="B2097" t="s">
        <v>86</v>
      </c>
      <c r="C2097">
        <v>2021</v>
      </c>
      <c r="D2097" s="1">
        <v>264483526.95950001</v>
      </c>
      <c r="E2097" s="2">
        <v>264.48349999999999</v>
      </c>
      <c r="F2097" t="s">
        <v>87</v>
      </c>
      <c r="G2097" t="s">
        <v>26</v>
      </c>
      <c r="H2097" t="s">
        <v>20</v>
      </c>
    </row>
    <row r="2098" spans="1:8" x14ac:dyDescent="0.25">
      <c r="A2098" t="s">
        <v>25</v>
      </c>
      <c r="B2098" t="s">
        <v>86</v>
      </c>
      <c r="C2098">
        <v>2022</v>
      </c>
      <c r="D2098" s="1">
        <v>302046762.54170001</v>
      </c>
      <c r="E2098" s="2">
        <v>302.04680000000002</v>
      </c>
      <c r="F2098" t="s">
        <v>87</v>
      </c>
      <c r="G2098" t="s">
        <v>26</v>
      </c>
      <c r="H2098" t="s">
        <v>20</v>
      </c>
    </row>
    <row r="2099" spans="1:8" x14ac:dyDescent="0.25">
      <c r="A2099" t="s">
        <v>25</v>
      </c>
      <c r="B2099" t="s">
        <v>86</v>
      </c>
      <c r="C2099">
        <v>2023</v>
      </c>
      <c r="D2099" s="1">
        <v>281833539.98729998</v>
      </c>
      <c r="E2099" s="2">
        <v>281.83350000000002</v>
      </c>
      <c r="F2099" t="s">
        <v>87</v>
      </c>
      <c r="G2099" t="s">
        <v>26</v>
      </c>
      <c r="H2099" t="s">
        <v>20</v>
      </c>
    </row>
    <row r="2100" spans="1:8" x14ac:dyDescent="0.25">
      <c r="A2100" t="s">
        <v>27</v>
      </c>
      <c r="B2100" t="s">
        <v>86</v>
      </c>
      <c r="C2100">
        <v>2018</v>
      </c>
      <c r="D2100" s="1">
        <v>210071050.21709999</v>
      </c>
      <c r="E2100" s="2">
        <v>210.0711</v>
      </c>
      <c r="F2100" t="s">
        <v>87</v>
      </c>
      <c r="G2100" t="s">
        <v>28</v>
      </c>
      <c r="H2100" t="s">
        <v>20</v>
      </c>
    </row>
    <row r="2101" spans="1:8" x14ac:dyDescent="0.25">
      <c r="A2101" t="s">
        <v>27</v>
      </c>
      <c r="B2101" t="s">
        <v>86</v>
      </c>
      <c r="C2101">
        <v>2019</v>
      </c>
      <c r="D2101" s="1">
        <v>252055057.7313</v>
      </c>
      <c r="E2101" s="2">
        <v>252.05510000000001</v>
      </c>
      <c r="F2101" t="s">
        <v>87</v>
      </c>
      <c r="G2101" t="s">
        <v>28</v>
      </c>
      <c r="H2101" t="s">
        <v>20</v>
      </c>
    </row>
    <row r="2102" spans="1:8" x14ac:dyDescent="0.25">
      <c r="A2102" t="s">
        <v>27</v>
      </c>
      <c r="B2102" t="s">
        <v>86</v>
      </c>
      <c r="C2102">
        <v>2020</v>
      </c>
      <c r="D2102" s="1">
        <v>279254941.00370002</v>
      </c>
      <c r="E2102" s="2">
        <v>279.25490000000002</v>
      </c>
      <c r="F2102" t="s">
        <v>87</v>
      </c>
      <c r="G2102" t="s">
        <v>28</v>
      </c>
      <c r="H2102" t="s">
        <v>20</v>
      </c>
    </row>
    <row r="2103" spans="1:8" x14ac:dyDescent="0.25">
      <c r="A2103" t="s">
        <v>27</v>
      </c>
      <c r="B2103" t="s">
        <v>86</v>
      </c>
      <c r="C2103">
        <v>2021</v>
      </c>
      <c r="D2103" s="1">
        <v>320946249.68349999</v>
      </c>
      <c r="E2103" s="2">
        <v>320.94619999999998</v>
      </c>
      <c r="F2103" t="s">
        <v>87</v>
      </c>
      <c r="G2103" t="s">
        <v>28</v>
      </c>
      <c r="H2103" t="s">
        <v>20</v>
      </c>
    </row>
    <row r="2104" spans="1:8" x14ac:dyDescent="0.25">
      <c r="A2104" t="s">
        <v>27</v>
      </c>
      <c r="B2104" t="s">
        <v>86</v>
      </c>
      <c r="C2104">
        <v>2022</v>
      </c>
      <c r="D2104" s="1">
        <v>281614369.04280001</v>
      </c>
      <c r="E2104" s="2">
        <v>281.61439999999999</v>
      </c>
      <c r="F2104" t="s">
        <v>87</v>
      </c>
      <c r="G2104" t="s">
        <v>28</v>
      </c>
      <c r="H2104" t="s">
        <v>20</v>
      </c>
    </row>
    <row r="2105" spans="1:8" x14ac:dyDescent="0.25">
      <c r="A2105" t="s">
        <v>27</v>
      </c>
      <c r="B2105" t="s">
        <v>86</v>
      </c>
      <c r="C2105">
        <v>2023</v>
      </c>
      <c r="D2105" s="1">
        <v>226533648.79480001</v>
      </c>
      <c r="E2105" s="2">
        <v>226.53360000000001</v>
      </c>
      <c r="F2105" t="s">
        <v>87</v>
      </c>
      <c r="G2105" t="s">
        <v>28</v>
      </c>
      <c r="H2105" t="s">
        <v>20</v>
      </c>
    </row>
    <row r="2106" spans="1:8" x14ac:dyDescent="0.25">
      <c r="A2106" t="s">
        <v>29</v>
      </c>
      <c r="B2106" t="s">
        <v>86</v>
      </c>
      <c r="C2106">
        <v>2018</v>
      </c>
      <c r="D2106" s="1">
        <v>1190729140.8185999</v>
      </c>
      <c r="E2106" s="2">
        <v>1190.7291</v>
      </c>
      <c r="F2106" t="s">
        <v>87</v>
      </c>
      <c r="G2106" t="s">
        <v>30</v>
      </c>
      <c r="H2106" t="s">
        <v>20</v>
      </c>
    </row>
    <row r="2107" spans="1:8" x14ac:dyDescent="0.25">
      <c r="A2107" t="s">
        <v>29</v>
      </c>
      <c r="B2107" t="s">
        <v>86</v>
      </c>
      <c r="C2107">
        <v>2019</v>
      </c>
      <c r="D2107" s="1">
        <v>1133530669.0843999</v>
      </c>
      <c r="E2107" s="2">
        <v>1133.5307</v>
      </c>
      <c r="F2107" t="s">
        <v>87</v>
      </c>
      <c r="G2107" t="s">
        <v>30</v>
      </c>
      <c r="H2107" t="s">
        <v>20</v>
      </c>
    </row>
    <row r="2108" spans="1:8" x14ac:dyDescent="0.25">
      <c r="A2108" t="s">
        <v>29</v>
      </c>
      <c r="B2108" t="s">
        <v>86</v>
      </c>
      <c r="C2108">
        <v>2020</v>
      </c>
      <c r="D2108" s="1">
        <v>1146779570.8152001</v>
      </c>
      <c r="E2108" s="2">
        <v>1146.7796000000001</v>
      </c>
      <c r="F2108" t="s">
        <v>87</v>
      </c>
      <c r="G2108" t="s">
        <v>30</v>
      </c>
      <c r="H2108" t="s">
        <v>20</v>
      </c>
    </row>
    <row r="2109" spans="1:8" x14ac:dyDescent="0.25">
      <c r="A2109" t="s">
        <v>29</v>
      </c>
      <c r="B2109" t="s">
        <v>86</v>
      </c>
      <c r="C2109">
        <v>2021</v>
      </c>
      <c r="D2109" s="1">
        <v>1151594571.9338</v>
      </c>
      <c r="E2109" s="2">
        <v>1151.5945999999999</v>
      </c>
      <c r="F2109" t="s">
        <v>87</v>
      </c>
      <c r="G2109" t="s">
        <v>30</v>
      </c>
      <c r="H2109" t="s">
        <v>20</v>
      </c>
    </row>
    <row r="2110" spans="1:8" x14ac:dyDescent="0.25">
      <c r="A2110" t="s">
        <v>29</v>
      </c>
      <c r="B2110" t="s">
        <v>86</v>
      </c>
      <c r="C2110">
        <v>2022</v>
      </c>
      <c r="D2110" s="1">
        <v>1191513890.0322001</v>
      </c>
      <c r="E2110" s="2">
        <v>1191.5138999999999</v>
      </c>
      <c r="F2110" t="s">
        <v>87</v>
      </c>
      <c r="G2110" t="s">
        <v>30</v>
      </c>
      <c r="H2110" t="s">
        <v>20</v>
      </c>
    </row>
    <row r="2111" spans="1:8" x14ac:dyDescent="0.25">
      <c r="A2111" t="s">
        <v>29</v>
      </c>
      <c r="B2111" t="s">
        <v>86</v>
      </c>
      <c r="C2111">
        <v>2023</v>
      </c>
      <c r="D2111" s="1">
        <v>1126107617.1664</v>
      </c>
      <c r="E2111" s="2">
        <v>1126.1076</v>
      </c>
      <c r="F2111" t="s">
        <v>87</v>
      </c>
      <c r="G2111" t="s">
        <v>30</v>
      </c>
      <c r="H2111" t="s">
        <v>20</v>
      </c>
    </row>
    <row r="2112" spans="1:8" x14ac:dyDescent="0.25">
      <c r="A2112" t="s">
        <v>31</v>
      </c>
      <c r="B2112" t="s">
        <v>86</v>
      </c>
      <c r="C2112">
        <v>2018</v>
      </c>
      <c r="D2112" s="1">
        <v>531602706.1534</v>
      </c>
      <c r="E2112" s="2">
        <v>531.60270000000003</v>
      </c>
      <c r="F2112" t="s">
        <v>87</v>
      </c>
      <c r="G2112" t="s">
        <v>32</v>
      </c>
      <c r="H2112" t="s">
        <v>20</v>
      </c>
    </row>
    <row r="2113" spans="1:8" x14ac:dyDescent="0.25">
      <c r="A2113" t="s">
        <v>31</v>
      </c>
      <c r="B2113" t="s">
        <v>86</v>
      </c>
      <c r="C2113">
        <v>2019</v>
      </c>
      <c r="D2113" s="1">
        <v>473072354.2313</v>
      </c>
      <c r="E2113" s="2">
        <v>473.07240000000002</v>
      </c>
      <c r="F2113" t="s">
        <v>87</v>
      </c>
      <c r="G2113" t="s">
        <v>32</v>
      </c>
      <c r="H2113" t="s">
        <v>20</v>
      </c>
    </row>
    <row r="2114" spans="1:8" x14ac:dyDescent="0.25">
      <c r="A2114" t="s">
        <v>31</v>
      </c>
      <c r="B2114" t="s">
        <v>86</v>
      </c>
      <c r="C2114">
        <v>2020</v>
      </c>
      <c r="D2114" s="1">
        <v>563942090.11919999</v>
      </c>
      <c r="E2114" s="2">
        <v>563.94209999999998</v>
      </c>
      <c r="F2114" t="s">
        <v>87</v>
      </c>
      <c r="G2114" t="s">
        <v>32</v>
      </c>
      <c r="H2114" t="s">
        <v>20</v>
      </c>
    </row>
    <row r="2115" spans="1:8" x14ac:dyDescent="0.25">
      <c r="A2115" t="s">
        <v>31</v>
      </c>
      <c r="B2115" t="s">
        <v>86</v>
      </c>
      <c r="C2115">
        <v>2021</v>
      </c>
      <c r="D2115" s="1">
        <v>575072444.21920002</v>
      </c>
      <c r="E2115" s="2">
        <v>575.07240000000002</v>
      </c>
      <c r="F2115" t="s">
        <v>87</v>
      </c>
      <c r="G2115" t="s">
        <v>32</v>
      </c>
      <c r="H2115" t="s">
        <v>20</v>
      </c>
    </row>
    <row r="2116" spans="1:8" x14ac:dyDescent="0.25">
      <c r="A2116" t="s">
        <v>31</v>
      </c>
      <c r="B2116" t="s">
        <v>86</v>
      </c>
      <c r="C2116">
        <v>2022</v>
      </c>
      <c r="D2116" s="1">
        <v>680750884.35860002</v>
      </c>
      <c r="E2116" s="2">
        <v>680.7509</v>
      </c>
      <c r="F2116" t="s">
        <v>87</v>
      </c>
      <c r="G2116" t="s">
        <v>32</v>
      </c>
      <c r="H2116" t="s">
        <v>20</v>
      </c>
    </row>
    <row r="2117" spans="1:8" x14ac:dyDescent="0.25">
      <c r="A2117" t="s">
        <v>31</v>
      </c>
      <c r="B2117" t="s">
        <v>86</v>
      </c>
      <c r="C2117">
        <v>2023</v>
      </c>
      <c r="D2117" s="1">
        <v>713698643.27520001</v>
      </c>
      <c r="E2117" s="2">
        <v>713.69860000000006</v>
      </c>
      <c r="F2117" t="s">
        <v>87</v>
      </c>
      <c r="G2117" t="s">
        <v>32</v>
      </c>
      <c r="H2117" t="s">
        <v>20</v>
      </c>
    </row>
    <row r="2118" spans="1:8" x14ac:dyDescent="0.25">
      <c r="A2118" t="s">
        <v>33</v>
      </c>
      <c r="B2118" t="s">
        <v>86</v>
      </c>
      <c r="C2118">
        <v>2018</v>
      </c>
      <c r="D2118" s="1">
        <v>496506363.14490002</v>
      </c>
      <c r="E2118" s="2">
        <v>496.50639999999999</v>
      </c>
      <c r="F2118" t="s">
        <v>87</v>
      </c>
      <c r="G2118" t="s">
        <v>34</v>
      </c>
      <c r="H2118" t="s">
        <v>20</v>
      </c>
    </row>
    <row r="2119" spans="1:8" x14ac:dyDescent="0.25">
      <c r="A2119" t="s">
        <v>33</v>
      </c>
      <c r="B2119" t="s">
        <v>86</v>
      </c>
      <c r="C2119">
        <v>2019</v>
      </c>
      <c r="D2119" s="1">
        <v>204125169.1085</v>
      </c>
      <c r="E2119" s="2">
        <v>204.12520000000001</v>
      </c>
      <c r="F2119" t="s">
        <v>87</v>
      </c>
      <c r="G2119" t="s">
        <v>34</v>
      </c>
      <c r="H2119" t="s">
        <v>20</v>
      </c>
    </row>
    <row r="2120" spans="1:8" x14ac:dyDescent="0.25">
      <c r="A2120" t="s">
        <v>33</v>
      </c>
      <c r="B2120" t="s">
        <v>86</v>
      </c>
      <c r="C2120">
        <v>2021</v>
      </c>
      <c r="D2120" s="1">
        <v>807195709.76719999</v>
      </c>
      <c r="E2120" s="2">
        <v>807.19569999999999</v>
      </c>
      <c r="F2120" t="s">
        <v>87</v>
      </c>
      <c r="G2120" t="s">
        <v>34</v>
      </c>
      <c r="H2120" t="s">
        <v>20</v>
      </c>
    </row>
    <row r="2121" spans="1:8" x14ac:dyDescent="0.25">
      <c r="A2121" t="s">
        <v>33</v>
      </c>
      <c r="B2121" t="s">
        <v>86</v>
      </c>
      <c r="C2121">
        <v>2022</v>
      </c>
      <c r="D2121" s="1">
        <v>1124983773.4124999</v>
      </c>
      <c r="E2121" s="2">
        <v>1124.9838</v>
      </c>
      <c r="F2121" t="s">
        <v>87</v>
      </c>
      <c r="G2121" t="s">
        <v>34</v>
      </c>
      <c r="H2121" t="s">
        <v>20</v>
      </c>
    </row>
    <row r="2122" spans="1:8" x14ac:dyDescent="0.25">
      <c r="A2122" t="s">
        <v>33</v>
      </c>
      <c r="B2122" t="s">
        <v>86</v>
      </c>
      <c r="C2122">
        <v>2023</v>
      </c>
      <c r="D2122" s="1">
        <v>1112596882.6269</v>
      </c>
      <c r="E2122" s="2">
        <v>1112.5969</v>
      </c>
      <c r="F2122" t="s">
        <v>87</v>
      </c>
      <c r="G2122" t="s">
        <v>34</v>
      </c>
      <c r="H2122" t="s">
        <v>20</v>
      </c>
    </row>
    <row r="2123" spans="1:8" x14ac:dyDescent="0.25">
      <c r="A2123" t="s">
        <v>35</v>
      </c>
      <c r="B2123" t="s">
        <v>86</v>
      </c>
      <c r="C2123">
        <v>2018</v>
      </c>
      <c r="D2123" s="1">
        <v>4628987881.8526001</v>
      </c>
      <c r="E2123" s="2">
        <v>4628.9879000000001</v>
      </c>
      <c r="F2123" t="s">
        <v>87</v>
      </c>
      <c r="G2123" t="s">
        <v>36</v>
      </c>
      <c r="H2123" t="s">
        <v>20</v>
      </c>
    </row>
    <row r="2124" spans="1:8" x14ac:dyDescent="0.25">
      <c r="A2124" t="s">
        <v>35</v>
      </c>
      <c r="B2124" t="s">
        <v>86</v>
      </c>
      <c r="C2124">
        <v>2019</v>
      </c>
      <c r="D2124" s="1">
        <v>4938964816.1946001</v>
      </c>
      <c r="E2124" s="2">
        <v>4938.9647999999997</v>
      </c>
      <c r="F2124" t="s">
        <v>87</v>
      </c>
      <c r="G2124" t="s">
        <v>36</v>
      </c>
      <c r="H2124" t="s">
        <v>20</v>
      </c>
    </row>
    <row r="2125" spans="1:8" x14ac:dyDescent="0.25">
      <c r="A2125" t="s">
        <v>35</v>
      </c>
      <c r="B2125" t="s">
        <v>86</v>
      </c>
      <c r="C2125">
        <v>2020</v>
      </c>
      <c r="D2125" s="1">
        <v>5119648516.4952002</v>
      </c>
      <c r="E2125" s="2">
        <v>5119.6485000000002</v>
      </c>
      <c r="F2125" t="s">
        <v>87</v>
      </c>
      <c r="G2125" t="s">
        <v>36</v>
      </c>
      <c r="H2125" t="s">
        <v>20</v>
      </c>
    </row>
    <row r="2126" spans="1:8" x14ac:dyDescent="0.25">
      <c r="A2126" t="s">
        <v>35</v>
      </c>
      <c r="B2126" t="s">
        <v>86</v>
      </c>
      <c r="C2126">
        <v>2021</v>
      </c>
      <c r="D2126" s="1">
        <v>5129244273.4076996</v>
      </c>
      <c r="E2126" s="2">
        <v>5129.2443000000003</v>
      </c>
      <c r="F2126" t="s">
        <v>87</v>
      </c>
      <c r="G2126" t="s">
        <v>36</v>
      </c>
      <c r="H2126" t="s">
        <v>20</v>
      </c>
    </row>
    <row r="2127" spans="1:8" x14ac:dyDescent="0.25">
      <c r="A2127" t="s">
        <v>35</v>
      </c>
      <c r="B2127" t="s">
        <v>86</v>
      </c>
      <c r="C2127">
        <v>2022</v>
      </c>
      <c r="D2127" s="1">
        <v>5022534144.4574003</v>
      </c>
      <c r="E2127" s="2">
        <v>5022.5340999999999</v>
      </c>
      <c r="F2127" t="s">
        <v>87</v>
      </c>
      <c r="G2127" t="s">
        <v>36</v>
      </c>
      <c r="H2127" t="s">
        <v>20</v>
      </c>
    </row>
    <row r="2128" spans="1:8" x14ac:dyDescent="0.25">
      <c r="A2128" t="s">
        <v>35</v>
      </c>
      <c r="B2128" t="s">
        <v>86</v>
      </c>
      <c r="C2128">
        <v>2023</v>
      </c>
      <c r="D2128" s="1">
        <v>4598784460.6007996</v>
      </c>
      <c r="E2128" s="2">
        <v>4598.7844999999998</v>
      </c>
      <c r="F2128" t="s">
        <v>87</v>
      </c>
      <c r="G2128" t="s">
        <v>36</v>
      </c>
      <c r="H2128" t="s">
        <v>20</v>
      </c>
    </row>
    <row r="2129" spans="1:8" x14ac:dyDescent="0.25">
      <c r="A2129" t="s">
        <v>37</v>
      </c>
      <c r="B2129" t="s">
        <v>86</v>
      </c>
      <c r="C2129">
        <v>2018</v>
      </c>
      <c r="D2129" s="1">
        <v>10049132379.4876</v>
      </c>
      <c r="E2129" s="2">
        <v>10049.1324</v>
      </c>
      <c r="F2129" t="s">
        <v>87</v>
      </c>
      <c r="G2129" t="s">
        <v>38</v>
      </c>
      <c r="H2129" t="s">
        <v>39</v>
      </c>
    </row>
    <row r="2130" spans="1:8" x14ac:dyDescent="0.25">
      <c r="A2130" t="s">
        <v>37</v>
      </c>
      <c r="B2130" t="s">
        <v>86</v>
      </c>
      <c r="C2130">
        <v>2019</v>
      </c>
      <c r="D2130" s="1">
        <v>10990889846.808399</v>
      </c>
      <c r="E2130" s="2">
        <v>10990.889800000001</v>
      </c>
      <c r="F2130" t="s">
        <v>87</v>
      </c>
      <c r="G2130" t="s">
        <v>38</v>
      </c>
      <c r="H2130" t="s">
        <v>39</v>
      </c>
    </row>
    <row r="2131" spans="1:8" x14ac:dyDescent="0.25">
      <c r="A2131" t="s">
        <v>37</v>
      </c>
      <c r="B2131" t="s">
        <v>86</v>
      </c>
      <c r="C2131">
        <v>2020</v>
      </c>
      <c r="D2131" s="1">
        <v>13216825102.142</v>
      </c>
      <c r="E2131" s="2">
        <v>13216.8251</v>
      </c>
      <c r="F2131" t="s">
        <v>87</v>
      </c>
      <c r="G2131" t="s">
        <v>38</v>
      </c>
      <c r="H2131" t="s">
        <v>39</v>
      </c>
    </row>
    <row r="2132" spans="1:8" x14ac:dyDescent="0.25">
      <c r="A2132" t="s">
        <v>37</v>
      </c>
      <c r="B2132" t="s">
        <v>86</v>
      </c>
      <c r="C2132">
        <v>2021</v>
      </c>
      <c r="D2132" s="1">
        <v>14097818040.046</v>
      </c>
      <c r="E2132" s="2">
        <v>14097.817999999999</v>
      </c>
      <c r="F2132" t="s">
        <v>87</v>
      </c>
      <c r="G2132" t="s">
        <v>38</v>
      </c>
      <c r="H2132" t="s">
        <v>39</v>
      </c>
    </row>
    <row r="2133" spans="1:8" x14ac:dyDescent="0.25">
      <c r="A2133" t="s">
        <v>37</v>
      </c>
      <c r="B2133" t="s">
        <v>86</v>
      </c>
      <c r="C2133">
        <v>2022</v>
      </c>
      <c r="D2133" s="1">
        <v>13596442598.3374</v>
      </c>
      <c r="E2133" s="2">
        <v>13596.4426</v>
      </c>
      <c r="F2133" t="s">
        <v>87</v>
      </c>
      <c r="G2133" t="s">
        <v>38</v>
      </c>
      <c r="H2133" t="s">
        <v>39</v>
      </c>
    </row>
    <row r="2134" spans="1:8" x14ac:dyDescent="0.25">
      <c r="A2134" t="s">
        <v>37</v>
      </c>
      <c r="B2134" t="s">
        <v>86</v>
      </c>
      <c r="C2134">
        <v>2023</v>
      </c>
      <c r="D2134" s="1">
        <v>11654981827.679701</v>
      </c>
      <c r="E2134" s="2">
        <v>11654.9818</v>
      </c>
      <c r="F2134" t="s">
        <v>87</v>
      </c>
      <c r="G2134" t="s">
        <v>38</v>
      </c>
      <c r="H2134" t="s">
        <v>39</v>
      </c>
    </row>
    <row r="2135" spans="1:8" x14ac:dyDescent="0.25">
      <c r="A2135" t="s">
        <v>59</v>
      </c>
      <c r="B2135" t="s">
        <v>86</v>
      </c>
      <c r="C2135">
        <v>2018</v>
      </c>
      <c r="D2135" s="1">
        <v>1085902356.8053999</v>
      </c>
      <c r="E2135" s="2">
        <v>1085.9023999999999</v>
      </c>
      <c r="F2135" t="s">
        <v>87</v>
      </c>
      <c r="G2135" t="s">
        <v>60</v>
      </c>
      <c r="H2135" t="s">
        <v>39</v>
      </c>
    </row>
    <row r="2136" spans="1:8" x14ac:dyDescent="0.25">
      <c r="A2136" t="s">
        <v>59</v>
      </c>
      <c r="B2136" t="s">
        <v>86</v>
      </c>
      <c r="C2136">
        <v>2019</v>
      </c>
      <c r="D2136" s="1">
        <v>1098749095.0834999</v>
      </c>
      <c r="E2136" s="2">
        <v>1098.7491</v>
      </c>
      <c r="F2136" t="s">
        <v>87</v>
      </c>
      <c r="G2136" t="s">
        <v>60</v>
      </c>
      <c r="H2136" t="s">
        <v>39</v>
      </c>
    </row>
    <row r="2137" spans="1:8" x14ac:dyDescent="0.25">
      <c r="A2137" t="s">
        <v>59</v>
      </c>
      <c r="B2137" t="s">
        <v>86</v>
      </c>
      <c r="C2137">
        <v>2020</v>
      </c>
      <c r="D2137" s="1">
        <v>1099676949.4705</v>
      </c>
      <c r="E2137" s="2">
        <v>1099.6768999999999</v>
      </c>
      <c r="F2137" t="s">
        <v>87</v>
      </c>
      <c r="G2137" t="s">
        <v>60</v>
      </c>
      <c r="H2137" t="s">
        <v>39</v>
      </c>
    </row>
    <row r="2138" spans="1:8" x14ac:dyDescent="0.25">
      <c r="A2138" t="s">
        <v>59</v>
      </c>
      <c r="B2138" t="s">
        <v>86</v>
      </c>
      <c r="C2138">
        <v>2021</v>
      </c>
      <c r="D2138" s="1">
        <v>943935533.47230005</v>
      </c>
      <c r="E2138" s="2">
        <v>943.93550000000005</v>
      </c>
      <c r="F2138" t="s">
        <v>87</v>
      </c>
      <c r="G2138" t="s">
        <v>60</v>
      </c>
      <c r="H2138" t="s">
        <v>39</v>
      </c>
    </row>
    <row r="2139" spans="1:8" x14ac:dyDescent="0.25">
      <c r="A2139" t="s">
        <v>59</v>
      </c>
      <c r="B2139" t="s">
        <v>86</v>
      </c>
      <c r="C2139">
        <v>2022</v>
      </c>
      <c r="D2139" s="1">
        <v>906171648.45449996</v>
      </c>
      <c r="E2139" s="2">
        <v>906.17160000000001</v>
      </c>
      <c r="F2139" t="s">
        <v>87</v>
      </c>
      <c r="G2139" t="s">
        <v>60</v>
      </c>
      <c r="H2139" t="s">
        <v>39</v>
      </c>
    </row>
    <row r="2140" spans="1:8" x14ac:dyDescent="0.25">
      <c r="A2140" t="s">
        <v>59</v>
      </c>
      <c r="B2140" t="s">
        <v>86</v>
      </c>
      <c r="C2140">
        <v>2023</v>
      </c>
      <c r="D2140" s="1">
        <v>933839623.91470003</v>
      </c>
      <c r="E2140" s="2">
        <v>933.83960000000002</v>
      </c>
      <c r="F2140" t="s">
        <v>87</v>
      </c>
      <c r="G2140" t="s">
        <v>60</v>
      </c>
      <c r="H2140" t="s">
        <v>39</v>
      </c>
    </row>
    <row r="2141" spans="1:8" x14ac:dyDescent="0.25">
      <c r="A2141" t="s">
        <v>70</v>
      </c>
      <c r="B2141" t="s">
        <v>86</v>
      </c>
      <c r="C2141">
        <v>2018</v>
      </c>
      <c r="D2141" s="1">
        <v>584236248.90460002</v>
      </c>
      <c r="E2141" s="2">
        <v>584.23620000000005</v>
      </c>
      <c r="F2141" t="s">
        <v>87</v>
      </c>
      <c r="G2141" t="s">
        <v>71</v>
      </c>
      <c r="H2141" t="s">
        <v>39</v>
      </c>
    </row>
    <row r="2142" spans="1:8" x14ac:dyDescent="0.25">
      <c r="A2142" t="s">
        <v>70</v>
      </c>
      <c r="B2142" t="s">
        <v>86</v>
      </c>
      <c r="C2142">
        <v>2019</v>
      </c>
      <c r="D2142" s="1">
        <v>626634291.23769999</v>
      </c>
      <c r="E2142" s="2">
        <v>626.63430000000005</v>
      </c>
      <c r="F2142" t="s">
        <v>87</v>
      </c>
      <c r="G2142" t="s">
        <v>71</v>
      </c>
      <c r="H2142" t="s">
        <v>39</v>
      </c>
    </row>
    <row r="2143" spans="1:8" x14ac:dyDescent="0.25">
      <c r="A2143" t="s">
        <v>70</v>
      </c>
      <c r="B2143" t="s">
        <v>86</v>
      </c>
      <c r="C2143">
        <v>2020</v>
      </c>
      <c r="D2143" s="1">
        <v>637103870.34370005</v>
      </c>
      <c r="E2143" s="2">
        <v>637.10389999999995</v>
      </c>
      <c r="F2143" t="s">
        <v>87</v>
      </c>
      <c r="G2143" t="s">
        <v>71</v>
      </c>
      <c r="H2143" t="s">
        <v>39</v>
      </c>
    </row>
    <row r="2144" spans="1:8" x14ac:dyDescent="0.25">
      <c r="A2144" t="s">
        <v>70</v>
      </c>
      <c r="B2144" t="s">
        <v>86</v>
      </c>
      <c r="C2144">
        <v>2021</v>
      </c>
      <c r="D2144" s="1">
        <v>624022133.95679998</v>
      </c>
      <c r="E2144" s="2">
        <v>624.02210000000002</v>
      </c>
      <c r="F2144" t="s">
        <v>87</v>
      </c>
      <c r="G2144" t="s">
        <v>71</v>
      </c>
      <c r="H2144" t="s">
        <v>39</v>
      </c>
    </row>
    <row r="2145" spans="1:8" x14ac:dyDescent="0.25">
      <c r="A2145" t="s">
        <v>70</v>
      </c>
      <c r="B2145" t="s">
        <v>86</v>
      </c>
      <c r="C2145">
        <v>2022</v>
      </c>
      <c r="D2145" s="1">
        <v>573839632.24720001</v>
      </c>
      <c r="E2145" s="2">
        <v>573.83960000000002</v>
      </c>
      <c r="F2145" t="s">
        <v>87</v>
      </c>
      <c r="G2145" t="s">
        <v>71</v>
      </c>
      <c r="H2145" t="s">
        <v>39</v>
      </c>
    </row>
    <row r="2146" spans="1:8" x14ac:dyDescent="0.25">
      <c r="A2146" t="s">
        <v>70</v>
      </c>
      <c r="B2146" t="s">
        <v>86</v>
      </c>
      <c r="C2146">
        <v>2023</v>
      </c>
      <c r="D2146" s="1">
        <v>554303289.68519998</v>
      </c>
      <c r="E2146" s="2">
        <v>554.30330000000004</v>
      </c>
      <c r="F2146" t="s">
        <v>87</v>
      </c>
      <c r="G2146" t="s">
        <v>71</v>
      </c>
      <c r="H2146" t="s">
        <v>39</v>
      </c>
    </row>
    <row r="2147" spans="1:8" x14ac:dyDescent="0.25">
      <c r="A2147" t="s">
        <v>40</v>
      </c>
      <c r="B2147" t="s">
        <v>86</v>
      </c>
      <c r="C2147">
        <v>2018</v>
      </c>
      <c r="D2147" s="1">
        <v>12603621008.964199</v>
      </c>
      <c r="E2147" s="2">
        <v>12603.620999999999</v>
      </c>
      <c r="F2147" t="s">
        <v>87</v>
      </c>
      <c r="G2147" t="s">
        <v>41</v>
      </c>
      <c r="H2147" t="s">
        <v>39</v>
      </c>
    </row>
    <row r="2148" spans="1:8" x14ac:dyDescent="0.25">
      <c r="A2148" t="s">
        <v>40</v>
      </c>
      <c r="B2148" t="s">
        <v>86</v>
      </c>
      <c r="C2148">
        <v>2019</v>
      </c>
      <c r="D2148" s="1">
        <v>14488137926.9739</v>
      </c>
      <c r="E2148" s="2">
        <v>14488.1379</v>
      </c>
      <c r="F2148" t="s">
        <v>87</v>
      </c>
      <c r="G2148" t="s">
        <v>41</v>
      </c>
      <c r="H2148" t="s">
        <v>39</v>
      </c>
    </row>
    <row r="2149" spans="1:8" x14ac:dyDescent="0.25">
      <c r="A2149" t="s">
        <v>40</v>
      </c>
      <c r="B2149" t="s">
        <v>86</v>
      </c>
      <c r="C2149">
        <v>2020</v>
      </c>
      <c r="D2149" s="1">
        <v>17139957376.9135</v>
      </c>
      <c r="E2149" s="2">
        <v>17139.957399999999</v>
      </c>
      <c r="F2149" t="s">
        <v>87</v>
      </c>
      <c r="G2149" t="s">
        <v>41</v>
      </c>
      <c r="H2149" t="s">
        <v>39</v>
      </c>
    </row>
    <row r="2150" spans="1:8" x14ac:dyDescent="0.25">
      <c r="A2150" t="s">
        <v>40</v>
      </c>
      <c r="B2150" t="s">
        <v>86</v>
      </c>
      <c r="C2150">
        <v>2021</v>
      </c>
      <c r="D2150" s="1">
        <v>17264929509.572498</v>
      </c>
      <c r="E2150" s="2">
        <v>17264.929499999998</v>
      </c>
      <c r="F2150" t="s">
        <v>87</v>
      </c>
      <c r="G2150" t="s">
        <v>41</v>
      </c>
      <c r="H2150" t="s">
        <v>39</v>
      </c>
    </row>
    <row r="2151" spans="1:8" x14ac:dyDescent="0.25">
      <c r="A2151" t="s">
        <v>40</v>
      </c>
      <c r="B2151" t="s">
        <v>86</v>
      </c>
      <c r="C2151">
        <v>2022</v>
      </c>
      <c r="D2151" s="1">
        <v>18495009212.602798</v>
      </c>
      <c r="E2151" s="2">
        <v>18495.0092</v>
      </c>
      <c r="F2151" t="s">
        <v>87</v>
      </c>
      <c r="G2151" t="s">
        <v>41</v>
      </c>
      <c r="H2151" t="s">
        <v>39</v>
      </c>
    </row>
    <row r="2152" spans="1:8" x14ac:dyDescent="0.25">
      <c r="A2152" t="s">
        <v>40</v>
      </c>
      <c r="B2152" t="s">
        <v>86</v>
      </c>
      <c r="C2152">
        <v>2023</v>
      </c>
      <c r="D2152" s="1">
        <v>15557262982.7763</v>
      </c>
      <c r="E2152" s="2">
        <v>15557.263000000001</v>
      </c>
      <c r="F2152" t="s">
        <v>87</v>
      </c>
      <c r="G2152" t="s">
        <v>41</v>
      </c>
      <c r="H2152" t="s">
        <v>39</v>
      </c>
    </row>
    <row r="2153" spans="1:8" x14ac:dyDescent="0.25">
      <c r="A2153" t="s">
        <v>42</v>
      </c>
      <c r="B2153" t="s">
        <v>86</v>
      </c>
      <c r="C2153">
        <v>2018</v>
      </c>
      <c r="D2153" s="1">
        <v>5383164250.3275003</v>
      </c>
      <c r="E2153" s="2">
        <v>5383.1643000000004</v>
      </c>
      <c r="F2153" t="s">
        <v>87</v>
      </c>
      <c r="G2153" t="s">
        <v>43</v>
      </c>
      <c r="H2153" t="s">
        <v>44</v>
      </c>
    </row>
    <row r="2154" spans="1:8" x14ac:dyDescent="0.25">
      <c r="A2154" t="s">
        <v>42</v>
      </c>
      <c r="B2154" t="s">
        <v>86</v>
      </c>
      <c r="C2154">
        <v>2019</v>
      </c>
      <c r="D2154" s="1">
        <v>5601362520.0795002</v>
      </c>
      <c r="E2154" s="2">
        <v>5601.3625000000002</v>
      </c>
      <c r="F2154" t="s">
        <v>87</v>
      </c>
      <c r="G2154" t="s">
        <v>43</v>
      </c>
      <c r="H2154" t="s">
        <v>44</v>
      </c>
    </row>
    <row r="2155" spans="1:8" x14ac:dyDescent="0.25">
      <c r="A2155" t="s">
        <v>42</v>
      </c>
      <c r="B2155" t="s">
        <v>86</v>
      </c>
      <c r="C2155">
        <v>2020</v>
      </c>
      <c r="D2155" s="1">
        <v>6837543311.3754997</v>
      </c>
      <c r="E2155" s="2">
        <v>6837.5433000000003</v>
      </c>
      <c r="F2155" t="s">
        <v>87</v>
      </c>
      <c r="G2155" t="s">
        <v>43</v>
      </c>
      <c r="H2155" t="s">
        <v>44</v>
      </c>
    </row>
    <row r="2156" spans="1:8" x14ac:dyDescent="0.25">
      <c r="A2156" t="s">
        <v>42</v>
      </c>
      <c r="B2156" t="s">
        <v>86</v>
      </c>
      <c r="C2156">
        <v>2021</v>
      </c>
      <c r="D2156" s="1">
        <v>6392097107.1836004</v>
      </c>
      <c r="E2156" s="2">
        <v>6392.0971</v>
      </c>
      <c r="F2156" t="s">
        <v>87</v>
      </c>
      <c r="G2156" t="s">
        <v>43</v>
      </c>
      <c r="H2156" t="s">
        <v>44</v>
      </c>
    </row>
    <row r="2157" spans="1:8" x14ac:dyDescent="0.25">
      <c r="A2157" t="s">
        <v>42</v>
      </c>
      <c r="B2157" t="s">
        <v>86</v>
      </c>
      <c r="C2157">
        <v>2022</v>
      </c>
      <c r="D2157" s="1">
        <v>6287422596.9151001</v>
      </c>
      <c r="E2157" s="2">
        <v>6287.4225999999999</v>
      </c>
      <c r="F2157" t="s">
        <v>87</v>
      </c>
      <c r="G2157" t="s">
        <v>43</v>
      </c>
      <c r="H2157" t="s">
        <v>44</v>
      </c>
    </row>
    <row r="2158" spans="1:8" x14ac:dyDescent="0.25">
      <c r="A2158" t="s">
        <v>42</v>
      </c>
      <c r="B2158" t="s">
        <v>86</v>
      </c>
      <c r="C2158">
        <v>2023</v>
      </c>
      <c r="D2158" s="1">
        <v>5428850455.7153997</v>
      </c>
      <c r="E2158" s="2">
        <v>5428.8504999999996</v>
      </c>
      <c r="F2158" t="s">
        <v>87</v>
      </c>
      <c r="G2158" t="s">
        <v>43</v>
      </c>
      <c r="H2158" t="s">
        <v>44</v>
      </c>
    </row>
    <row r="2159" spans="1:8" x14ac:dyDescent="0.25">
      <c r="A2159" t="s">
        <v>61</v>
      </c>
      <c r="B2159" t="s">
        <v>86</v>
      </c>
      <c r="C2159">
        <v>2018</v>
      </c>
      <c r="D2159" s="1">
        <v>1700364028.3585999</v>
      </c>
      <c r="E2159" s="2">
        <v>1700.364</v>
      </c>
      <c r="F2159" t="s">
        <v>87</v>
      </c>
      <c r="G2159" t="s">
        <v>62</v>
      </c>
      <c r="H2159" t="s">
        <v>44</v>
      </c>
    </row>
    <row r="2160" spans="1:8" x14ac:dyDescent="0.25">
      <c r="A2160" t="s">
        <v>61</v>
      </c>
      <c r="B2160" t="s">
        <v>86</v>
      </c>
      <c r="C2160">
        <v>2019</v>
      </c>
      <c r="D2160" s="1">
        <v>1946550081.2298</v>
      </c>
      <c r="E2160" s="2">
        <v>1946.5500999999999</v>
      </c>
      <c r="F2160" t="s">
        <v>87</v>
      </c>
      <c r="G2160" t="s">
        <v>62</v>
      </c>
      <c r="H2160" t="s">
        <v>44</v>
      </c>
    </row>
    <row r="2161" spans="1:8" x14ac:dyDescent="0.25">
      <c r="A2161" t="s">
        <v>61</v>
      </c>
      <c r="B2161" t="s">
        <v>86</v>
      </c>
      <c r="C2161">
        <v>2020</v>
      </c>
      <c r="D2161" s="1">
        <v>2519065817.2006998</v>
      </c>
      <c r="E2161" s="2">
        <v>2519.0657999999999</v>
      </c>
      <c r="F2161" t="s">
        <v>87</v>
      </c>
      <c r="G2161" t="s">
        <v>62</v>
      </c>
      <c r="H2161" t="s">
        <v>44</v>
      </c>
    </row>
    <row r="2162" spans="1:8" x14ac:dyDescent="0.25">
      <c r="A2162" t="s">
        <v>61</v>
      </c>
      <c r="B2162" t="s">
        <v>86</v>
      </c>
      <c r="C2162">
        <v>2021</v>
      </c>
      <c r="D2162" s="1">
        <v>2506684538.9254999</v>
      </c>
      <c r="E2162" s="2">
        <v>2506.6844999999998</v>
      </c>
      <c r="F2162" t="s">
        <v>87</v>
      </c>
      <c r="G2162" t="s">
        <v>62</v>
      </c>
      <c r="H2162" t="s">
        <v>44</v>
      </c>
    </row>
    <row r="2163" spans="1:8" x14ac:dyDescent="0.25">
      <c r="A2163" t="s">
        <v>61</v>
      </c>
      <c r="B2163" t="s">
        <v>86</v>
      </c>
      <c r="C2163">
        <v>2022</v>
      </c>
      <c r="D2163" s="1">
        <v>2484926706.4186001</v>
      </c>
      <c r="E2163" s="2">
        <v>2484.9267</v>
      </c>
      <c r="F2163" t="s">
        <v>87</v>
      </c>
      <c r="G2163" t="s">
        <v>62</v>
      </c>
      <c r="H2163" t="s">
        <v>44</v>
      </c>
    </row>
    <row r="2164" spans="1:8" x14ac:dyDescent="0.25">
      <c r="A2164" t="s">
        <v>61</v>
      </c>
      <c r="B2164" t="s">
        <v>86</v>
      </c>
      <c r="C2164">
        <v>2023</v>
      </c>
      <c r="D2164" s="1">
        <v>2296161246.8060002</v>
      </c>
      <c r="E2164" s="2">
        <v>2296.1612</v>
      </c>
      <c r="F2164" t="s">
        <v>87</v>
      </c>
      <c r="G2164" t="s">
        <v>62</v>
      </c>
      <c r="H2164" t="s">
        <v>44</v>
      </c>
    </row>
    <row r="2165" spans="1:8" x14ac:dyDescent="0.25">
      <c r="A2165" t="s">
        <v>63</v>
      </c>
      <c r="B2165" t="s">
        <v>86</v>
      </c>
      <c r="C2165">
        <v>2018</v>
      </c>
      <c r="D2165" s="1">
        <v>7062283415.0587997</v>
      </c>
      <c r="E2165" s="2">
        <v>7062.2834000000003</v>
      </c>
      <c r="F2165" t="s">
        <v>87</v>
      </c>
      <c r="G2165" t="s">
        <v>64</v>
      </c>
      <c r="H2165" t="s">
        <v>44</v>
      </c>
    </row>
    <row r="2166" spans="1:8" x14ac:dyDescent="0.25">
      <c r="A2166" t="s">
        <v>63</v>
      </c>
      <c r="B2166" t="s">
        <v>86</v>
      </c>
      <c r="C2166">
        <v>2019</v>
      </c>
      <c r="D2166" s="1">
        <v>6771708539.0129004</v>
      </c>
      <c r="E2166" s="2">
        <v>6771.7084999999997</v>
      </c>
      <c r="F2166" t="s">
        <v>87</v>
      </c>
      <c r="G2166" t="s">
        <v>64</v>
      </c>
      <c r="H2166" t="s">
        <v>44</v>
      </c>
    </row>
    <row r="2167" spans="1:8" x14ac:dyDescent="0.25">
      <c r="A2167" t="s">
        <v>63</v>
      </c>
      <c r="B2167" t="s">
        <v>86</v>
      </c>
      <c r="C2167">
        <v>2020</v>
      </c>
      <c r="D2167" s="1">
        <v>8012648186.9343996</v>
      </c>
      <c r="E2167" s="2">
        <v>8012.6481999999996</v>
      </c>
      <c r="F2167" t="s">
        <v>87</v>
      </c>
      <c r="G2167" t="s">
        <v>64</v>
      </c>
      <c r="H2167" t="s">
        <v>44</v>
      </c>
    </row>
    <row r="2168" spans="1:8" x14ac:dyDescent="0.25">
      <c r="A2168" t="s">
        <v>63</v>
      </c>
      <c r="B2168" t="s">
        <v>86</v>
      </c>
      <c r="C2168">
        <v>2021</v>
      </c>
      <c r="D2168" s="1">
        <v>7519221871.3404999</v>
      </c>
      <c r="E2168" s="2">
        <v>7519.2218999999996</v>
      </c>
      <c r="F2168" t="s">
        <v>87</v>
      </c>
      <c r="G2168" t="s">
        <v>64</v>
      </c>
      <c r="H2168" t="s">
        <v>44</v>
      </c>
    </row>
    <row r="2169" spans="1:8" x14ac:dyDescent="0.25">
      <c r="A2169" t="s">
        <v>63</v>
      </c>
      <c r="B2169" t="s">
        <v>86</v>
      </c>
      <c r="C2169">
        <v>2022</v>
      </c>
      <c r="D2169" s="1">
        <v>7078303073.2609997</v>
      </c>
      <c r="E2169" s="2">
        <v>7078.3031000000001</v>
      </c>
      <c r="F2169" t="s">
        <v>87</v>
      </c>
      <c r="G2169" t="s">
        <v>64</v>
      </c>
      <c r="H2169" t="s">
        <v>44</v>
      </c>
    </row>
    <row r="2170" spans="1:8" x14ac:dyDescent="0.25">
      <c r="A2170" t="s">
        <v>63</v>
      </c>
      <c r="B2170" t="s">
        <v>86</v>
      </c>
      <c r="C2170">
        <v>2023</v>
      </c>
      <c r="D2170" s="1">
        <v>6407676873.5585003</v>
      </c>
      <c r="E2170" s="2">
        <v>6407.6769000000004</v>
      </c>
      <c r="F2170" t="s">
        <v>87</v>
      </c>
      <c r="G2170" t="s">
        <v>64</v>
      </c>
      <c r="H2170" t="s">
        <v>44</v>
      </c>
    </row>
    <row r="2171" spans="1:8" x14ac:dyDescent="0.25">
      <c r="A2171" t="s">
        <v>45</v>
      </c>
      <c r="B2171" t="s">
        <v>86</v>
      </c>
      <c r="C2171">
        <v>2018</v>
      </c>
      <c r="D2171" s="1">
        <v>12083547558.2127</v>
      </c>
      <c r="E2171" s="2">
        <v>12083.5476</v>
      </c>
      <c r="F2171" t="s">
        <v>87</v>
      </c>
      <c r="G2171" t="s">
        <v>46</v>
      </c>
      <c r="H2171" t="s">
        <v>47</v>
      </c>
    </row>
    <row r="2172" spans="1:8" x14ac:dyDescent="0.25">
      <c r="A2172" t="s">
        <v>45</v>
      </c>
      <c r="B2172" t="s">
        <v>86</v>
      </c>
      <c r="C2172">
        <v>2019</v>
      </c>
      <c r="D2172" s="1">
        <v>13829277447.5721</v>
      </c>
      <c r="E2172" s="2">
        <v>13829.277400000001</v>
      </c>
      <c r="F2172" t="s">
        <v>87</v>
      </c>
      <c r="G2172" t="s">
        <v>46</v>
      </c>
      <c r="H2172" t="s">
        <v>47</v>
      </c>
    </row>
    <row r="2173" spans="1:8" x14ac:dyDescent="0.25">
      <c r="A2173" t="s">
        <v>45</v>
      </c>
      <c r="B2173" t="s">
        <v>86</v>
      </c>
      <c r="C2173">
        <v>2020</v>
      </c>
      <c r="D2173" s="1">
        <v>16499515989.697901</v>
      </c>
      <c r="E2173" s="2">
        <v>16499.516</v>
      </c>
      <c r="F2173" t="s">
        <v>87</v>
      </c>
      <c r="G2173" t="s">
        <v>46</v>
      </c>
      <c r="H2173" t="s">
        <v>47</v>
      </c>
    </row>
    <row r="2174" spans="1:8" x14ac:dyDescent="0.25">
      <c r="A2174" t="s">
        <v>45</v>
      </c>
      <c r="B2174" t="s">
        <v>86</v>
      </c>
      <c r="C2174">
        <v>2021</v>
      </c>
      <c r="D2174" s="1">
        <v>16116715256.4289</v>
      </c>
      <c r="E2174" s="2">
        <v>16116.7153</v>
      </c>
      <c r="F2174" t="s">
        <v>87</v>
      </c>
      <c r="G2174" t="s">
        <v>46</v>
      </c>
      <c r="H2174" t="s">
        <v>47</v>
      </c>
    </row>
    <row r="2175" spans="1:8" x14ac:dyDescent="0.25">
      <c r="A2175" t="s">
        <v>45</v>
      </c>
      <c r="B2175" t="s">
        <v>86</v>
      </c>
      <c r="C2175">
        <v>2022</v>
      </c>
      <c r="D2175" s="1">
        <v>15936461198.789101</v>
      </c>
      <c r="E2175" s="2">
        <v>15936.4612</v>
      </c>
      <c r="F2175" t="s">
        <v>87</v>
      </c>
      <c r="G2175" t="s">
        <v>46</v>
      </c>
      <c r="H2175" t="s">
        <v>47</v>
      </c>
    </row>
    <row r="2176" spans="1:8" x14ac:dyDescent="0.25">
      <c r="A2176" t="s">
        <v>45</v>
      </c>
      <c r="B2176" t="s">
        <v>86</v>
      </c>
      <c r="C2176">
        <v>2023</v>
      </c>
      <c r="D2176" s="1">
        <v>13846107226.758499</v>
      </c>
      <c r="E2176" s="2">
        <v>13846.1072</v>
      </c>
      <c r="F2176" t="s">
        <v>87</v>
      </c>
      <c r="G2176" t="s">
        <v>46</v>
      </c>
      <c r="H2176" t="s">
        <v>47</v>
      </c>
    </row>
    <row r="2177" spans="1:8" x14ac:dyDescent="0.25">
      <c r="A2177" t="s">
        <v>48</v>
      </c>
      <c r="B2177" t="s">
        <v>86</v>
      </c>
      <c r="C2177">
        <v>2018</v>
      </c>
      <c r="D2177" s="1">
        <v>19304854097.8866</v>
      </c>
      <c r="E2177" s="2">
        <v>19304.8541</v>
      </c>
      <c r="F2177" t="s">
        <v>87</v>
      </c>
      <c r="G2177" t="s">
        <v>49</v>
      </c>
      <c r="H2177" t="s">
        <v>47</v>
      </c>
    </row>
    <row r="2178" spans="1:8" x14ac:dyDescent="0.25">
      <c r="A2178" t="s">
        <v>48</v>
      </c>
      <c r="B2178" t="s">
        <v>86</v>
      </c>
      <c r="C2178">
        <v>2019</v>
      </c>
      <c r="D2178" s="1">
        <v>22147281872.035702</v>
      </c>
      <c r="E2178" s="2">
        <v>22147.281900000002</v>
      </c>
      <c r="F2178" t="s">
        <v>87</v>
      </c>
      <c r="G2178" t="s">
        <v>49</v>
      </c>
      <c r="H2178" t="s">
        <v>47</v>
      </c>
    </row>
    <row r="2179" spans="1:8" x14ac:dyDescent="0.25">
      <c r="A2179" t="s">
        <v>48</v>
      </c>
      <c r="B2179" t="s">
        <v>86</v>
      </c>
      <c r="C2179">
        <v>2020</v>
      </c>
      <c r="D2179" s="1">
        <v>25258682579.484501</v>
      </c>
      <c r="E2179" s="2">
        <v>25258.6826</v>
      </c>
      <c r="F2179" t="s">
        <v>87</v>
      </c>
      <c r="G2179" t="s">
        <v>49</v>
      </c>
      <c r="H2179" t="s">
        <v>47</v>
      </c>
    </row>
    <row r="2180" spans="1:8" x14ac:dyDescent="0.25">
      <c r="A2180" t="s">
        <v>48</v>
      </c>
      <c r="B2180" t="s">
        <v>86</v>
      </c>
      <c r="C2180">
        <v>2021</v>
      </c>
      <c r="D2180" s="1">
        <v>26385961681.104301</v>
      </c>
      <c r="E2180" s="2">
        <v>26385.9617</v>
      </c>
      <c r="F2180" t="s">
        <v>87</v>
      </c>
      <c r="G2180" t="s">
        <v>49</v>
      </c>
      <c r="H2180" t="s">
        <v>47</v>
      </c>
    </row>
    <row r="2181" spans="1:8" x14ac:dyDescent="0.25">
      <c r="A2181" t="s">
        <v>48</v>
      </c>
      <c r="B2181" t="s">
        <v>86</v>
      </c>
      <c r="C2181">
        <v>2022</v>
      </c>
      <c r="D2181" s="1">
        <v>23657014021.4478</v>
      </c>
      <c r="E2181" s="2">
        <v>23657.013999999999</v>
      </c>
      <c r="F2181" t="s">
        <v>87</v>
      </c>
      <c r="G2181" t="s">
        <v>49</v>
      </c>
      <c r="H2181" t="s">
        <v>47</v>
      </c>
    </row>
    <row r="2182" spans="1:8" x14ac:dyDescent="0.25">
      <c r="A2182" t="s">
        <v>48</v>
      </c>
      <c r="B2182" t="s">
        <v>86</v>
      </c>
      <c r="C2182">
        <v>2023</v>
      </c>
      <c r="D2182" s="1">
        <v>21141221978.050201</v>
      </c>
      <c r="E2182" s="2">
        <v>21141.222000000002</v>
      </c>
      <c r="F2182" t="s">
        <v>87</v>
      </c>
      <c r="G2182" t="s">
        <v>49</v>
      </c>
      <c r="H2182" t="s">
        <v>47</v>
      </c>
    </row>
    <row r="2183" spans="1:8" x14ac:dyDescent="0.25">
      <c r="A2183" t="s">
        <v>50</v>
      </c>
      <c r="B2183" t="s">
        <v>86</v>
      </c>
      <c r="C2183">
        <v>2018</v>
      </c>
      <c r="D2183" s="1">
        <v>11689111605.5993</v>
      </c>
      <c r="E2183" s="2">
        <v>11689.1116</v>
      </c>
      <c r="F2183" t="s">
        <v>87</v>
      </c>
      <c r="G2183" t="s">
        <v>51</v>
      </c>
      <c r="H2183" t="s">
        <v>47</v>
      </c>
    </row>
    <row r="2184" spans="1:8" x14ac:dyDescent="0.25">
      <c r="A2184" t="s">
        <v>50</v>
      </c>
      <c r="B2184" t="s">
        <v>86</v>
      </c>
      <c r="C2184">
        <v>2019</v>
      </c>
      <c r="D2184" s="1">
        <v>11745533811.108999</v>
      </c>
      <c r="E2184" s="2">
        <v>11745.533799999999</v>
      </c>
      <c r="F2184" t="s">
        <v>87</v>
      </c>
      <c r="G2184" t="s">
        <v>51</v>
      </c>
      <c r="H2184" t="s">
        <v>47</v>
      </c>
    </row>
    <row r="2185" spans="1:8" x14ac:dyDescent="0.25">
      <c r="A2185" t="s">
        <v>50</v>
      </c>
      <c r="B2185" t="s">
        <v>86</v>
      </c>
      <c r="C2185">
        <v>2020</v>
      </c>
      <c r="D2185" s="1">
        <v>14045004416.622299</v>
      </c>
      <c r="E2185" s="2">
        <v>14045.0044</v>
      </c>
      <c r="F2185" t="s">
        <v>87</v>
      </c>
      <c r="G2185" t="s">
        <v>51</v>
      </c>
      <c r="H2185" t="s">
        <v>47</v>
      </c>
    </row>
    <row r="2186" spans="1:8" x14ac:dyDescent="0.25">
      <c r="A2186" t="s">
        <v>50</v>
      </c>
      <c r="B2186" t="s">
        <v>86</v>
      </c>
      <c r="C2186">
        <v>2021</v>
      </c>
      <c r="D2186" s="1">
        <v>16394848181.664301</v>
      </c>
      <c r="E2186" s="2">
        <v>16394.8482</v>
      </c>
      <c r="F2186" t="s">
        <v>87</v>
      </c>
      <c r="G2186" t="s">
        <v>51</v>
      </c>
      <c r="H2186" t="s">
        <v>47</v>
      </c>
    </row>
    <row r="2187" spans="1:8" x14ac:dyDescent="0.25">
      <c r="A2187" t="s">
        <v>50</v>
      </c>
      <c r="B2187" t="s">
        <v>86</v>
      </c>
      <c r="C2187">
        <v>2022</v>
      </c>
      <c r="D2187" s="1">
        <v>14493230970.911699</v>
      </c>
      <c r="E2187" s="2">
        <v>14493.231</v>
      </c>
      <c r="F2187" t="s">
        <v>87</v>
      </c>
      <c r="G2187" t="s">
        <v>51</v>
      </c>
      <c r="H2187" t="s">
        <v>47</v>
      </c>
    </row>
    <row r="2188" spans="1:8" x14ac:dyDescent="0.25">
      <c r="A2188" t="s">
        <v>50</v>
      </c>
      <c r="B2188" t="s">
        <v>86</v>
      </c>
      <c r="C2188">
        <v>2023</v>
      </c>
      <c r="D2188" s="1">
        <v>12761411457.5814</v>
      </c>
      <c r="E2188" s="2">
        <v>12761.4115</v>
      </c>
      <c r="F2188" t="s">
        <v>87</v>
      </c>
      <c r="G2188" t="s">
        <v>51</v>
      </c>
      <c r="H2188" t="s">
        <v>47</v>
      </c>
    </row>
    <row r="2189" spans="1:8" x14ac:dyDescent="0.25">
      <c r="A2189" t="s">
        <v>54</v>
      </c>
      <c r="B2189" t="s">
        <v>86</v>
      </c>
      <c r="C2189">
        <v>2018</v>
      </c>
      <c r="D2189" s="1">
        <v>120063055697.26601</v>
      </c>
      <c r="E2189" s="2">
        <v>120063.0557</v>
      </c>
      <c r="F2189" t="s">
        <v>87</v>
      </c>
      <c r="G2189" t="s">
        <v>55</v>
      </c>
      <c r="H2189" t="s">
        <v>55</v>
      </c>
    </row>
    <row r="2190" spans="1:8" x14ac:dyDescent="0.25">
      <c r="A2190" t="s">
        <v>54</v>
      </c>
      <c r="B2190" t="s">
        <v>86</v>
      </c>
      <c r="C2190">
        <v>2019</v>
      </c>
      <c r="D2190" s="1">
        <v>128561142448.59801</v>
      </c>
      <c r="E2190" s="2">
        <v>128561.1424</v>
      </c>
      <c r="F2190" t="s">
        <v>87</v>
      </c>
      <c r="G2190" t="s">
        <v>55</v>
      </c>
      <c r="H2190" t="s">
        <v>55</v>
      </c>
    </row>
    <row r="2191" spans="1:8" x14ac:dyDescent="0.25">
      <c r="A2191" t="s">
        <v>54</v>
      </c>
      <c r="B2191" t="s">
        <v>86</v>
      </c>
      <c r="C2191">
        <v>2020</v>
      </c>
      <c r="D2191" s="1">
        <v>147467594935.34799</v>
      </c>
      <c r="E2191" s="2">
        <v>147467.5949</v>
      </c>
      <c r="F2191" t="s">
        <v>87</v>
      </c>
      <c r="G2191" t="s">
        <v>55</v>
      </c>
      <c r="H2191" t="s">
        <v>55</v>
      </c>
    </row>
    <row r="2192" spans="1:8" x14ac:dyDescent="0.25">
      <c r="A2192" t="s">
        <v>54</v>
      </c>
      <c r="B2192" t="s">
        <v>86</v>
      </c>
      <c r="C2192">
        <v>2021</v>
      </c>
      <c r="D2192" s="1">
        <v>150378074434.526</v>
      </c>
      <c r="E2192" s="2">
        <v>150378.07440000001</v>
      </c>
      <c r="F2192" t="s">
        <v>87</v>
      </c>
      <c r="G2192" t="s">
        <v>55</v>
      </c>
      <c r="H2192" t="s">
        <v>55</v>
      </c>
    </row>
    <row r="2193" spans="1:8" x14ac:dyDescent="0.25">
      <c r="A2193" t="s">
        <v>54</v>
      </c>
      <c r="B2193" t="s">
        <v>86</v>
      </c>
      <c r="C2193">
        <v>2022</v>
      </c>
      <c r="D2193" s="1">
        <v>146737387104.285</v>
      </c>
      <c r="E2193" s="2">
        <v>146737.38709999999</v>
      </c>
      <c r="F2193" t="s">
        <v>87</v>
      </c>
      <c r="G2193" t="s">
        <v>55</v>
      </c>
      <c r="H2193" t="s">
        <v>55</v>
      </c>
    </row>
    <row r="2194" spans="1:8" x14ac:dyDescent="0.25">
      <c r="A2194" t="s">
        <v>54</v>
      </c>
      <c r="B2194" t="s">
        <v>86</v>
      </c>
      <c r="C2194">
        <v>2023</v>
      </c>
      <c r="D2194" s="1">
        <v>131864070859.158</v>
      </c>
      <c r="E2194" s="2">
        <v>131864.07089999999</v>
      </c>
      <c r="F2194" t="s">
        <v>87</v>
      </c>
      <c r="G2194" t="s">
        <v>55</v>
      </c>
      <c r="H2194" t="s">
        <v>55</v>
      </c>
    </row>
    <row r="2195" spans="1:8" x14ac:dyDescent="0.25">
      <c r="A2195" t="s">
        <v>7</v>
      </c>
      <c r="B2195" t="s">
        <v>88</v>
      </c>
      <c r="C2195">
        <v>2018</v>
      </c>
      <c r="D2195" s="1">
        <v>2731881.5726999999</v>
      </c>
      <c r="E2195" s="2">
        <v>2.7319</v>
      </c>
      <c r="F2195" t="s">
        <v>87</v>
      </c>
      <c r="G2195" t="s">
        <v>10</v>
      </c>
      <c r="H2195" t="s">
        <v>11</v>
      </c>
    </row>
    <row r="2196" spans="1:8" x14ac:dyDescent="0.25">
      <c r="A2196" t="s">
        <v>7</v>
      </c>
      <c r="B2196" t="s">
        <v>88</v>
      </c>
      <c r="C2196">
        <v>2019</v>
      </c>
      <c r="D2196" s="1">
        <v>2246917.4674</v>
      </c>
      <c r="E2196" s="2">
        <v>2.2469000000000001</v>
      </c>
      <c r="F2196" t="s">
        <v>87</v>
      </c>
      <c r="G2196" t="s">
        <v>10</v>
      </c>
      <c r="H2196" t="s">
        <v>11</v>
      </c>
    </row>
    <row r="2197" spans="1:8" x14ac:dyDescent="0.25">
      <c r="A2197" t="s">
        <v>7</v>
      </c>
      <c r="B2197" t="s">
        <v>88</v>
      </c>
      <c r="C2197">
        <v>2020</v>
      </c>
      <c r="D2197" s="1">
        <v>1547839.7938999999</v>
      </c>
      <c r="E2197" s="2">
        <v>1.5478000000000001</v>
      </c>
      <c r="F2197" t="s">
        <v>87</v>
      </c>
      <c r="G2197" t="s">
        <v>10</v>
      </c>
      <c r="H2197" t="s">
        <v>11</v>
      </c>
    </row>
    <row r="2198" spans="1:8" x14ac:dyDescent="0.25">
      <c r="A2198" t="s">
        <v>7</v>
      </c>
      <c r="B2198" t="s">
        <v>88</v>
      </c>
      <c r="C2198">
        <v>2021</v>
      </c>
      <c r="D2198" s="1">
        <v>858573.71880000003</v>
      </c>
      <c r="E2198" s="2">
        <v>0.85860000000000003</v>
      </c>
      <c r="F2198" t="s">
        <v>87</v>
      </c>
      <c r="G2198" t="s">
        <v>10</v>
      </c>
      <c r="H2198" t="s">
        <v>11</v>
      </c>
    </row>
    <row r="2199" spans="1:8" x14ac:dyDescent="0.25">
      <c r="A2199" t="s">
        <v>7</v>
      </c>
      <c r="B2199" t="s">
        <v>88</v>
      </c>
      <c r="C2199">
        <v>2022</v>
      </c>
      <c r="D2199" s="1">
        <v>5924092.0932</v>
      </c>
      <c r="E2199" s="2">
        <v>5.9241000000000001</v>
      </c>
      <c r="F2199" t="s">
        <v>87</v>
      </c>
      <c r="G2199" t="s">
        <v>10</v>
      </c>
      <c r="H2199" t="s">
        <v>11</v>
      </c>
    </row>
    <row r="2200" spans="1:8" x14ac:dyDescent="0.25">
      <c r="A2200" t="s">
        <v>7</v>
      </c>
      <c r="B2200" t="s">
        <v>88</v>
      </c>
      <c r="C2200">
        <v>2023</v>
      </c>
      <c r="D2200" s="1">
        <v>9348479.9284000006</v>
      </c>
      <c r="E2200" s="2">
        <v>9.3484999999999996</v>
      </c>
      <c r="F2200" t="s">
        <v>87</v>
      </c>
      <c r="G2200" t="s">
        <v>10</v>
      </c>
      <c r="H2200" t="s">
        <v>11</v>
      </c>
    </row>
    <row r="2201" spans="1:8" x14ac:dyDescent="0.25">
      <c r="A2201" t="s">
        <v>12</v>
      </c>
      <c r="B2201" t="s">
        <v>88</v>
      </c>
      <c r="C2201">
        <v>2018</v>
      </c>
      <c r="D2201" s="1">
        <v>22337173.001800001</v>
      </c>
      <c r="E2201" s="2">
        <v>22.337199999999999</v>
      </c>
      <c r="F2201" t="s">
        <v>87</v>
      </c>
      <c r="G2201" t="s">
        <v>13</v>
      </c>
      <c r="H2201" t="s">
        <v>11</v>
      </c>
    </row>
    <row r="2202" spans="1:8" x14ac:dyDescent="0.25">
      <c r="A2202" t="s">
        <v>12</v>
      </c>
      <c r="B2202" t="s">
        <v>88</v>
      </c>
      <c r="C2202">
        <v>2019</v>
      </c>
      <c r="D2202" s="1">
        <v>9734693.0967999995</v>
      </c>
      <c r="E2202" s="2">
        <v>9.7347000000000001</v>
      </c>
      <c r="F2202" t="s">
        <v>87</v>
      </c>
      <c r="G2202" t="s">
        <v>13</v>
      </c>
      <c r="H2202" t="s">
        <v>11</v>
      </c>
    </row>
    <row r="2203" spans="1:8" x14ac:dyDescent="0.25">
      <c r="A2203" t="s">
        <v>12</v>
      </c>
      <c r="B2203" t="s">
        <v>88</v>
      </c>
      <c r="C2203">
        <v>2020</v>
      </c>
      <c r="D2203" s="1">
        <v>17976824.503600001</v>
      </c>
      <c r="E2203" s="2">
        <v>17.976800000000001</v>
      </c>
      <c r="F2203" t="s">
        <v>87</v>
      </c>
      <c r="G2203" t="s">
        <v>13</v>
      </c>
      <c r="H2203" t="s">
        <v>11</v>
      </c>
    </row>
    <row r="2204" spans="1:8" x14ac:dyDescent="0.25">
      <c r="A2204" t="s">
        <v>12</v>
      </c>
      <c r="B2204" t="s">
        <v>88</v>
      </c>
      <c r="C2204">
        <v>2021</v>
      </c>
      <c r="D2204" s="1">
        <v>29314472.9672</v>
      </c>
      <c r="E2204" s="2">
        <v>29.314499999999999</v>
      </c>
      <c r="F2204" t="s">
        <v>87</v>
      </c>
      <c r="G2204" t="s">
        <v>13</v>
      </c>
      <c r="H2204" t="s">
        <v>11</v>
      </c>
    </row>
    <row r="2205" spans="1:8" x14ac:dyDescent="0.25">
      <c r="A2205" t="s">
        <v>12</v>
      </c>
      <c r="B2205" t="s">
        <v>88</v>
      </c>
      <c r="C2205">
        <v>2022</v>
      </c>
      <c r="D2205" s="1">
        <v>26772933.7731</v>
      </c>
      <c r="E2205" s="2">
        <v>26.7729</v>
      </c>
      <c r="F2205" t="s">
        <v>87</v>
      </c>
      <c r="G2205" t="s">
        <v>13</v>
      </c>
      <c r="H2205" t="s">
        <v>11</v>
      </c>
    </row>
    <row r="2206" spans="1:8" x14ac:dyDescent="0.25">
      <c r="A2206" t="s">
        <v>12</v>
      </c>
      <c r="B2206" t="s">
        <v>88</v>
      </c>
      <c r="C2206">
        <v>2023</v>
      </c>
      <c r="D2206" s="1">
        <v>31164685.622299999</v>
      </c>
      <c r="E2206" s="2">
        <v>31.1647</v>
      </c>
      <c r="F2206" t="s">
        <v>87</v>
      </c>
      <c r="G2206" t="s">
        <v>13</v>
      </c>
      <c r="H2206" t="s">
        <v>11</v>
      </c>
    </row>
    <row r="2207" spans="1:8" x14ac:dyDescent="0.25">
      <c r="A2207" t="s">
        <v>66</v>
      </c>
      <c r="B2207" t="s">
        <v>88</v>
      </c>
      <c r="C2207">
        <v>2019</v>
      </c>
      <c r="D2207" s="1">
        <v>3079681.0263</v>
      </c>
      <c r="E2207" s="2">
        <v>3.0796999999999999</v>
      </c>
      <c r="F2207" t="s">
        <v>87</v>
      </c>
      <c r="G2207" t="s">
        <v>67</v>
      </c>
      <c r="H2207" t="s">
        <v>11</v>
      </c>
    </row>
    <row r="2208" spans="1:8" x14ac:dyDescent="0.25">
      <c r="A2208" t="s">
        <v>66</v>
      </c>
      <c r="B2208" t="s">
        <v>88</v>
      </c>
      <c r="C2208">
        <v>2020</v>
      </c>
      <c r="D2208" s="1">
        <v>3265758.071</v>
      </c>
      <c r="E2208" s="2">
        <v>3.2658</v>
      </c>
      <c r="F2208" t="s">
        <v>87</v>
      </c>
      <c r="G2208" t="s">
        <v>67</v>
      </c>
      <c r="H2208" t="s">
        <v>11</v>
      </c>
    </row>
    <row r="2209" spans="1:8" x14ac:dyDescent="0.25">
      <c r="A2209" t="s">
        <v>66</v>
      </c>
      <c r="B2209" t="s">
        <v>88</v>
      </c>
      <c r="C2209">
        <v>2021</v>
      </c>
      <c r="D2209" s="1">
        <v>3903471.3223999999</v>
      </c>
      <c r="E2209" s="2">
        <v>3.9035000000000002</v>
      </c>
      <c r="F2209" t="s">
        <v>87</v>
      </c>
      <c r="G2209" t="s">
        <v>67</v>
      </c>
      <c r="H2209" t="s">
        <v>11</v>
      </c>
    </row>
    <row r="2210" spans="1:8" x14ac:dyDescent="0.25">
      <c r="A2210" t="s">
        <v>57</v>
      </c>
      <c r="B2210" t="s">
        <v>88</v>
      </c>
      <c r="C2210">
        <v>2018</v>
      </c>
      <c r="D2210" s="1">
        <v>356063.93969999999</v>
      </c>
      <c r="E2210" s="2">
        <v>0.35610000000000003</v>
      </c>
      <c r="F2210" t="s">
        <v>87</v>
      </c>
      <c r="G2210" t="s">
        <v>58</v>
      </c>
      <c r="H2210" t="s">
        <v>11</v>
      </c>
    </row>
    <row r="2211" spans="1:8" x14ac:dyDescent="0.25">
      <c r="A2211" t="s">
        <v>57</v>
      </c>
      <c r="B2211" t="s">
        <v>88</v>
      </c>
      <c r="C2211">
        <v>2019</v>
      </c>
      <c r="D2211" s="1">
        <v>1202811.6773000001</v>
      </c>
      <c r="E2211" s="2">
        <v>1.2028000000000001</v>
      </c>
      <c r="F2211" t="s">
        <v>87</v>
      </c>
      <c r="G2211" t="s">
        <v>58</v>
      </c>
      <c r="H2211" t="s">
        <v>11</v>
      </c>
    </row>
    <row r="2212" spans="1:8" x14ac:dyDescent="0.25">
      <c r="A2212" t="s">
        <v>57</v>
      </c>
      <c r="B2212" t="s">
        <v>88</v>
      </c>
      <c r="C2212">
        <v>2020</v>
      </c>
      <c r="D2212" s="1">
        <v>1548304.4297</v>
      </c>
      <c r="E2212" s="2">
        <v>1.5483</v>
      </c>
      <c r="F2212" t="s">
        <v>87</v>
      </c>
      <c r="G2212" t="s">
        <v>58</v>
      </c>
      <c r="H2212" t="s">
        <v>11</v>
      </c>
    </row>
    <row r="2213" spans="1:8" x14ac:dyDescent="0.25">
      <c r="A2213" t="s">
        <v>57</v>
      </c>
      <c r="B2213" t="s">
        <v>88</v>
      </c>
      <c r="C2213">
        <v>2021</v>
      </c>
      <c r="D2213" s="1">
        <v>1686909.7664000001</v>
      </c>
      <c r="E2213" s="2">
        <v>1.6869000000000001</v>
      </c>
      <c r="F2213" t="s">
        <v>87</v>
      </c>
      <c r="G2213" t="s">
        <v>58</v>
      </c>
      <c r="H2213" t="s">
        <v>11</v>
      </c>
    </row>
    <row r="2214" spans="1:8" x14ac:dyDescent="0.25">
      <c r="A2214" t="s">
        <v>57</v>
      </c>
      <c r="B2214" t="s">
        <v>88</v>
      </c>
      <c r="C2214">
        <v>2022</v>
      </c>
      <c r="D2214" s="1">
        <v>1470547.1725999999</v>
      </c>
      <c r="E2214" s="2">
        <v>1.4704999999999999</v>
      </c>
      <c r="F2214" t="s">
        <v>87</v>
      </c>
      <c r="G2214" t="s">
        <v>58</v>
      </c>
      <c r="H2214" t="s">
        <v>11</v>
      </c>
    </row>
    <row r="2215" spans="1:8" x14ac:dyDescent="0.25">
      <c r="A2215" t="s">
        <v>57</v>
      </c>
      <c r="B2215" t="s">
        <v>88</v>
      </c>
      <c r="C2215">
        <v>2023</v>
      </c>
      <c r="D2215" s="1">
        <v>1045362.9293</v>
      </c>
      <c r="E2215" s="2">
        <v>1.0454000000000001</v>
      </c>
      <c r="F2215" t="s">
        <v>87</v>
      </c>
      <c r="G2215" t="s">
        <v>58</v>
      </c>
      <c r="H2215" t="s">
        <v>11</v>
      </c>
    </row>
    <row r="2216" spans="1:8" x14ac:dyDescent="0.25">
      <c r="A2216" t="s">
        <v>18</v>
      </c>
      <c r="B2216" t="s">
        <v>88</v>
      </c>
      <c r="C2216">
        <v>2018</v>
      </c>
      <c r="D2216" s="1">
        <v>5711725.1227000002</v>
      </c>
      <c r="E2216" s="2">
        <v>5.7117000000000004</v>
      </c>
      <c r="F2216" t="s">
        <v>87</v>
      </c>
      <c r="G2216" t="s">
        <v>19</v>
      </c>
      <c r="H2216" t="s">
        <v>20</v>
      </c>
    </row>
    <row r="2217" spans="1:8" x14ac:dyDescent="0.25">
      <c r="A2217" t="s">
        <v>18</v>
      </c>
      <c r="B2217" t="s">
        <v>88</v>
      </c>
      <c r="C2217">
        <v>2019</v>
      </c>
      <c r="D2217" s="1">
        <v>6873814.6204000004</v>
      </c>
      <c r="E2217" s="2">
        <v>6.8738000000000001</v>
      </c>
      <c r="F2217" t="s">
        <v>87</v>
      </c>
      <c r="G2217" t="s">
        <v>19</v>
      </c>
      <c r="H2217" t="s">
        <v>20</v>
      </c>
    </row>
    <row r="2218" spans="1:8" x14ac:dyDescent="0.25">
      <c r="A2218" t="s">
        <v>18</v>
      </c>
      <c r="B2218" t="s">
        <v>88</v>
      </c>
      <c r="C2218">
        <v>2020</v>
      </c>
      <c r="D2218" s="1">
        <v>4824487.7664999999</v>
      </c>
      <c r="E2218" s="2">
        <v>4.8244999999999996</v>
      </c>
      <c r="F2218" t="s">
        <v>87</v>
      </c>
      <c r="G2218" t="s">
        <v>19</v>
      </c>
      <c r="H2218" t="s">
        <v>20</v>
      </c>
    </row>
    <row r="2219" spans="1:8" x14ac:dyDescent="0.25">
      <c r="A2219" t="s">
        <v>18</v>
      </c>
      <c r="B2219" t="s">
        <v>88</v>
      </c>
      <c r="C2219">
        <v>2021</v>
      </c>
      <c r="D2219" s="1">
        <v>16989976.5869</v>
      </c>
      <c r="E2219" s="2">
        <v>16.989999999999998</v>
      </c>
      <c r="F2219" t="s">
        <v>87</v>
      </c>
      <c r="G2219" t="s">
        <v>19</v>
      </c>
      <c r="H2219" t="s">
        <v>20</v>
      </c>
    </row>
    <row r="2220" spans="1:8" x14ac:dyDescent="0.25">
      <c r="A2220" t="s">
        <v>18</v>
      </c>
      <c r="B2220" t="s">
        <v>88</v>
      </c>
      <c r="C2220">
        <v>2022</v>
      </c>
      <c r="D2220" s="1">
        <v>22394556.270599999</v>
      </c>
      <c r="E2220" s="2">
        <v>22.394600000000001</v>
      </c>
      <c r="F2220" t="s">
        <v>87</v>
      </c>
      <c r="G2220" t="s">
        <v>19</v>
      </c>
      <c r="H2220" t="s">
        <v>20</v>
      </c>
    </row>
    <row r="2221" spans="1:8" x14ac:dyDescent="0.25">
      <c r="A2221" t="s">
        <v>18</v>
      </c>
      <c r="B2221" t="s">
        <v>88</v>
      </c>
      <c r="C2221">
        <v>2023</v>
      </c>
      <c r="D2221" s="1">
        <v>24411965.750100002</v>
      </c>
      <c r="E2221" s="2">
        <v>24.411999999999999</v>
      </c>
      <c r="F2221" t="s">
        <v>87</v>
      </c>
      <c r="G2221" t="s">
        <v>19</v>
      </c>
      <c r="H2221" t="s">
        <v>20</v>
      </c>
    </row>
    <row r="2222" spans="1:8" x14ac:dyDescent="0.25">
      <c r="A2222" t="s">
        <v>21</v>
      </c>
      <c r="B2222" t="s">
        <v>88</v>
      </c>
      <c r="C2222">
        <v>2018</v>
      </c>
      <c r="D2222" s="1">
        <v>7244077.3313999996</v>
      </c>
      <c r="E2222" s="2">
        <v>7.2441000000000004</v>
      </c>
      <c r="F2222" t="s">
        <v>87</v>
      </c>
      <c r="G2222" t="s">
        <v>22</v>
      </c>
      <c r="H2222" t="s">
        <v>20</v>
      </c>
    </row>
    <row r="2223" spans="1:8" x14ac:dyDescent="0.25">
      <c r="A2223" t="s">
        <v>21</v>
      </c>
      <c r="B2223" t="s">
        <v>88</v>
      </c>
      <c r="C2223">
        <v>2019</v>
      </c>
      <c r="D2223" s="1">
        <v>6440256.5395999998</v>
      </c>
      <c r="E2223" s="2">
        <v>6.4402999999999997</v>
      </c>
      <c r="F2223" t="s">
        <v>87</v>
      </c>
      <c r="G2223" t="s">
        <v>22</v>
      </c>
      <c r="H2223" t="s">
        <v>20</v>
      </c>
    </row>
    <row r="2224" spans="1:8" x14ac:dyDescent="0.25">
      <c r="A2224" t="s">
        <v>21</v>
      </c>
      <c r="B2224" t="s">
        <v>88</v>
      </c>
      <c r="C2224">
        <v>2020</v>
      </c>
      <c r="D2224" s="1">
        <v>6846800.5730999997</v>
      </c>
      <c r="E2224" s="2">
        <v>6.8468</v>
      </c>
      <c r="F2224" t="s">
        <v>87</v>
      </c>
      <c r="G2224" t="s">
        <v>22</v>
      </c>
      <c r="H2224" t="s">
        <v>20</v>
      </c>
    </row>
    <row r="2225" spans="1:8" x14ac:dyDescent="0.25">
      <c r="A2225" t="s">
        <v>21</v>
      </c>
      <c r="B2225" t="s">
        <v>88</v>
      </c>
      <c r="C2225">
        <v>2021</v>
      </c>
      <c r="D2225" s="1">
        <v>7476122.2988</v>
      </c>
      <c r="E2225" s="2">
        <v>7.4760999999999997</v>
      </c>
      <c r="F2225" t="s">
        <v>87</v>
      </c>
      <c r="G2225" t="s">
        <v>22</v>
      </c>
      <c r="H2225" t="s">
        <v>20</v>
      </c>
    </row>
    <row r="2226" spans="1:8" x14ac:dyDescent="0.25">
      <c r="A2226" t="s">
        <v>21</v>
      </c>
      <c r="B2226" t="s">
        <v>88</v>
      </c>
      <c r="C2226">
        <v>2022</v>
      </c>
      <c r="D2226" s="1">
        <v>8155172.3799999999</v>
      </c>
      <c r="E2226" s="2">
        <v>8.1552000000000007</v>
      </c>
      <c r="F2226" t="s">
        <v>87</v>
      </c>
      <c r="G2226" t="s">
        <v>22</v>
      </c>
      <c r="H2226" t="s">
        <v>20</v>
      </c>
    </row>
    <row r="2227" spans="1:8" x14ac:dyDescent="0.25">
      <c r="A2227" t="s">
        <v>21</v>
      </c>
      <c r="B2227" t="s">
        <v>88</v>
      </c>
      <c r="C2227">
        <v>2023</v>
      </c>
      <c r="D2227" s="1">
        <v>8884195.6259000003</v>
      </c>
      <c r="E2227" s="2">
        <v>8.8841999999999999</v>
      </c>
      <c r="F2227" t="s">
        <v>87</v>
      </c>
      <c r="G2227" t="s">
        <v>22</v>
      </c>
      <c r="H2227" t="s">
        <v>20</v>
      </c>
    </row>
    <row r="2228" spans="1:8" x14ac:dyDescent="0.25">
      <c r="A2228" t="s">
        <v>23</v>
      </c>
      <c r="B2228" t="s">
        <v>88</v>
      </c>
      <c r="C2228">
        <v>2018</v>
      </c>
      <c r="D2228" s="1">
        <v>52157476.960699998</v>
      </c>
      <c r="E2228" s="2">
        <v>52.157499999999999</v>
      </c>
      <c r="F2228" t="s">
        <v>87</v>
      </c>
      <c r="G2228" t="s">
        <v>24</v>
      </c>
      <c r="H2228" t="s">
        <v>20</v>
      </c>
    </row>
    <row r="2229" spans="1:8" x14ac:dyDescent="0.25">
      <c r="A2229" t="s">
        <v>23</v>
      </c>
      <c r="B2229" t="s">
        <v>88</v>
      </c>
      <c r="C2229">
        <v>2019</v>
      </c>
      <c r="D2229" s="1">
        <v>72833898.786699995</v>
      </c>
      <c r="E2229" s="2">
        <v>72.8339</v>
      </c>
      <c r="F2229" t="s">
        <v>87</v>
      </c>
      <c r="G2229" t="s">
        <v>24</v>
      </c>
      <c r="H2229" t="s">
        <v>20</v>
      </c>
    </row>
    <row r="2230" spans="1:8" x14ac:dyDescent="0.25">
      <c r="A2230" t="s">
        <v>23</v>
      </c>
      <c r="B2230" t="s">
        <v>88</v>
      </c>
      <c r="C2230">
        <v>2020</v>
      </c>
      <c r="D2230" s="1">
        <v>92570116.747400001</v>
      </c>
      <c r="E2230" s="2">
        <v>92.570099999999996</v>
      </c>
      <c r="F2230" t="s">
        <v>87</v>
      </c>
      <c r="G2230" t="s">
        <v>24</v>
      </c>
      <c r="H2230" t="s">
        <v>20</v>
      </c>
    </row>
    <row r="2231" spans="1:8" x14ac:dyDescent="0.25">
      <c r="A2231" t="s">
        <v>23</v>
      </c>
      <c r="B2231" t="s">
        <v>88</v>
      </c>
      <c r="C2231">
        <v>2021</v>
      </c>
      <c r="D2231" s="1">
        <v>100898007.0253</v>
      </c>
      <c r="E2231" s="2">
        <v>100.898</v>
      </c>
      <c r="F2231" t="s">
        <v>87</v>
      </c>
      <c r="G2231" t="s">
        <v>24</v>
      </c>
      <c r="H2231" t="s">
        <v>20</v>
      </c>
    </row>
    <row r="2232" spans="1:8" x14ac:dyDescent="0.25">
      <c r="A2232" t="s">
        <v>23</v>
      </c>
      <c r="B2232" t="s">
        <v>88</v>
      </c>
      <c r="C2232">
        <v>2022</v>
      </c>
      <c r="D2232" s="1">
        <v>86734300.112100005</v>
      </c>
      <c r="E2232" s="2">
        <v>86.734300000000005</v>
      </c>
      <c r="F2232" t="s">
        <v>87</v>
      </c>
      <c r="G2232" t="s">
        <v>24</v>
      </c>
      <c r="H2232" t="s">
        <v>20</v>
      </c>
    </row>
    <row r="2233" spans="1:8" x14ac:dyDescent="0.25">
      <c r="A2233" t="s">
        <v>23</v>
      </c>
      <c r="B2233" t="s">
        <v>88</v>
      </c>
      <c r="C2233">
        <v>2023</v>
      </c>
      <c r="D2233" s="1">
        <v>84870040.006699994</v>
      </c>
      <c r="E2233" s="2">
        <v>84.87</v>
      </c>
      <c r="F2233" t="s">
        <v>87</v>
      </c>
      <c r="G2233" t="s">
        <v>24</v>
      </c>
      <c r="H2233" t="s">
        <v>20</v>
      </c>
    </row>
    <row r="2234" spans="1:8" x14ac:dyDescent="0.25">
      <c r="A2234" t="s">
        <v>25</v>
      </c>
      <c r="B2234" t="s">
        <v>88</v>
      </c>
      <c r="C2234">
        <v>2018</v>
      </c>
      <c r="D2234" s="1">
        <v>5073592.7884999998</v>
      </c>
      <c r="E2234" s="2">
        <v>5.0735999999999999</v>
      </c>
      <c r="F2234" t="s">
        <v>87</v>
      </c>
      <c r="G2234" t="s">
        <v>26</v>
      </c>
      <c r="H2234" t="s">
        <v>20</v>
      </c>
    </row>
    <row r="2235" spans="1:8" x14ac:dyDescent="0.25">
      <c r="A2235" t="s">
        <v>25</v>
      </c>
      <c r="B2235" t="s">
        <v>88</v>
      </c>
      <c r="C2235">
        <v>2019</v>
      </c>
      <c r="D2235" s="1">
        <v>6923840.7940999996</v>
      </c>
      <c r="E2235" s="2">
        <v>6.9238</v>
      </c>
      <c r="F2235" t="s">
        <v>87</v>
      </c>
      <c r="G2235" t="s">
        <v>26</v>
      </c>
      <c r="H2235" t="s">
        <v>20</v>
      </c>
    </row>
    <row r="2236" spans="1:8" x14ac:dyDescent="0.25">
      <c r="A2236" t="s">
        <v>25</v>
      </c>
      <c r="B2236" t="s">
        <v>88</v>
      </c>
      <c r="C2236">
        <v>2020</v>
      </c>
      <c r="D2236" s="1">
        <v>7089449.3606000002</v>
      </c>
      <c r="E2236" s="2">
        <v>7.0894000000000004</v>
      </c>
      <c r="F2236" t="s">
        <v>87</v>
      </c>
      <c r="G2236" t="s">
        <v>26</v>
      </c>
      <c r="H2236" t="s">
        <v>20</v>
      </c>
    </row>
    <row r="2237" spans="1:8" x14ac:dyDescent="0.25">
      <c r="A2237" t="s">
        <v>25</v>
      </c>
      <c r="B2237" t="s">
        <v>88</v>
      </c>
      <c r="C2237">
        <v>2021</v>
      </c>
      <c r="D2237" s="1">
        <v>6851503.9979999997</v>
      </c>
      <c r="E2237" s="2">
        <v>6.8514999999999997</v>
      </c>
      <c r="F2237" t="s">
        <v>87</v>
      </c>
      <c r="G2237" t="s">
        <v>26</v>
      </c>
      <c r="H2237" t="s">
        <v>20</v>
      </c>
    </row>
    <row r="2238" spans="1:8" x14ac:dyDescent="0.25">
      <c r="A2238" t="s">
        <v>25</v>
      </c>
      <c r="B2238" t="s">
        <v>88</v>
      </c>
      <c r="C2238">
        <v>2022</v>
      </c>
      <c r="D2238" s="1">
        <v>7446184.8421999998</v>
      </c>
      <c r="E2238" s="2">
        <v>7.4462000000000002</v>
      </c>
      <c r="F2238" t="s">
        <v>87</v>
      </c>
      <c r="G2238" t="s">
        <v>26</v>
      </c>
      <c r="H2238" t="s">
        <v>20</v>
      </c>
    </row>
    <row r="2239" spans="1:8" x14ac:dyDescent="0.25">
      <c r="A2239" t="s">
        <v>25</v>
      </c>
      <c r="B2239" t="s">
        <v>88</v>
      </c>
      <c r="C2239">
        <v>2023</v>
      </c>
      <c r="D2239" s="1">
        <v>6148719.8267000001</v>
      </c>
      <c r="E2239" s="2">
        <v>6.1486999999999998</v>
      </c>
      <c r="F2239" t="s">
        <v>87</v>
      </c>
      <c r="G2239" t="s">
        <v>26</v>
      </c>
      <c r="H2239" t="s">
        <v>20</v>
      </c>
    </row>
    <row r="2240" spans="1:8" x14ac:dyDescent="0.25">
      <c r="A2240" t="s">
        <v>29</v>
      </c>
      <c r="B2240" t="s">
        <v>88</v>
      </c>
      <c r="C2240">
        <v>2018</v>
      </c>
      <c r="D2240" s="1">
        <v>21961313.338100001</v>
      </c>
      <c r="E2240" s="2">
        <v>21.961300000000001</v>
      </c>
      <c r="F2240" t="s">
        <v>87</v>
      </c>
      <c r="G2240" t="s">
        <v>30</v>
      </c>
      <c r="H2240" t="s">
        <v>20</v>
      </c>
    </row>
    <row r="2241" spans="1:8" x14ac:dyDescent="0.25">
      <c r="A2241" t="s">
        <v>29</v>
      </c>
      <c r="B2241" t="s">
        <v>88</v>
      </c>
      <c r="C2241">
        <v>2019</v>
      </c>
      <c r="D2241" s="1">
        <v>26043959.8411</v>
      </c>
      <c r="E2241" s="2">
        <v>26.044</v>
      </c>
      <c r="F2241" t="s">
        <v>87</v>
      </c>
      <c r="G2241" t="s">
        <v>30</v>
      </c>
      <c r="H2241" t="s">
        <v>20</v>
      </c>
    </row>
    <row r="2242" spans="1:8" x14ac:dyDescent="0.25">
      <c r="A2242" t="s">
        <v>29</v>
      </c>
      <c r="B2242" t="s">
        <v>88</v>
      </c>
      <c r="C2242">
        <v>2020</v>
      </c>
      <c r="D2242" s="1">
        <v>27217726.383900002</v>
      </c>
      <c r="E2242" s="2">
        <v>27.217700000000001</v>
      </c>
      <c r="F2242" t="s">
        <v>87</v>
      </c>
      <c r="G2242" t="s">
        <v>30</v>
      </c>
      <c r="H2242" t="s">
        <v>20</v>
      </c>
    </row>
    <row r="2243" spans="1:8" x14ac:dyDescent="0.25">
      <c r="A2243" t="s">
        <v>29</v>
      </c>
      <c r="B2243" t="s">
        <v>88</v>
      </c>
      <c r="C2243">
        <v>2021</v>
      </c>
      <c r="D2243" s="1">
        <v>26948928.089499999</v>
      </c>
      <c r="E2243" s="2">
        <v>26.948899999999998</v>
      </c>
      <c r="F2243" t="s">
        <v>87</v>
      </c>
      <c r="G2243" t="s">
        <v>30</v>
      </c>
      <c r="H2243" t="s">
        <v>20</v>
      </c>
    </row>
    <row r="2244" spans="1:8" x14ac:dyDescent="0.25">
      <c r="A2244" t="s">
        <v>29</v>
      </c>
      <c r="B2244" t="s">
        <v>88</v>
      </c>
      <c r="C2244">
        <v>2022</v>
      </c>
      <c r="D2244" s="1">
        <v>27090739.813299999</v>
      </c>
      <c r="E2244" s="2">
        <v>27.090699999999998</v>
      </c>
      <c r="F2244" t="s">
        <v>87</v>
      </c>
      <c r="G2244" t="s">
        <v>30</v>
      </c>
      <c r="H2244" t="s">
        <v>20</v>
      </c>
    </row>
    <row r="2245" spans="1:8" x14ac:dyDescent="0.25">
      <c r="A2245" t="s">
        <v>29</v>
      </c>
      <c r="B2245" t="s">
        <v>88</v>
      </c>
      <c r="C2245">
        <v>2023</v>
      </c>
      <c r="D2245" s="1">
        <v>28297855.152399998</v>
      </c>
      <c r="E2245" s="2">
        <v>28.297899999999998</v>
      </c>
      <c r="F2245" t="s">
        <v>87</v>
      </c>
      <c r="G2245" t="s">
        <v>30</v>
      </c>
      <c r="H2245" t="s">
        <v>20</v>
      </c>
    </row>
    <row r="2246" spans="1:8" x14ac:dyDescent="0.25">
      <c r="A2246" t="s">
        <v>31</v>
      </c>
      <c r="B2246" t="s">
        <v>88</v>
      </c>
      <c r="C2246">
        <v>2018</v>
      </c>
      <c r="D2246" s="1">
        <v>3622860.0422</v>
      </c>
      <c r="E2246" s="2">
        <v>3.6229</v>
      </c>
      <c r="F2246" t="s">
        <v>87</v>
      </c>
      <c r="G2246" t="s">
        <v>32</v>
      </c>
      <c r="H2246" t="s">
        <v>20</v>
      </c>
    </row>
    <row r="2247" spans="1:8" x14ac:dyDescent="0.25">
      <c r="A2247" t="s">
        <v>31</v>
      </c>
      <c r="B2247" t="s">
        <v>88</v>
      </c>
      <c r="C2247">
        <v>2019</v>
      </c>
      <c r="D2247" s="1">
        <v>4613149.8375000004</v>
      </c>
      <c r="E2247" s="2">
        <v>4.6131000000000002</v>
      </c>
      <c r="F2247" t="s">
        <v>87</v>
      </c>
      <c r="G2247" t="s">
        <v>32</v>
      </c>
      <c r="H2247" t="s">
        <v>20</v>
      </c>
    </row>
    <row r="2248" spans="1:8" x14ac:dyDescent="0.25">
      <c r="A2248" t="s">
        <v>31</v>
      </c>
      <c r="B2248" t="s">
        <v>88</v>
      </c>
      <c r="C2248">
        <v>2020</v>
      </c>
      <c r="D2248" s="1">
        <v>4414591.8702999996</v>
      </c>
      <c r="E2248" s="2">
        <v>4.4146000000000001</v>
      </c>
      <c r="F2248" t="s">
        <v>87</v>
      </c>
      <c r="G2248" t="s">
        <v>32</v>
      </c>
      <c r="H2248" t="s">
        <v>20</v>
      </c>
    </row>
    <row r="2249" spans="1:8" x14ac:dyDescent="0.25">
      <c r="A2249" t="s">
        <v>31</v>
      </c>
      <c r="B2249" t="s">
        <v>88</v>
      </c>
      <c r="C2249">
        <v>2021</v>
      </c>
      <c r="D2249" s="1">
        <v>2622751.0098999999</v>
      </c>
      <c r="E2249" s="2">
        <v>2.6227999999999998</v>
      </c>
      <c r="F2249" t="s">
        <v>87</v>
      </c>
      <c r="G2249" t="s">
        <v>32</v>
      </c>
      <c r="H2249" t="s">
        <v>20</v>
      </c>
    </row>
    <row r="2250" spans="1:8" x14ac:dyDescent="0.25">
      <c r="A2250" t="s">
        <v>31</v>
      </c>
      <c r="B2250" t="s">
        <v>88</v>
      </c>
      <c r="C2250">
        <v>2022</v>
      </c>
      <c r="D2250" s="1">
        <v>7405859.7889999999</v>
      </c>
      <c r="E2250" s="2">
        <v>7.4058999999999999</v>
      </c>
      <c r="F2250" t="s">
        <v>87</v>
      </c>
      <c r="G2250" t="s">
        <v>32</v>
      </c>
      <c r="H2250" t="s">
        <v>20</v>
      </c>
    </row>
    <row r="2251" spans="1:8" x14ac:dyDescent="0.25">
      <c r="A2251" t="s">
        <v>31</v>
      </c>
      <c r="B2251" t="s">
        <v>88</v>
      </c>
      <c r="C2251">
        <v>2023</v>
      </c>
      <c r="D2251" s="1">
        <v>10392208.7926</v>
      </c>
      <c r="E2251" s="2">
        <v>10.392200000000001</v>
      </c>
      <c r="F2251" t="s">
        <v>87</v>
      </c>
      <c r="G2251" t="s">
        <v>32</v>
      </c>
      <c r="H2251" t="s">
        <v>20</v>
      </c>
    </row>
    <row r="2252" spans="1:8" x14ac:dyDescent="0.25">
      <c r="A2252" t="s">
        <v>33</v>
      </c>
      <c r="B2252" t="s">
        <v>88</v>
      </c>
      <c r="C2252">
        <v>2018</v>
      </c>
      <c r="D2252" s="1">
        <v>3118970.3898</v>
      </c>
      <c r="E2252" s="2">
        <v>3.1190000000000002</v>
      </c>
      <c r="F2252" t="s">
        <v>87</v>
      </c>
      <c r="G2252" t="s">
        <v>34</v>
      </c>
      <c r="H2252" t="s">
        <v>20</v>
      </c>
    </row>
    <row r="2253" spans="1:8" x14ac:dyDescent="0.25">
      <c r="A2253" t="s">
        <v>35</v>
      </c>
      <c r="B2253" t="s">
        <v>88</v>
      </c>
      <c r="C2253">
        <v>2018</v>
      </c>
      <c r="D2253" s="1">
        <v>62394859.596000001</v>
      </c>
      <c r="E2253" s="2">
        <v>62.3949</v>
      </c>
      <c r="F2253" t="s">
        <v>87</v>
      </c>
      <c r="G2253" t="s">
        <v>36</v>
      </c>
      <c r="H2253" t="s">
        <v>20</v>
      </c>
    </row>
    <row r="2254" spans="1:8" x14ac:dyDescent="0.25">
      <c r="A2254" t="s">
        <v>35</v>
      </c>
      <c r="B2254" t="s">
        <v>88</v>
      </c>
      <c r="C2254">
        <v>2019</v>
      </c>
      <c r="D2254" s="1">
        <v>76874963.281000003</v>
      </c>
      <c r="E2254" s="2">
        <v>76.875</v>
      </c>
      <c r="F2254" t="s">
        <v>87</v>
      </c>
      <c r="G2254" t="s">
        <v>36</v>
      </c>
      <c r="H2254" t="s">
        <v>20</v>
      </c>
    </row>
    <row r="2255" spans="1:8" x14ac:dyDescent="0.25">
      <c r="A2255" t="s">
        <v>35</v>
      </c>
      <c r="B2255" t="s">
        <v>88</v>
      </c>
      <c r="C2255">
        <v>2020</v>
      </c>
      <c r="D2255" s="1">
        <v>99649474.799199998</v>
      </c>
      <c r="E2255" s="2">
        <v>99.649500000000003</v>
      </c>
      <c r="F2255" t="s">
        <v>87</v>
      </c>
      <c r="G2255" t="s">
        <v>36</v>
      </c>
      <c r="H2255" t="s">
        <v>20</v>
      </c>
    </row>
    <row r="2256" spans="1:8" x14ac:dyDescent="0.25">
      <c r="A2256" t="s">
        <v>35</v>
      </c>
      <c r="B2256" t="s">
        <v>88</v>
      </c>
      <c r="C2256">
        <v>2021</v>
      </c>
      <c r="D2256" s="1">
        <v>134208425.74600001</v>
      </c>
      <c r="E2256" s="2">
        <v>134.20840000000001</v>
      </c>
      <c r="F2256" t="s">
        <v>87</v>
      </c>
      <c r="G2256" t="s">
        <v>36</v>
      </c>
      <c r="H2256" t="s">
        <v>20</v>
      </c>
    </row>
    <row r="2257" spans="1:8" x14ac:dyDescent="0.25">
      <c r="A2257" t="s">
        <v>35</v>
      </c>
      <c r="B2257" t="s">
        <v>88</v>
      </c>
      <c r="C2257">
        <v>2022</v>
      </c>
      <c r="D2257" s="1">
        <v>163199246.30270001</v>
      </c>
      <c r="E2257" s="2">
        <v>163.19919999999999</v>
      </c>
      <c r="F2257" t="s">
        <v>87</v>
      </c>
      <c r="G2257" t="s">
        <v>36</v>
      </c>
      <c r="H2257" t="s">
        <v>20</v>
      </c>
    </row>
    <row r="2258" spans="1:8" x14ac:dyDescent="0.25">
      <c r="A2258" t="s">
        <v>35</v>
      </c>
      <c r="B2258" t="s">
        <v>88</v>
      </c>
      <c r="C2258">
        <v>2023</v>
      </c>
      <c r="D2258" s="1">
        <v>169384260.75400001</v>
      </c>
      <c r="E2258" s="2">
        <v>169.3843</v>
      </c>
      <c r="F2258" t="s">
        <v>87</v>
      </c>
      <c r="G2258" t="s">
        <v>36</v>
      </c>
      <c r="H2258" t="s">
        <v>20</v>
      </c>
    </row>
    <row r="2259" spans="1:8" x14ac:dyDescent="0.25">
      <c r="A2259" t="s">
        <v>37</v>
      </c>
      <c r="B2259" t="s">
        <v>88</v>
      </c>
      <c r="C2259">
        <v>2018</v>
      </c>
      <c r="D2259" s="1">
        <v>2736767086.3982</v>
      </c>
      <c r="E2259" s="2">
        <v>2736.7671</v>
      </c>
      <c r="F2259" t="s">
        <v>87</v>
      </c>
      <c r="G2259" t="s">
        <v>38</v>
      </c>
      <c r="H2259" t="s">
        <v>39</v>
      </c>
    </row>
    <row r="2260" spans="1:8" x14ac:dyDescent="0.25">
      <c r="A2260" t="s">
        <v>37</v>
      </c>
      <c r="B2260" t="s">
        <v>88</v>
      </c>
      <c r="C2260">
        <v>2020</v>
      </c>
      <c r="D2260" s="1">
        <v>3809646743.2051001</v>
      </c>
      <c r="E2260" s="2">
        <v>3809.6466999999998</v>
      </c>
      <c r="F2260" t="s">
        <v>87</v>
      </c>
      <c r="G2260" t="s">
        <v>38</v>
      </c>
      <c r="H2260" t="s">
        <v>39</v>
      </c>
    </row>
    <row r="2261" spans="1:8" x14ac:dyDescent="0.25">
      <c r="A2261" t="s">
        <v>37</v>
      </c>
      <c r="B2261" t="s">
        <v>88</v>
      </c>
      <c r="C2261">
        <v>2021</v>
      </c>
      <c r="D2261" s="1">
        <v>3763396370.9240999</v>
      </c>
      <c r="E2261" s="2">
        <v>3763.3964000000001</v>
      </c>
      <c r="F2261" t="s">
        <v>87</v>
      </c>
      <c r="G2261" t="s">
        <v>38</v>
      </c>
      <c r="H2261" t="s">
        <v>39</v>
      </c>
    </row>
    <row r="2262" spans="1:8" x14ac:dyDescent="0.25">
      <c r="A2262" t="s">
        <v>37</v>
      </c>
      <c r="B2262" t="s">
        <v>88</v>
      </c>
      <c r="C2262">
        <v>2022</v>
      </c>
      <c r="D2262" s="1">
        <v>3504205219.7814002</v>
      </c>
      <c r="E2262" s="2">
        <v>3504.2051999999999</v>
      </c>
      <c r="F2262" t="s">
        <v>87</v>
      </c>
      <c r="G2262" t="s">
        <v>38</v>
      </c>
      <c r="H2262" t="s">
        <v>39</v>
      </c>
    </row>
    <row r="2263" spans="1:8" x14ac:dyDescent="0.25">
      <c r="A2263" t="s">
        <v>37</v>
      </c>
      <c r="B2263" t="s">
        <v>88</v>
      </c>
      <c r="C2263">
        <v>2023</v>
      </c>
      <c r="D2263" s="1">
        <v>3801103494.3381</v>
      </c>
      <c r="E2263" s="2">
        <v>3801.1035000000002</v>
      </c>
      <c r="F2263" t="s">
        <v>87</v>
      </c>
      <c r="G2263" t="s">
        <v>38</v>
      </c>
      <c r="H2263" t="s">
        <v>39</v>
      </c>
    </row>
    <row r="2264" spans="1:8" x14ac:dyDescent="0.25">
      <c r="A2264" t="s">
        <v>59</v>
      </c>
      <c r="B2264" t="s">
        <v>88</v>
      </c>
      <c r="C2264">
        <v>2018</v>
      </c>
      <c r="D2264" s="1">
        <v>141239508.27270001</v>
      </c>
      <c r="E2264" s="2">
        <v>141.23949999999999</v>
      </c>
      <c r="F2264" t="s">
        <v>87</v>
      </c>
      <c r="G2264" t="s">
        <v>60</v>
      </c>
      <c r="H2264" t="s">
        <v>39</v>
      </c>
    </row>
    <row r="2265" spans="1:8" x14ac:dyDescent="0.25">
      <c r="A2265" t="s">
        <v>59</v>
      </c>
      <c r="B2265" t="s">
        <v>88</v>
      </c>
      <c r="C2265">
        <v>2019</v>
      </c>
      <c r="D2265" s="1">
        <v>162362930.31940001</v>
      </c>
      <c r="E2265" s="2">
        <v>162.3629</v>
      </c>
      <c r="F2265" t="s">
        <v>87</v>
      </c>
      <c r="G2265" t="s">
        <v>60</v>
      </c>
      <c r="H2265" t="s">
        <v>39</v>
      </c>
    </row>
    <row r="2266" spans="1:8" x14ac:dyDescent="0.25">
      <c r="A2266" t="s">
        <v>59</v>
      </c>
      <c r="B2266" t="s">
        <v>88</v>
      </c>
      <c r="C2266">
        <v>2020</v>
      </c>
      <c r="D2266" s="1">
        <v>171005692.9729</v>
      </c>
      <c r="E2266" s="2">
        <v>171.00569999999999</v>
      </c>
      <c r="F2266" t="s">
        <v>87</v>
      </c>
      <c r="G2266" t="s">
        <v>60</v>
      </c>
      <c r="H2266" t="s">
        <v>39</v>
      </c>
    </row>
    <row r="2267" spans="1:8" x14ac:dyDescent="0.25">
      <c r="A2267" t="s">
        <v>59</v>
      </c>
      <c r="B2267" t="s">
        <v>88</v>
      </c>
      <c r="C2267">
        <v>2021</v>
      </c>
      <c r="D2267" s="1">
        <v>154024433.9971</v>
      </c>
      <c r="E2267" s="2">
        <v>154.02440000000001</v>
      </c>
      <c r="F2267" t="s">
        <v>87</v>
      </c>
      <c r="G2267" t="s">
        <v>60</v>
      </c>
      <c r="H2267" t="s">
        <v>39</v>
      </c>
    </row>
    <row r="2268" spans="1:8" x14ac:dyDescent="0.25">
      <c r="A2268" t="s">
        <v>59</v>
      </c>
      <c r="B2268" t="s">
        <v>88</v>
      </c>
      <c r="C2268">
        <v>2022</v>
      </c>
      <c r="D2268" s="1">
        <v>148404348.609</v>
      </c>
      <c r="E2268" s="2">
        <v>148.40430000000001</v>
      </c>
      <c r="F2268" t="s">
        <v>87</v>
      </c>
      <c r="G2268" t="s">
        <v>60</v>
      </c>
      <c r="H2268" t="s">
        <v>39</v>
      </c>
    </row>
    <row r="2269" spans="1:8" x14ac:dyDescent="0.25">
      <c r="A2269" t="s">
        <v>59</v>
      </c>
      <c r="B2269" t="s">
        <v>88</v>
      </c>
      <c r="C2269">
        <v>2023</v>
      </c>
      <c r="D2269" s="1">
        <v>163760336.5034</v>
      </c>
      <c r="E2269" s="2">
        <v>163.7603</v>
      </c>
      <c r="F2269" t="s">
        <v>87</v>
      </c>
      <c r="G2269" t="s">
        <v>60</v>
      </c>
      <c r="H2269" t="s">
        <v>39</v>
      </c>
    </row>
    <row r="2270" spans="1:8" x14ac:dyDescent="0.25">
      <c r="A2270" t="s">
        <v>70</v>
      </c>
      <c r="B2270" t="s">
        <v>88</v>
      </c>
      <c r="C2270">
        <v>2018</v>
      </c>
      <c r="D2270" s="1">
        <v>58015269.278700002</v>
      </c>
      <c r="E2270" s="2">
        <v>58.015300000000003</v>
      </c>
      <c r="F2270" t="s">
        <v>87</v>
      </c>
      <c r="G2270" t="s">
        <v>71</v>
      </c>
      <c r="H2270" t="s">
        <v>39</v>
      </c>
    </row>
    <row r="2271" spans="1:8" x14ac:dyDescent="0.25">
      <c r="A2271" t="s">
        <v>70</v>
      </c>
      <c r="B2271" t="s">
        <v>88</v>
      </c>
      <c r="C2271">
        <v>2019</v>
      </c>
      <c r="D2271" s="1">
        <v>70716856.118000001</v>
      </c>
      <c r="E2271" s="2">
        <v>70.716899999999995</v>
      </c>
      <c r="F2271" t="s">
        <v>87</v>
      </c>
      <c r="G2271" t="s">
        <v>71</v>
      </c>
      <c r="H2271" t="s">
        <v>39</v>
      </c>
    </row>
    <row r="2272" spans="1:8" x14ac:dyDescent="0.25">
      <c r="A2272" t="s">
        <v>70</v>
      </c>
      <c r="B2272" t="s">
        <v>88</v>
      </c>
      <c r="C2272">
        <v>2020</v>
      </c>
      <c r="D2272" s="1">
        <v>108401282.15889999</v>
      </c>
      <c r="E2272" s="2">
        <v>108.40130000000001</v>
      </c>
      <c r="F2272" t="s">
        <v>87</v>
      </c>
      <c r="G2272" t="s">
        <v>71</v>
      </c>
      <c r="H2272" t="s">
        <v>39</v>
      </c>
    </row>
    <row r="2273" spans="1:8" x14ac:dyDescent="0.25">
      <c r="A2273" t="s">
        <v>70</v>
      </c>
      <c r="B2273" t="s">
        <v>88</v>
      </c>
      <c r="C2273">
        <v>2021</v>
      </c>
      <c r="D2273" s="1">
        <v>83347743.027600005</v>
      </c>
      <c r="E2273" s="2">
        <v>83.347700000000003</v>
      </c>
      <c r="F2273" t="s">
        <v>87</v>
      </c>
      <c r="G2273" t="s">
        <v>71</v>
      </c>
      <c r="H2273" t="s">
        <v>39</v>
      </c>
    </row>
    <row r="2274" spans="1:8" x14ac:dyDescent="0.25">
      <c r="A2274" t="s">
        <v>70</v>
      </c>
      <c r="B2274" t="s">
        <v>88</v>
      </c>
      <c r="C2274">
        <v>2022</v>
      </c>
      <c r="D2274" s="1">
        <v>81413885.220500007</v>
      </c>
      <c r="E2274" s="2">
        <v>81.413899999999998</v>
      </c>
      <c r="F2274" t="s">
        <v>87</v>
      </c>
      <c r="G2274" t="s">
        <v>71</v>
      </c>
      <c r="H2274" t="s">
        <v>39</v>
      </c>
    </row>
    <row r="2275" spans="1:8" x14ac:dyDescent="0.25">
      <c r="A2275" t="s">
        <v>70</v>
      </c>
      <c r="B2275" t="s">
        <v>88</v>
      </c>
      <c r="C2275">
        <v>2023</v>
      </c>
      <c r="D2275" s="1">
        <v>77965924.323400006</v>
      </c>
      <c r="E2275" s="2">
        <v>77.965900000000005</v>
      </c>
      <c r="F2275" t="s">
        <v>87</v>
      </c>
      <c r="G2275" t="s">
        <v>71</v>
      </c>
      <c r="H2275" t="s">
        <v>39</v>
      </c>
    </row>
    <row r="2276" spans="1:8" x14ac:dyDescent="0.25">
      <c r="A2276" t="s">
        <v>40</v>
      </c>
      <c r="B2276" t="s">
        <v>88</v>
      </c>
      <c r="C2276">
        <v>2018</v>
      </c>
      <c r="D2276" s="1">
        <v>1265146860.3951001</v>
      </c>
      <c r="E2276" s="2">
        <v>1265.1469</v>
      </c>
      <c r="F2276" t="s">
        <v>87</v>
      </c>
      <c r="G2276" t="s">
        <v>41</v>
      </c>
      <c r="H2276" t="s">
        <v>39</v>
      </c>
    </row>
    <row r="2277" spans="1:8" x14ac:dyDescent="0.25">
      <c r="A2277" t="s">
        <v>40</v>
      </c>
      <c r="B2277" t="s">
        <v>88</v>
      </c>
      <c r="C2277">
        <v>2020</v>
      </c>
      <c r="D2277" s="1">
        <v>1589728853.0992</v>
      </c>
      <c r="E2277" s="2">
        <v>1589.7289000000001</v>
      </c>
      <c r="F2277" t="s">
        <v>87</v>
      </c>
      <c r="G2277" t="s">
        <v>41</v>
      </c>
      <c r="H2277" t="s">
        <v>39</v>
      </c>
    </row>
    <row r="2278" spans="1:8" x14ac:dyDescent="0.25">
      <c r="A2278" t="s">
        <v>40</v>
      </c>
      <c r="B2278" t="s">
        <v>88</v>
      </c>
      <c r="C2278">
        <v>2021</v>
      </c>
      <c r="D2278" s="1">
        <v>1579594268.6849999</v>
      </c>
      <c r="E2278" s="2">
        <v>1579.5943</v>
      </c>
      <c r="F2278" t="s">
        <v>87</v>
      </c>
      <c r="G2278" t="s">
        <v>41</v>
      </c>
      <c r="H2278" t="s">
        <v>39</v>
      </c>
    </row>
    <row r="2279" spans="1:8" x14ac:dyDescent="0.25">
      <c r="A2279" t="s">
        <v>40</v>
      </c>
      <c r="B2279" t="s">
        <v>88</v>
      </c>
      <c r="C2279">
        <v>2022</v>
      </c>
      <c r="D2279" s="1">
        <v>1604427286.7395</v>
      </c>
      <c r="E2279" s="2">
        <v>1604.4273000000001</v>
      </c>
      <c r="F2279" t="s">
        <v>87</v>
      </c>
      <c r="G2279" t="s">
        <v>41</v>
      </c>
      <c r="H2279" t="s">
        <v>39</v>
      </c>
    </row>
    <row r="2280" spans="1:8" x14ac:dyDescent="0.25">
      <c r="A2280" t="s">
        <v>40</v>
      </c>
      <c r="B2280" t="s">
        <v>88</v>
      </c>
      <c r="C2280">
        <v>2023</v>
      </c>
      <c r="D2280" s="1">
        <v>1667398443.4374001</v>
      </c>
      <c r="E2280" s="2">
        <v>1667.3984</v>
      </c>
      <c r="F2280" t="s">
        <v>87</v>
      </c>
      <c r="G2280" t="s">
        <v>41</v>
      </c>
      <c r="H2280" t="s">
        <v>39</v>
      </c>
    </row>
    <row r="2281" spans="1:8" x14ac:dyDescent="0.25">
      <c r="A2281" t="s">
        <v>42</v>
      </c>
      <c r="B2281" t="s">
        <v>88</v>
      </c>
      <c r="C2281">
        <v>2018</v>
      </c>
      <c r="D2281" s="1">
        <v>4324635441.2842999</v>
      </c>
      <c r="E2281" s="2">
        <v>4324.6354000000001</v>
      </c>
      <c r="F2281" t="s">
        <v>87</v>
      </c>
      <c r="G2281" t="s">
        <v>43</v>
      </c>
      <c r="H2281" t="s">
        <v>44</v>
      </c>
    </row>
    <row r="2282" spans="1:8" x14ac:dyDescent="0.25">
      <c r="A2282" t="s">
        <v>42</v>
      </c>
      <c r="B2282" t="s">
        <v>88</v>
      </c>
      <c r="C2282">
        <v>2019</v>
      </c>
      <c r="D2282" s="1">
        <v>5287549109.0229998</v>
      </c>
      <c r="E2282" s="2">
        <v>5287.5491000000002</v>
      </c>
      <c r="F2282" t="s">
        <v>87</v>
      </c>
      <c r="G2282" t="s">
        <v>43</v>
      </c>
      <c r="H2282" t="s">
        <v>44</v>
      </c>
    </row>
    <row r="2283" spans="1:8" x14ac:dyDescent="0.25">
      <c r="A2283" t="s">
        <v>42</v>
      </c>
      <c r="B2283" t="s">
        <v>88</v>
      </c>
      <c r="C2283">
        <v>2020</v>
      </c>
      <c r="D2283" s="1">
        <v>6798745448.3647003</v>
      </c>
      <c r="E2283" s="2">
        <v>6798.7453999999998</v>
      </c>
      <c r="F2283" t="s">
        <v>87</v>
      </c>
      <c r="G2283" t="s">
        <v>43</v>
      </c>
      <c r="H2283" t="s">
        <v>44</v>
      </c>
    </row>
    <row r="2284" spans="1:8" x14ac:dyDescent="0.25">
      <c r="A2284" t="s">
        <v>42</v>
      </c>
      <c r="B2284" t="s">
        <v>88</v>
      </c>
      <c r="C2284">
        <v>2021</v>
      </c>
      <c r="D2284" s="1">
        <v>6688837298.4026003</v>
      </c>
      <c r="E2284" s="2">
        <v>6688.8373000000001</v>
      </c>
      <c r="F2284" t="s">
        <v>87</v>
      </c>
      <c r="G2284" t="s">
        <v>43</v>
      </c>
      <c r="H2284" t="s">
        <v>44</v>
      </c>
    </row>
    <row r="2285" spans="1:8" x14ac:dyDescent="0.25">
      <c r="A2285" t="s">
        <v>42</v>
      </c>
      <c r="B2285" t="s">
        <v>88</v>
      </c>
      <c r="C2285">
        <v>2022</v>
      </c>
      <c r="D2285" s="1">
        <v>6498134391.9396</v>
      </c>
      <c r="E2285" s="2">
        <v>6498.1343999999999</v>
      </c>
      <c r="F2285" t="s">
        <v>87</v>
      </c>
      <c r="G2285" t="s">
        <v>43</v>
      </c>
      <c r="H2285" t="s">
        <v>44</v>
      </c>
    </row>
    <row r="2286" spans="1:8" x14ac:dyDescent="0.25">
      <c r="A2286" t="s">
        <v>42</v>
      </c>
      <c r="B2286" t="s">
        <v>88</v>
      </c>
      <c r="C2286">
        <v>2023</v>
      </c>
      <c r="D2286" s="1">
        <v>7082675263.9295998</v>
      </c>
      <c r="E2286" s="2">
        <v>7082.6752999999999</v>
      </c>
      <c r="F2286" t="s">
        <v>87</v>
      </c>
      <c r="G2286" t="s">
        <v>43</v>
      </c>
      <c r="H2286" t="s">
        <v>44</v>
      </c>
    </row>
    <row r="2287" spans="1:8" x14ac:dyDescent="0.25">
      <c r="A2287" t="s">
        <v>61</v>
      </c>
      <c r="B2287" t="s">
        <v>88</v>
      </c>
      <c r="C2287">
        <v>2021</v>
      </c>
      <c r="D2287" s="1">
        <v>9155176937.9417</v>
      </c>
      <c r="E2287" s="2">
        <v>9155.1769000000004</v>
      </c>
      <c r="F2287" t="s">
        <v>87</v>
      </c>
      <c r="G2287" t="s">
        <v>62</v>
      </c>
      <c r="H2287" t="s">
        <v>44</v>
      </c>
    </row>
    <row r="2288" spans="1:8" x14ac:dyDescent="0.25">
      <c r="A2288" t="s">
        <v>61</v>
      </c>
      <c r="B2288" t="s">
        <v>88</v>
      </c>
      <c r="C2288">
        <v>2022</v>
      </c>
      <c r="D2288" s="1">
        <v>9000862773.7847996</v>
      </c>
      <c r="E2288" s="2">
        <v>9000.8628000000008</v>
      </c>
      <c r="F2288" t="s">
        <v>87</v>
      </c>
      <c r="G2288" t="s">
        <v>62</v>
      </c>
      <c r="H2288" t="s">
        <v>44</v>
      </c>
    </row>
    <row r="2289" spans="1:8" x14ac:dyDescent="0.25">
      <c r="A2289" t="s">
        <v>61</v>
      </c>
      <c r="B2289" t="s">
        <v>88</v>
      </c>
      <c r="C2289">
        <v>2023</v>
      </c>
      <c r="D2289" s="1">
        <v>9906197503.1145992</v>
      </c>
      <c r="E2289" s="2">
        <v>9906.1975000000002</v>
      </c>
      <c r="F2289" t="s">
        <v>87</v>
      </c>
      <c r="G2289" t="s">
        <v>62</v>
      </c>
      <c r="H2289" t="s">
        <v>44</v>
      </c>
    </row>
    <row r="2290" spans="1:8" x14ac:dyDescent="0.25">
      <c r="A2290" t="s">
        <v>63</v>
      </c>
      <c r="B2290" t="s">
        <v>88</v>
      </c>
      <c r="C2290">
        <v>2018</v>
      </c>
      <c r="D2290" s="1">
        <v>4124012432.6845002</v>
      </c>
      <c r="E2290" s="2">
        <v>4124.0123999999996</v>
      </c>
      <c r="F2290" t="s">
        <v>87</v>
      </c>
      <c r="G2290" t="s">
        <v>64</v>
      </c>
      <c r="H2290" t="s">
        <v>44</v>
      </c>
    </row>
    <row r="2291" spans="1:8" x14ac:dyDescent="0.25">
      <c r="A2291" t="s">
        <v>63</v>
      </c>
      <c r="B2291" t="s">
        <v>88</v>
      </c>
      <c r="C2291">
        <v>2019</v>
      </c>
      <c r="D2291" s="1">
        <v>4769958595.0903997</v>
      </c>
      <c r="E2291" s="2">
        <v>4769.9585999999999</v>
      </c>
      <c r="F2291" t="s">
        <v>87</v>
      </c>
      <c r="G2291" t="s">
        <v>64</v>
      </c>
      <c r="H2291" t="s">
        <v>44</v>
      </c>
    </row>
    <row r="2292" spans="1:8" x14ac:dyDescent="0.25">
      <c r="A2292" t="s">
        <v>63</v>
      </c>
      <c r="B2292" t="s">
        <v>88</v>
      </c>
      <c r="C2292">
        <v>2020</v>
      </c>
      <c r="D2292" s="1">
        <v>5565533032.4855003</v>
      </c>
      <c r="E2292" s="2">
        <v>5565.5330000000004</v>
      </c>
      <c r="F2292" t="s">
        <v>87</v>
      </c>
      <c r="G2292" t="s">
        <v>64</v>
      </c>
      <c r="H2292" t="s">
        <v>44</v>
      </c>
    </row>
    <row r="2293" spans="1:8" x14ac:dyDescent="0.25">
      <c r="A2293" t="s">
        <v>63</v>
      </c>
      <c r="B2293" t="s">
        <v>88</v>
      </c>
      <c r="C2293">
        <v>2021</v>
      </c>
      <c r="D2293" s="1">
        <v>5695712773.4294004</v>
      </c>
      <c r="E2293" s="2">
        <v>5695.7128000000002</v>
      </c>
      <c r="F2293" t="s">
        <v>87</v>
      </c>
      <c r="G2293" t="s">
        <v>64</v>
      </c>
      <c r="H2293" t="s">
        <v>44</v>
      </c>
    </row>
    <row r="2294" spans="1:8" x14ac:dyDescent="0.25">
      <c r="A2294" t="s">
        <v>63</v>
      </c>
      <c r="B2294" t="s">
        <v>88</v>
      </c>
      <c r="C2294">
        <v>2022</v>
      </c>
      <c r="D2294" s="1">
        <v>5361380986.1153002</v>
      </c>
      <c r="E2294" s="2">
        <v>5361.3810000000003</v>
      </c>
      <c r="F2294" t="s">
        <v>87</v>
      </c>
      <c r="G2294" t="s">
        <v>64</v>
      </c>
      <c r="H2294" t="s">
        <v>44</v>
      </c>
    </row>
    <row r="2295" spans="1:8" x14ac:dyDescent="0.25">
      <c r="A2295" t="s">
        <v>63</v>
      </c>
      <c r="B2295" t="s">
        <v>88</v>
      </c>
      <c r="C2295">
        <v>2023</v>
      </c>
      <c r="D2295" s="1">
        <v>5717106976.7396002</v>
      </c>
      <c r="E2295" s="2">
        <v>5717.107</v>
      </c>
      <c r="F2295" t="s">
        <v>87</v>
      </c>
      <c r="G2295" t="s">
        <v>64</v>
      </c>
      <c r="H2295" t="s">
        <v>44</v>
      </c>
    </row>
    <row r="2296" spans="1:8" x14ac:dyDescent="0.25">
      <c r="A2296" t="s">
        <v>45</v>
      </c>
      <c r="B2296" t="s">
        <v>88</v>
      </c>
      <c r="C2296">
        <v>2018</v>
      </c>
      <c r="D2296" s="1">
        <v>985178370.68570006</v>
      </c>
      <c r="E2296" s="2">
        <v>985.17840000000001</v>
      </c>
      <c r="F2296" t="s">
        <v>87</v>
      </c>
      <c r="G2296" t="s">
        <v>46</v>
      </c>
      <c r="H2296" t="s">
        <v>47</v>
      </c>
    </row>
    <row r="2297" spans="1:8" x14ac:dyDescent="0.25">
      <c r="A2297" t="s">
        <v>45</v>
      </c>
      <c r="B2297" t="s">
        <v>88</v>
      </c>
      <c r="C2297">
        <v>2019</v>
      </c>
      <c r="D2297" s="1">
        <v>1121930259.3382001</v>
      </c>
      <c r="E2297" s="2">
        <v>1121.9303</v>
      </c>
      <c r="F2297" t="s">
        <v>87</v>
      </c>
      <c r="G2297" t="s">
        <v>46</v>
      </c>
      <c r="H2297" t="s">
        <v>47</v>
      </c>
    </row>
    <row r="2298" spans="1:8" x14ac:dyDescent="0.25">
      <c r="A2298" t="s">
        <v>45</v>
      </c>
      <c r="B2298" t="s">
        <v>88</v>
      </c>
      <c r="C2298">
        <v>2020</v>
      </c>
      <c r="D2298" s="1">
        <v>1443652105.0713</v>
      </c>
      <c r="E2298" s="2">
        <v>1443.6521</v>
      </c>
      <c r="F2298" t="s">
        <v>87</v>
      </c>
      <c r="G2298" t="s">
        <v>46</v>
      </c>
      <c r="H2298" t="s">
        <v>47</v>
      </c>
    </row>
    <row r="2299" spans="1:8" x14ac:dyDescent="0.25">
      <c r="A2299" t="s">
        <v>45</v>
      </c>
      <c r="B2299" t="s">
        <v>88</v>
      </c>
      <c r="C2299">
        <v>2021</v>
      </c>
      <c r="D2299" s="1">
        <v>1435161165.2614</v>
      </c>
      <c r="E2299" s="2">
        <v>1435.1612</v>
      </c>
      <c r="F2299" t="s">
        <v>87</v>
      </c>
      <c r="G2299" t="s">
        <v>46</v>
      </c>
      <c r="H2299" t="s">
        <v>47</v>
      </c>
    </row>
    <row r="2300" spans="1:8" x14ac:dyDescent="0.25">
      <c r="A2300" t="s">
        <v>45</v>
      </c>
      <c r="B2300" t="s">
        <v>88</v>
      </c>
      <c r="C2300">
        <v>2022</v>
      </c>
      <c r="D2300" s="1">
        <v>1428094349.8053</v>
      </c>
      <c r="E2300" s="2">
        <v>1428.0943</v>
      </c>
      <c r="F2300" t="s">
        <v>87</v>
      </c>
      <c r="G2300" t="s">
        <v>46</v>
      </c>
      <c r="H2300" t="s">
        <v>47</v>
      </c>
    </row>
    <row r="2301" spans="1:8" x14ac:dyDescent="0.25">
      <c r="A2301" t="s">
        <v>45</v>
      </c>
      <c r="B2301" t="s">
        <v>88</v>
      </c>
      <c r="C2301">
        <v>2023</v>
      </c>
      <c r="D2301" s="1">
        <v>1573283956.8592</v>
      </c>
      <c r="E2301" s="2">
        <v>1573.2840000000001</v>
      </c>
      <c r="F2301" t="s">
        <v>87</v>
      </c>
      <c r="G2301" t="s">
        <v>46</v>
      </c>
      <c r="H2301" t="s">
        <v>47</v>
      </c>
    </row>
    <row r="2302" spans="1:8" x14ac:dyDescent="0.25">
      <c r="A2302" t="s">
        <v>48</v>
      </c>
      <c r="B2302" t="s">
        <v>88</v>
      </c>
      <c r="C2302">
        <v>2018</v>
      </c>
      <c r="D2302" s="1">
        <v>1237030436.461</v>
      </c>
      <c r="E2302" s="2">
        <v>1237.0304000000001</v>
      </c>
      <c r="F2302" t="s">
        <v>87</v>
      </c>
      <c r="G2302" t="s">
        <v>49</v>
      </c>
      <c r="H2302" t="s">
        <v>47</v>
      </c>
    </row>
    <row r="2303" spans="1:8" x14ac:dyDescent="0.25">
      <c r="A2303" t="s">
        <v>48</v>
      </c>
      <c r="B2303" t="s">
        <v>88</v>
      </c>
      <c r="C2303">
        <v>2019</v>
      </c>
      <c r="D2303" s="1">
        <v>1545399605.027</v>
      </c>
      <c r="E2303" s="2">
        <v>1545.3996</v>
      </c>
      <c r="F2303" t="s">
        <v>87</v>
      </c>
      <c r="G2303" t="s">
        <v>49</v>
      </c>
      <c r="H2303" t="s">
        <v>47</v>
      </c>
    </row>
    <row r="2304" spans="1:8" x14ac:dyDescent="0.25">
      <c r="A2304" t="s">
        <v>48</v>
      </c>
      <c r="B2304" t="s">
        <v>88</v>
      </c>
      <c r="C2304">
        <v>2020</v>
      </c>
      <c r="D2304" s="1">
        <v>1919317002.9998</v>
      </c>
      <c r="E2304" s="2">
        <v>1919.317</v>
      </c>
      <c r="F2304" t="s">
        <v>87</v>
      </c>
      <c r="G2304" t="s">
        <v>49</v>
      </c>
      <c r="H2304" t="s">
        <v>47</v>
      </c>
    </row>
    <row r="2305" spans="1:8" x14ac:dyDescent="0.25">
      <c r="A2305" t="s">
        <v>48</v>
      </c>
      <c r="B2305" t="s">
        <v>88</v>
      </c>
      <c r="C2305">
        <v>2021</v>
      </c>
      <c r="D2305" s="1">
        <v>1758664484.145</v>
      </c>
      <c r="E2305" s="2">
        <v>1758.6645000000001</v>
      </c>
      <c r="F2305" t="s">
        <v>87</v>
      </c>
      <c r="G2305" t="s">
        <v>49</v>
      </c>
      <c r="H2305" t="s">
        <v>47</v>
      </c>
    </row>
    <row r="2306" spans="1:8" x14ac:dyDescent="0.25">
      <c r="A2306" t="s">
        <v>48</v>
      </c>
      <c r="B2306" t="s">
        <v>88</v>
      </c>
      <c r="C2306">
        <v>2022</v>
      </c>
      <c r="D2306" s="1">
        <v>1595011048.5992</v>
      </c>
      <c r="E2306" s="2">
        <v>1595.011</v>
      </c>
      <c r="F2306" t="s">
        <v>87</v>
      </c>
      <c r="G2306" t="s">
        <v>49</v>
      </c>
      <c r="H2306" t="s">
        <v>47</v>
      </c>
    </row>
    <row r="2307" spans="1:8" x14ac:dyDescent="0.25">
      <c r="A2307" t="s">
        <v>48</v>
      </c>
      <c r="B2307" t="s">
        <v>88</v>
      </c>
      <c r="C2307">
        <v>2023</v>
      </c>
      <c r="D2307" s="1">
        <v>1662935919.8110001</v>
      </c>
      <c r="E2307" s="2">
        <v>1662.9358999999999</v>
      </c>
      <c r="F2307" t="s">
        <v>87</v>
      </c>
      <c r="G2307" t="s">
        <v>49</v>
      </c>
      <c r="H2307" t="s">
        <v>47</v>
      </c>
    </row>
    <row r="2308" spans="1:8" x14ac:dyDescent="0.25">
      <c r="A2308" t="s">
        <v>50</v>
      </c>
      <c r="B2308" t="s">
        <v>88</v>
      </c>
      <c r="C2308">
        <v>2018</v>
      </c>
      <c r="D2308" s="1">
        <v>933346638.39929998</v>
      </c>
      <c r="E2308" s="2">
        <v>933.34659999999997</v>
      </c>
      <c r="F2308" t="s">
        <v>87</v>
      </c>
      <c r="G2308" t="s">
        <v>51</v>
      </c>
      <c r="H2308" t="s">
        <v>47</v>
      </c>
    </row>
    <row r="2309" spans="1:8" x14ac:dyDescent="0.25">
      <c r="A2309" t="s">
        <v>50</v>
      </c>
      <c r="B2309" t="s">
        <v>88</v>
      </c>
      <c r="C2309">
        <v>2019</v>
      </c>
      <c r="D2309" s="1">
        <v>1118297837.0919001</v>
      </c>
      <c r="E2309" s="2">
        <v>1118.2978000000001</v>
      </c>
      <c r="F2309" t="s">
        <v>87</v>
      </c>
      <c r="G2309" t="s">
        <v>51</v>
      </c>
      <c r="H2309" t="s">
        <v>47</v>
      </c>
    </row>
    <row r="2310" spans="1:8" x14ac:dyDescent="0.25">
      <c r="A2310" t="s">
        <v>50</v>
      </c>
      <c r="B2310" t="s">
        <v>88</v>
      </c>
      <c r="C2310">
        <v>2020</v>
      </c>
      <c r="D2310" s="1">
        <v>1331978189.6835001</v>
      </c>
      <c r="E2310" s="2">
        <v>1331.9782</v>
      </c>
      <c r="F2310" t="s">
        <v>87</v>
      </c>
      <c r="G2310" t="s">
        <v>51</v>
      </c>
      <c r="H2310" t="s">
        <v>47</v>
      </c>
    </row>
    <row r="2311" spans="1:8" x14ac:dyDescent="0.25">
      <c r="A2311" t="s">
        <v>50</v>
      </c>
      <c r="B2311" t="s">
        <v>88</v>
      </c>
      <c r="C2311">
        <v>2021</v>
      </c>
      <c r="D2311" s="1">
        <v>1232185471.0387001</v>
      </c>
      <c r="E2311" s="2">
        <v>1232.1855</v>
      </c>
      <c r="F2311" t="s">
        <v>87</v>
      </c>
      <c r="G2311" t="s">
        <v>51</v>
      </c>
      <c r="H2311" t="s">
        <v>47</v>
      </c>
    </row>
    <row r="2312" spans="1:8" x14ac:dyDescent="0.25">
      <c r="A2312" t="s">
        <v>50</v>
      </c>
      <c r="B2312" t="s">
        <v>88</v>
      </c>
      <c r="C2312">
        <v>2022</v>
      </c>
      <c r="D2312" s="1">
        <v>1128893556.9026</v>
      </c>
      <c r="E2312" s="2">
        <v>1128.8936000000001</v>
      </c>
      <c r="F2312" t="s">
        <v>87</v>
      </c>
      <c r="G2312" t="s">
        <v>51</v>
      </c>
      <c r="H2312" t="s">
        <v>47</v>
      </c>
    </row>
    <row r="2313" spans="1:8" x14ac:dyDescent="0.25">
      <c r="A2313" t="s">
        <v>50</v>
      </c>
      <c r="B2313" t="s">
        <v>88</v>
      </c>
      <c r="C2313">
        <v>2023</v>
      </c>
      <c r="D2313" s="1">
        <v>1156934946.9217999</v>
      </c>
      <c r="E2313" s="2">
        <v>1156.9349</v>
      </c>
      <c r="F2313" t="s">
        <v>87</v>
      </c>
      <c r="G2313" t="s">
        <v>51</v>
      </c>
      <c r="H2313" t="s">
        <v>47</v>
      </c>
    </row>
    <row r="2314" spans="1:8" x14ac:dyDescent="0.25">
      <c r="A2314" t="s">
        <v>52</v>
      </c>
      <c r="B2314" t="s">
        <v>88</v>
      </c>
      <c r="C2314">
        <v>2018</v>
      </c>
      <c r="D2314" s="1">
        <v>72607733.239600003</v>
      </c>
      <c r="E2314" s="2">
        <v>72.607699999999994</v>
      </c>
      <c r="F2314" t="s">
        <v>87</v>
      </c>
      <c r="G2314" t="s">
        <v>53</v>
      </c>
      <c r="H2314" t="s">
        <v>47</v>
      </c>
    </row>
    <row r="2315" spans="1:8" x14ac:dyDescent="0.25">
      <c r="A2315" t="s">
        <v>52</v>
      </c>
      <c r="B2315" t="s">
        <v>88</v>
      </c>
      <c r="C2315">
        <v>2019</v>
      </c>
      <c r="D2315" s="1">
        <v>57541933.390799999</v>
      </c>
      <c r="E2315" s="2">
        <v>57.541899999999998</v>
      </c>
      <c r="F2315" t="s">
        <v>87</v>
      </c>
      <c r="G2315" t="s">
        <v>53</v>
      </c>
      <c r="H2315" t="s">
        <v>47</v>
      </c>
    </row>
    <row r="2316" spans="1:8" x14ac:dyDescent="0.25">
      <c r="A2316" t="s">
        <v>52</v>
      </c>
      <c r="B2316" t="s">
        <v>88</v>
      </c>
      <c r="C2316">
        <v>2020</v>
      </c>
      <c r="D2316" s="1">
        <v>68346655.927699998</v>
      </c>
      <c r="E2316" s="2">
        <v>68.346699999999998</v>
      </c>
      <c r="F2316" t="s">
        <v>87</v>
      </c>
      <c r="G2316" t="s">
        <v>53</v>
      </c>
      <c r="H2316" t="s">
        <v>47</v>
      </c>
    </row>
    <row r="2317" spans="1:8" x14ac:dyDescent="0.25">
      <c r="A2317" t="s">
        <v>52</v>
      </c>
      <c r="B2317" t="s">
        <v>88</v>
      </c>
      <c r="C2317">
        <v>2021</v>
      </c>
      <c r="D2317" s="1">
        <v>73673547.535300002</v>
      </c>
      <c r="E2317" s="2">
        <v>73.673500000000004</v>
      </c>
      <c r="F2317" t="s">
        <v>87</v>
      </c>
      <c r="G2317" t="s">
        <v>53</v>
      </c>
      <c r="H2317" t="s">
        <v>47</v>
      </c>
    </row>
    <row r="2318" spans="1:8" x14ac:dyDescent="0.25">
      <c r="A2318" t="s">
        <v>52</v>
      </c>
      <c r="B2318" t="s">
        <v>88</v>
      </c>
      <c r="C2318">
        <v>2022</v>
      </c>
      <c r="D2318" s="1">
        <v>57923936.498999998</v>
      </c>
      <c r="E2318" s="2">
        <v>57.923900000000003</v>
      </c>
      <c r="F2318" t="s">
        <v>87</v>
      </c>
      <c r="G2318" t="s">
        <v>53</v>
      </c>
      <c r="H2318" t="s">
        <v>47</v>
      </c>
    </row>
    <row r="2319" spans="1:8" x14ac:dyDescent="0.25">
      <c r="A2319" t="s">
        <v>52</v>
      </c>
      <c r="B2319" t="s">
        <v>88</v>
      </c>
      <c r="C2319">
        <v>2023</v>
      </c>
      <c r="D2319" s="1">
        <v>59409487.704700001</v>
      </c>
      <c r="E2319" s="2">
        <v>59.409500000000001</v>
      </c>
      <c r="F2319" t="s">
        <v>87</v>
      </c>
      <c r="G2319" t="s">
        <v>53</v>
      </c>
      <c r="H2319" t="s">
        <v>47</v>
      </c>
    </row>
    <row r="2320" spans="1:8" x14ac:dyDescent="0.25">
      <c r="A2320" t="s">
        <v>54</v>
      </c>
      <c r="B2320" t="s">
        <v>88</v>
      </c>
      <c r="C2320">
        <v>2018</v>
      </c>
      <c r="D2320" s="1">
        <v>21778926827.120998</v>
      </c>
      <c r="E2320" s="2">
        <v>21778.926800000001</v>
      </c>
      <c r="F2320" t="s">
        <v>87</v>
      </c>
      <c r="G2320" t="s">
        <v>55</v>
      </c>
      <c r="H2320" t="s">
        <v>55</v>
      </c>
    </row>
    <row r="2321" spans="1:8" x14ac:dyDescent="0.25">
      <c r="A2321" t="s">
        <v>54</v>
      </c>
      <c r="B2321" t="s">
        <v>88</v>
      </c>
      <c r="C2321">
        <v>2019</v>
      </c>
      <c r="D2321" s="1">
        <v>25886663263.945801</v>
      </c>
      <c r="E2321" s="2">
        <v>25886.6633</v>
      </c>
      <c r="F2321" t="s">
        <v>87</v>
      </c>
      <c r="G2321" t="s">
        <v>55</v>
      </c>
      <c r="H2321" t="s">
        <v>55</v>
      </c>
    </row>
    <row r="2322" spans="1:8" x14ac:dyDescent="0.25">
      <c r="A2322" t="s">
        <v>54</v>
      </c>
      <c r="B2322" t="s">
        <v>88</v>
      </c>
      <c r="C2322">
        <v>2020</v>
      </c>
      <c r="D2322" s="1">
        <v>32539371082.213001</v>
      </c>
      <c r="E2322" s="2">
        <v>32539.3711</v>
      </c>
      <c r="F2322" t="s">
        <v>87</v>
      </c>
      <c r="G2322" t="s">
        <v>55</v>
      </c>
      <c r="H2322" t="s">
        <v>55</v>
      </c>
    </row>
    <row r="2323" spans="1:8" x14ac:dyDescent="0.25">
      <c r="A2323" t="s">
        <v>54</v>
      </c>
      <c r="B2323" t="s">
        <v>88</v>
      </c>
      <c r="C2323">
        <v>2021</v>
      </c>
      <c r="D2323" s="1">
        <v>31959731777.3937</v>
      </c>
      <c r="E2323" s="2">
        <v>31959.731800000001</v>
      </c>
      <c r="F2323" t="s">
        <v>87</v>
      </c>
      <c r="G2323" t="s">
        <v>55</v>
      </c>
      <c r="H2323" t="s">
        <v>55</v>
      </c>
    </row>
    <row r="2324" spans="1:8" x14ac:dyDescent="0.25">
      <c r="A2324" t="s">
        <v>54</v>
      </c>
      <c r="B2324" t="s">
        <v>88</v>
      </c>
      <c r="C2324">
        <v>2022</v>
      </c>
      <c r="D2324" s="1">
        <v>30773681434.5653</v>
      </c>
      <c r="E2324" s="2">
        <v>30773.681400000001</v>
      </c>
      <c r="F2324" t="s">
        <v>87</v>
      </c>
      <c r="G2324" t="s">
        <v>55</v>
      </c>
      <c r="H2324" t="s">
        <v>55</v>
      </c>
    </row>
    <row r="2325" spans="1:8" x14ac:dyDescent="0.25">
      <c r="A2325" t="s">
        <v>54</v>
      </c>
      <c r="B2325" t="s">
        <v>88</v>
      </c>
      <c r="C2325">
        <v>2023</v>
      </c>
      <c r="D2325" s="1">
        <v>33249419001.826401</v>
      </c>
      <c r="E2325" s="2">
        <v>33249.419000000002</v>
      </c>
      <c r="F2325" t="s">
        <v>87</v>
      </c>
      <c r="G2325" t="s">
        <v>55</v>
      </c>
      <c r="H2325" t="s">
        <v>55</v>
      </c>
    </row>
    <row r="2326" spans="1:8" x14ac:dyDescent="0.25">
      <c r="A2326" t="s">
        <v>7</v>
      </c>
      <c r="B2326" t="s">
        <v>89</v>
      </c>
      <c r="C2326">
        <v>2018</v>
      </c>
      <c r="D2326" s="1">
        <v>262220527.07280001</v>
      </c>
      <c r="E2326" s="2">
        <v>262.22050000000002</v>
      </c>
      <c r="F2326" t="s">
        <v>87</v>
      </c>
      <c r="G2326" t="s">
        <v>10</v>
      </c>
      <c r="H2326" t="s">
        <v>11</v>
      </c>
    </row>
    <row r="2327" spans="1:8" x14ac:dyDescent="0.25">
      <c r="A2327" t="s">
        <v>7</v>
      </c>
      <c r="B2327" t="s">
        <v>89</v>
      </c>
      <c r="C2327">
        <v>2019</v>
      </c>
      <c r="D2327" s="1">
        <v>298641797.97670001</v>
      </c>
      <c r="E2327" s="2">
        <v>298.64179999999999</v>
      </c>
      <c r="F2327" t="s">
        <v>87</v>
      </c>
      <c r="G2327" t="s">
        <v>10</v>
      </c>
      <c r="H2327" t="s">
        <v>11</v>
      </c>
    </row>
    <row r="2328" spans="1:8" x14ac:dyDescent="0.25">
      <c r="A2328" t="s">
        <v>7</v>
      </c>
      <c r="B2328" t="s">
        <v>89</v>
      </c>
      <c r="C2328">
        <v>2020</v>
      </c>
      <c r="D2328" s="1">
        <v>308293729.10549998</v>
      </c>
      <c r="E2328" s="2">
        <v>308.2937</v>
      </c>
      <c r="F2328" t="s">
        <v>87</v>
      </c>
      <c r="G2328" t="s">
        <v>10</v>
      </c>
      <c r="H2328" t="s">
        <v>11</v>
      </c>
    </row>
    <row r="2329" spans="1:8" x14ac:dyDescent="0.25">
      <c r="A2329" t="s">
        <v>7</v>
      </c>
      <c r="B2329" t="s">
        <v>89</v>
      </c>
      <c r="C2329">
        <v>2021</v>
      </c>
      <c r="D2329" s="1">
        <v>195070564.1999</v>
      </c>
      <c r="E2329" s="2">
        <v>195.07060000000001</v>
      </c>
      <c r="F2329" t="s">
        <v>87</v>
      </c>
      <c r="G2329" t="s">
        <v>10</v>
      </c>
      <c r="H2329" t="s">
        <v>11</v>
      </c>
    </row>
    <row r="2330" spans="1:8" x14ac:dyDescent="0.25">
      <c r="A2330" t="s">
        <v>7</v>
      </c>
      <c r="B2330" t="s">
        <v>89</v>
      </c>
      <c r="C2330">
        <v>2023</v>
      </c>
      <c r="D2330" s="1">
        <v>68387681.868300006</v>
      </c>
      <c r="E2330" s="2">
        <v>68.387699999999995</v>
      </c>
      <c r="F2330" t="s">
        <v>87</v>
      </c>
      <c r="G2330" t="s">
        <v>10</v>
      </c>
      <c r="H2330" t="s">
        <v>11</v>
      </c>
    </row>
    <row r="2331" spans="1:8" x14ac:dyDescent="0.25">
      <c r="A2331" t="s">
        <v>57</v>
      </c>
      <c r="B2331" t="s">
        <v>89</v>
      </c>
      <c r="C2331">
        <v>2018</v>
      </c>
      <c r="D2331" s="1">
        <v>975577488.67789996</v>
      </c>
      <c r="E2331" s="2">
        <v>975.57749999999999</v>
      </c>
      <c r="F2331" t="s">
        <v>87</v>
      </c>
      <c r="G2331" t="s">
        <v>58</v>
      </c>
      <c r="H2331" t="s">
        <v>11</v>
      </c>
    </row>
    <row r="2332" spans="1:8" x14ac:dyDescent="0.25">
      <c r="A2332" t="s">
        <v>57</v>
      </c>
      <c r="B2332" t="s">
        <v>89</v>
      </c>
      <c r="C2332">
        <v>2019</v>
      </c>
      <c r="D2332" s="1">
        <v>1140064245.4639001</v>
      </c>
      <c r="E2332" s="2">
        <v>1140.0642</v>
      </c>
      <c r="F2332" t="s">
        <v>87</v>
      </c>
      <c r="G2332" t="s">
        <v>58</v>
      </c>
      <c r="H2332" t="s">
        <v>11</v>
      </c>
    </row>
    <row r="2333" spans="1:8" x14ac:dyDescent="0.25">
      <c r="A2333" t="s">
        <v>57</v>
      </c>
      <c r="B2333" t="s">
        <v>89</v>
      </c>
      <c r="C2333">
        <v>2020</v>
      </c>
      <c r="D2333" s="1">
        <v>907554235.94099998</v>
      </c>
      <c r="E2333" s="2">
        <v>907.55420000000004</v>
      </c>
      <c r="F2333" t="s">
        <v>87</v>
      </c>
      <c r="G2333" t="s">
        <v>58</v>
      </c>
      <c r="H2333" t="s">
        <v>11</v>
      </c>
    </row>
    <row r="2334" spans="1:8" x14ac:dyDescent="0.25">
      <c r="A2334" t="s">
        <v>57</v>
      </c>
      <c r="B2334" t="s">
        <v>89</v>
      </c>
      <c r="C2334">
        <v>2021</v>
      </c>
      <c r="D2334" s="1">
        <v>939577226.24399996</v>
      </c>
      <c r="E2334" s="2">
        <v>939.57719999999995</v>
      </c>
      <c r="F2334" t="s">
        <v>87</v>
      </c>
      <c r="G2334" t="s">
        <v>58</v>
      </c>
      <c r="H2334" t="s">
        <v>11</v>
      </c>
    </row>
    <row r="2335" spans="1:8" x14ac:dyDescent="0.25">
      <c r="A2335" t="s">
        <v>57</v>
      </c>
      <c r="B2335" t="s">
        <v>89</v>
      </c>
      <c r="C2335">
        <v>2022</v>
      </c>
      <c r="D2335" s="1">
        <v>892053700.97420001</v>
      </c>
      <c r="E2335" s="2">
        <v>892.05370000000005</v>
      </c>
      <c r="F2335" t="s">
        <v>87</v>
      </c>
      <c r="G2335" t="s">
        <v>58</v>
      </c>
      <c r="H2335" t="s">
        <v>11</v>
      </c>
    </row>
    <row r="2336" spans="1:8" x14ac:dyDescent="0.25">
      <c r="A2336" t="s">
        <v>57</v>
      </c>
      <c r="B2336" t="s">
        <v>89</v>
      </c>
      <c r="C2336">
        <v>2023</v>
      </c>
      <c r="D2336" s="1">
        <v>815754620.82360005</v>
      </c>
      <c r="E2336" s="2">
        <v>815.75459999999998</v>
      </c>
      <c r="F2336" t="s">
        <v>87</v>
      </c>
      <c r="G2336" t="s">
        <v>58</v>
      </c>
      <c r="H2336" t="s">
        <v>11</v>
      </c>
    </row>
    <row r="2337" spans="1:8" x14ac:dyDescent="0.25">
      <c r="A2337" t="s">
        <v>16</v>
      </c>
      <c r="B2337" t="s">
        <v>89</v>
      </c>
      <c r="C2337">
        <v>2019</v>
      </c>
      <c r="D2337" s="1">
        <v>197678329.12779999</v>
      </c>
      <c r="E2337" s="2">
        <v>197.67830000000001</v>
      </c>
      <c r="F2337" t="s">
        <v>87</v>
      </c>
      <c r="G2337" t="s">
        <v>17</v>
      </c>
      <c r="H2337" t="s">
        <v>11</v>
      </c>
    </row>
    <row r="2338" spans="1:8" x14ac:dyDescent="0.25">
      <c r="A2338" t="s">
        <v>16</v>
      </c>
      <c r="B2338" t="s">
        <v>89</v>
      </c>
      <c r="C2338">
        <v>2020</v>
      </c>
      <c r="D2338" s="1">
        <v>56987135.971500002</v>
      </c>
      <c r="E2338" s="2">
        <v>56.987099999999998</v>
      </c>
      <c r="F2338" t="s">
        <v>87</v>
      </c>
      <c r="G2338" t="s">
        <v>17</v>
      </c>
      <c r="H2338" t="s">
        <v>11</v>
      </c>
    </row>
    <row r="2339" spans="1:8" x14ac:dyDescent="0.25">
      <c r="A2339" t="s">
        <v>16</v>
      </c>
      <c r="B2339" t="s">
        <v>89</v>
      </c>
      <c r="C2339">
        <v>2023</v>
      </c>
      <c r="D2339" s="1">
        <v>94070849.146400005</v>
      </c>
      <c r="E2339" s="2">
        <v>94.070800000000006</v>
      </c>
      <c r="F2339" t="s">
        <v>87</v>
      </c>
      <c r="G2339" t="s">
        <v>17</v>
      </c>
      <c r="H2339" t="s">
        <v>11</v>
      </c>
    </row>
    <row r="2340" spans="1:8" x14ac:dyDescent="0.25">
      <c r="A2340" t="s">
        <v>18</v>
      </c>
      <c r="B2340" t="s">
        <v>89</v>
      </c>
      <c r="C2340">
        <v>2018</v>
      </c>
      <c r="D2340" s="1">
        <v>30294019.0746</v>
      </c>
      <c r="E2340" s="2">
        <v>30.294</v>
      </c>
      <c r="F2340" t="s">
        <v>87</v>
      </c>
      <c r="G2340" t="s">
        <v>19</v>
      </c>
      <c r="H2340" t="s">
        <v>20</v>
      </c>
    </row>
    <row r="2341" spans="1:8" x14ac:dyDescent="0.25">
      <c r="A2341" t="s">
        <v>18</v>
      </c>
      <c r="B2341" t="s">
        <v>89</v>
      </c>
      <c r="C2341">
        <v>2019</v>
      </c>
      <c r="D2341" s="1">
        <v>28337367.725200001</v>
      </c>
      <c r="E2341" s="2">
        <v>28.337399999999999</v>
      </c>
      <c r="F2341" t="s">
        <v>87</v>
      </c>
      <c r="G2341" t="s">
        <v>19</v>
      </c>
      <c r="H2341" t="s">
        <v>20</v>
      </c>
    </row>
    <row r="2342" spans="1:8" x14ac:dyDescent="0.25">
      <c r="A2342" t="s">
        <v>18</v>
      </c>
      <c r="B2342" t="s">
        <v>89</v>
      </c>
      <c r="C2342">
        <v>2020</v>
      </c>
      <c r="D2342" s="1">
        <v>16672754.136600001</v>
      </c>
      <c r="E2342" s="2">
        <v>16.672799999999999</v>
      </c>
      <c r="F2342" t="s">
        <v>87</v>
      </c>
      <c r="G2342" t="s">
        <v>19</v>
      </c>
      <c r="H2342" t="s">
        <v>20</v>
      </c>
    </row>
    <row r="2343" spans="1:8" x14ac:dyDescent="0.25">
      <c r="A2343" t="s">
        <v>18</v>
      </c>
      <c r="B2343" t="s">
        <v>89</v>
      </c>
      <c r="C2343">
        <v>2021</v>
      </c>
      <c r="D2343" s="1">
        <v>18575719.896400001</v>
      </c>
      <c r="E2343" s="2">
        <v>18.575700000000001</v>
      </c>
      <c r="F2343" t="s">
        <v>87</v>
      </c>
      <c r="G2343" t="s">
        <v>19</v>
      </c>
      <c r="H2343" t="s">
        <v>20</v>
      </c>
    </row>
    <row r="2344" spans="1:8" x14ac:dyDescent="0.25">
      <c r="A2344" t="s">
        <v>18</v>
      </c>
      <c r="B2344" t="s">
        <v>89</v>
      </c>
      <c r="C2344">
        <v>2022</v>
      </c>
      <c r="D2344" s="1">
        <v>15913391.829600001</v>
      </c>
      <c r="E2344" s="2">
        <v>15.913399999999999</v>
      </c>
      <c r="F2344" t="s">
        <v>87</v>
      </c>
      <c r="G2344" t="s">
        <v>19</v>
      </c>
      <c r="H2344" t="s">
        <v>20</v>
      </c>
    </row>
    <row r="2345" spans="1:8" x14ac:dyDescent="0.25">
      <c r="A2345" t="s">
        <v>18</v>
      </c>
      <c r="B2345" t="s">
        <v>89</v>
      </c>
      <c r="C2345">
        <v>2023</v>
      </c>
      <c r="D2345" s="1">
        <v>14015832.953400001</v>
      </c>
      <c r="E2345" s="2">
        <v>14.0158</v>
      </c>
      <c r="F2345" t="s">
        <v>87</v>
      </c>
      <c r="G2345" t="s">
        <v>19</v>
      </c>
      <c r="H2345" t="s">
        <v>20</v>
      </c>
    </row>
    <row r="2346" spans="1:8" x14ac:dyDescent="0.25">
      <c r="A2346" t="s">
        <v>21</v>
      </c>
      <c r="B2346" t="s">
        <v>89</v>
      </c>
      <c r="C2346">
        <v>2018</v>
      </c>
      <c r="D2346" s="1">
        <v>102740711.0332</v>
      </c>
      <c r="E2346" s="2">
        <v>102.7407</v>
      </c>
      <c r="F2346" t="s">
        <v>87</v>
      </c>
      <c r="G2346" t="s">
        <v>22</v>
      </c>
      <c r="H2346" t="s">
        <v>20</v>
      </c>
    </row>
    <row r="2347" spans="1:8" x14ac:dyDescent="0.25">
      <c r="A2347" t="s">
        <v>21</v>
      </c>
      <c r="B2347" t="s">
        <v>89</v>
      </c>
      <c r="C2347">
        <v>2019</v>
      </c>
      <c r="D2347" s="1">
        <v>80306153.266800001</v>
      </c>
      <c r="E2347" s="2">
        <v>80.306200000000004</v>
      </c>
      <c r="F2347" t="s">
        <v>87</v>
      </c>
      <c r="G2347" t="s">
        <v>22</v>
      </c>
      <c r="H2347" t="s">
        <v>20</v>
      </c>
    </row>
    <row r="2348" spans="1:8" x14ac:dyDescent="0.25">
      <c r="A2348" t="s">
        <v>21</v>
      </c>
      <c r="B2348" t="s">
        <v>89</v>
      </c>
      <c r="C2348">
        <v>2020</v>
      </c>
      <c r="D2348" s="1">
        <v>69329761.928200006</v>
      </c>
      <c r="E2348" s="2">
        <v>69.329800000000006</v>
      </c>
      <c r="F2348" t="s">
        <v>87</v>
      </c>
      <c r="G2348" t="s">
        <v>22</v>
      </c>
      <c r="H2348" t="s">
        <v>20</v>
      </c>
    </row>
    <row r="2349" spans="1:8" x14ac:dyDescent="0.25">
      <c r="A2349" t="s">
        <v>21</v>
      </c>
      <c r="B2349" t="s">
        <v>89</v>
      </c>
      <c r="C2349">
        <v>2021</v>
      </c>
      <c r="D2349" s="1">
        <v>90502274.919799998</v>
      </c>
      <c r="E2349" s="2">
        <v>90.502300000000005</v>
      </c>
      <c r="F2349" t="s">
        <v>87</v>
      </c>
      <c r="G2349" t="s">
        <v>22</v>
      </c>
      <c r="H2349" t="s">
        <v>20</v>
      </c>
    </row>
    <row r="2350" spans="1:8" x14ac:dyDescent="0.25">
      <c r="A2350" t="s">
        <v>21</v>
      </c>
      <c r="B2350" t="s">
        <v>89</v>
      </c>
      <c r="C2350">
        <v>2022</v>
      </c>
      <c r="D2350" s="1">
        <v>90061945.871600002</v>
      </c>
      <c r="E2350" s="2">
        <v>90.061899999999994</v>
      </c>
      <c r="F2350" t="s">
        <v>87</v>
      </c>
      <c r="G2350" t="s">
        <v>22</v>
      </c>
      <c r="H2350" t="s">
        <v>20</v>
      </c>
    </row>
    <row r="2351" spans="1:8" x14ac:dyDescent="0.25">
      <c r="A2351" t="s">
        <v>21</v>
      </c>
      <c r="B2351" t="s">
        <v>89</v>
      </c>
      <c r="C2351">
        <v>2023</v>
      </c>
      <c r="D2351" s="1">
        <v>74395876.856600001</v>
      </c>
      <c r="E2351" s="2">
        <v>74.395899999999997</v>
      </c>
      <c r="F2351" t="s">
        <v>87</v>
      </c>
      <c r="G2351" t="s">
        <v>22</v>
      </c>
      <c r="H2351" t="s">
        <v>20</v>
      </c>
    </row>
    <row r="2352" spans="1:8" x14ac:dyDescent="0.25">
      <c r="A2352" t="s">
        <v>23</v>
      </c>
      <c r="B2352" t="s">
        <v>89</v>
      </c>
      <c r="C2352">
        <v>2018</v>
      </c>
      <c r="D2352" s="1">
        <v>296070563.08660001</v>
      </c>
      <c r="E2352" s="2">
        <v>296.07060000000001</v>
      </c>
      <c r="F2352" t="s">
        <v>87</v>
      </c>
      <c r="G2352" t="s">
        <v>24</v>
      </c>
      <c r="H2352" t="s">
        <v>20</v>
      </c>
    </row>
    <row r="2353" spans="1:8" x14ac:dyDescent="0.25">
      <c r="A2353" t="s">
        <v>23</v>
      </c>
      <c r="B2353" t="s">
        <v>89</v>
      </c>
      <c r="C2353">
        <v>2019</v>
      </c>
      <c r="D2353" s="1">
        <v>334964152.07120001</v>
      </c>
      <c r="E2353" s="2">
        <v>334.96420000000001</v>
      </c>
      <c r="F2353" t="s">
        <v>87</v>
      </c>
      <c r="G2353" t="s">
        <v>24</v>
      </c>
      <c r="H2353" t="s">
        <v>20</v>
      </c>
    </row>
    <row r="2354" spans="1:8" x14ac:dyDescent="0.25">
      <c r="A2354" t="s">
        <v>23</v>
      </c>
      <c r="B2354" t="s">
        <v>89</v>
      </c>
      <c r="C2354">
        <v>2020</v>
      </c>
      <c r="D2354" s="1">
        <v>365792653.59859997</v>
      </c>
      <c r="E2354" s="2">
        <v>365.79270000000002</v>
      </c>
      <c r="F2354" t="s">
        <v>87</v>
      </c>
      <c r="G2354" t="s">
        <v>24</v>
      </c>
      <c r="H2354" t="s">
        <v>20</v>
      </c>
    </row>
    <row r="2355" spans="1:8" x14ac:dyDescent="0.25">
      <c r="A2355" t="s">
        <v>23</v>
      </c>
      <c r="B2355" t="s">
        <v>89</v>
      </c>
      <c r="C2355">
        <v>2021</v>
      </c>
      <c r="D2355" s="1">
        <v>438095811.37410003</v>
      </c>
      <c r="E2355" s="2">
        <v>438.0958</v>
      </c>
      <c r="F2355" t="s">
        <v>87</v>
      </c>
      <c r="G2355" t="s">
        <v>24</v>
      </c>
      <c r="H2355" t="s">
        <v>20</v>
      </c>
    </row>
    <row r="2356" spans="1:8" x14ac:dyDescent="0.25">
      <c r="A2356" t="s">
        <v>23</v>
      </c>
      <c r="B2356" t="s">
        <v>89</v>
      </c>
      <c r="C2356">
        <v>2022</v>
      </c>
      <c r="D2356" s="1">
        <v>457092021.22530001</v>
      </c>
      <c r="E2356" s="2">
        <v>457.09199999999998</v>
      </c>
      <c r="F2356" t="s">
        <v>87</v>
      </c>
      <c r="G2356" t="s">
        <v>24</v>
      </c>
      <c r="H2356" t="s">
        <v>20</v>
      </c>
    </row>
    <row r="2357" spans="1:8" x14ac:dyDescent="0.25">
      <c r="A2357" t="s">
        <v>23</v>
      </c>
      <c r="B2357" t="s">
        <v>89</v>
      </c>
      <c r="C2357">
        <v>2023</v>
      </c>
      <c r="D2357" s="1">
        <v>441024881.30470002</v>
      </c>
      <c r="E2357" s="2">
        <v>441.0249</v>
      </c>
      <c r="F2357" t="s">
        <v>87</v>
      </c>
      <c r="G2357" t="s">
        <v>24</v>
      </c>
      <c r="H2357" t="s">
        <v>20</v>
      </c>
    </row>
    <row r="2358" spans="1:8" x14ac:dyDescent="0.25">
      <c r="A2358" t="s">
        <v>29</v>
      </c>
      <c r="B2358" t="s">
        <v>89</v>
      </c>
      <c r="C2358">
        <v>2018</v>
      </c>
      <c r="D2358" s="1">
        <v>735655242.8642</v>
      </c>
      <c r="E2358" s="2">
        <v>735.65520000000004</v>
      </c>
      <c r="F2358" t="s">
        <v>87</v>
      </c>
      <c r="G2358" t="s">
        <v>30</v>
      </c>
      <c r="H2358" t="s">
        <v>20</v>
      </c>
    </row>
    <row r="2359" spans="1:8" x14ac:dyDescent="0.25">
      <c r="A2359" t="s">
        <v>29</v>
      </c>
      <c r="B2359" t="s">
        <v>89</v>
      </c>
      <c r="C2359">
        <v>2019</v>
      </c>
      <c r="D2359" s="1">
        <v>827410134.26849997</v>
      </c>
      <c r="E2359" s="2">
        <v>827.41010000000006</v>
      </c>
      <c r="F2359" t="s">
        <v>87</v>
      </c>
      <c r="G2359" t="s">
        <v>30</v>
      </c>
      <c r="H2359" t="s">
        <v>20</v>
      </c>
    </row>
    <row r="2360" spans="1:8" x14ac:dyDescent="0.25">
      <c r="A2360" t="s">
        <v>29</v>
      </c>
      <c r="B2360" t="s">
        <v>89</v>
      </c>
      <c r="C2360">
        <v>2020</v>
      </c>
      <c r="D2360" s="1">
        <v>892625044.12049997</v>
      </c>
      <c r="E2360" s="2">
        <v>892.625</v>
      </c>
      <c r="F2360" t="s">
        <v>87</v>
      </c>
      <c r="G2360" t="s">
        <v>30</v>
      </c>
      <c r="H2360" t="s">
        <v>20</v>
      </c>
    </row>
    <row r="2361" spans="1:8" x14ac:dyDescent="0.25">
      <c r="A2361" t="s">
        <v>29</v>
      </c>
      <c r="B2361" t="s">
        <v>89</v>
      </c>
      <c r="C2361">
        <v>2021</v>
      </c>
      <c r="D2361" s="1">
        <v>1043241947.8406</v>
      </c>
      <c r="E2361" s="2">
        <v>1043.2419</v>
      </c>
      <c r="F2361" t="s">
        <v>87</v>
      </c>
      <c r="G2361" t="s">
        <v>30</v>
      </c>
      <c r="H2361" t="s">
        <v>20</v>
      </c>
    </row>
    <row r="2362" spans="1:8" x14ac:dyDescent="0.25">
      <c r="A2362" t="s">
        <v>29</v>
      </c>
      <c r="B2362" t="s">
        <v>89</v>
      </c>
      <c r="C2362">
        <v>2022</v>
      </c>
      <c r="D2362" s="1">
        <v>895421552.49860001</v>
      </c>
      <c r="E2362" s="2">
        <v>895.42160000000001</v>
      </c>
      <c r="F2362" t="s">
        <v>87</v>
      </c>
      <c r="G2362" t="s">
        <v>30</v>
      </c>
      <c r="H2362" t="s">
        <v>20</v>
      </c>
    </row>
    <row r="2363" spans="1:8" x14ac:dyDescent="0.25">
      <c r="A2363" t="s">
        <v>29</v>
      </c>
      <c r="B2363" t="s">
        <v>89</v>
      </c>
      <c r="C2363">
        <v>2023</v>
      </c>
      <c r="D2363" s="1">
        <v>840844485.78470004</v>
      </c>
      <c r="E2363" s="2">
        <v>840.84450000000004</v>
      </c>
      <c r="F2363" t="s">
        <v>87</v>
      </c>
      <c r="G2363" t="s">
        <v>30</v>
      </c>
      <c r="H2363" t="s">
        <v>20</v>
      </c>
    </row>
    <row r="2364" spans="1:8" x14ac:dyDescent="0.25">
      <c r="A2364" t="s">
        <v>33</v>
      </c>
      <c r="B2364" t="s">
        <v>89</v>
      </c>
      <c r="C2364">
        <v>2018</v>
      </c>
      <c r="D2364" s="1">
        <v>14455189.5704</v>
      </c>
      <c r="E2364" s="2">
        <v>14.4552</v>
      </c>
      <c r="F2364" t="s">
        <v>87</v>
      </c>
      <c r="G2364" t="s">
        <v>34</v>
      </c>
      <c r="H2364" t="s">
        <v>20</v>
      </c>
    </row>
    <row r="2365" spans="1:8" x14ac:dyDescent="0.25">
      <c r="A2365" t="s">
        <v>33</v>
      </c>
      <c r="B2365" t="s">
        <v>89</v>
      </c>
      <c r="C2365">
        <v>2019</v>
      </c>
      <c r="D2365" s="1">
        <v>20389553.133900002</v>
      </c>
      <c r="E2365" s="2">
        <v>20.389600000000002</v>
      </c>
      <c r="F2365" t="s">
        <v>87</v>
      </c>
      <c r="G2365" t="s">
        <v>34</v>
      </c>
      <c r="H2365" t="s">
        <v>20</v>
      </c>
    </row>
    <row r="2366" spans="1:8" x14ac:dyDescent="0.25">
      <c r="A2366" t="s">
        <v>33</v>
      </c>
      <c r="B2366" t="s">
        <v>89</v>
      </c>
      <c r="C2366">
        <v>2020</v>
      </c>
      <c r="D2366" s="1">
        <v>21458923.315900002</v>
      </c>
      <c r="E2366" s="2">
        <v>21.4589</v>
      </c>
      <c r="F2366" t="s">
        <v>87</v>
      </c>
      <c r="G2366" t="s">
        <v>34</v>
      </c>
      <c r="H2366" t="s">
        <v>20</v>
      </c>
    </row>
    <row r="2367" spans="1:8" x14ac:dyDescent="0.25">
      <c r="A2367" t="s">
        <v>35</v>
      </c>
      <c r="B2367" t="s">
        <v>89</v>
      </c>
      <c r="C2367">
        <v>2018</v>
      </c>
      <c r="D2367" s="1">
        <v>1497238347.217</v>
      </c>
      <c r="E2367" s="2">
        <v>1497.2383</v>
      </c>
      <c r="F2367" t="s">
        <v>87</v>
      </c>
      <c r="G2367" t="s">
        <v>36</v>
      </c>
      <c r="H2367" t="s">
        <v>20</v>
      </c>
    </row>
    <row r="2368" spans="1:8" x14ac:dyDescent="0.25">
      <c r="A2368" t="s">
        <v>35</v>
      </c>
      <c r="B2368" t="s">
        <v>89</v>
      </c>
      <c r="C2368">
        <v>2019</v>
      </c>
      <c r="D2368" s="1">
        <v>1858874679.9324</v>
      </c>
      <c r="E2368" s="2">
        <v>1858.8747000000001</v>
      </c>
      <c r="F2368" t="s">
        <v>87</v>
      </c>
      <c r="G2368" t="s">
        <v>36</v>
      </c>
      <c r="H2368" t="s">
        <v>20</v>
      </c>
    </row>
    <row r="2369" spans="1:8" x14ac:dyDescent="0.25">
      <c r="A2369" t="s">
        <v>35</v>
      </c>
      <c r="B2369" t="s">
        <v>89</v>
      </c>
      <c r="C2369">
        <v>2020</v>
      </c>
      <c r="D2369" s="1">
        <v>1847570266.1566999</v>
      </c>
      <c r="E2369" s="2">
        <v>1847.5703000000001</v>
      </c>
      <c r="F2369" t="s">
        <v>87</v>
      </c>
      <c r="G2369" t="s">
        <v>36</v>
      </c>
      <c r="H2369" t="s">
        <v>20</v>
      </c>
    </row>
    <row r="2370" spans="1:8" x14ac:dyDescent="0.25">
      <c r="A2370" t="s">
        <v>35</v>
      </c>
      <c r="B2370" t="s">
        <v>89</v>
      </c>
      <c r="C2370">
        <v>2021</v>
      </c>
      <c r="D2370" s="1">
        <v>2181736201.2972999</v>
      </c>
      <c r="E2370" s="2">
        <v>2181.7361999999998</v>
      </c>
      <c r="F2370" t="s">
        <v>87</v>
      </c>
      <c r="G2370" t="s">
        <v>36</v>
      </c>
      <c r="H2370" t="s">
        <v>20</v>
      </c>
    </row>
    <row r="2371" spans="1:8" x14ac:dyDescent="0.25">
      <c r="A2371" t="s">
        <v>35</v>
      </c>
      <c r="B2371" t="s">
        <v>89</v>
      </c>
      <c r="C2371">
        <v>2022</v>
      </c>
      <c r="D2371" s="1">
        <v>2221159739.6795001</v>
      </c>
      <c r="E2371" s="2">
        <v>2221.1597000000002</v>
      </c>
      <c r="F2371" t="s">
        <v>87</v>
      </c>
      <c r="G2371" t="s">
        <v>36</v>
      </c>
      <c r="H2371" t="s">
        <v>20</v>
      </c>
    </row>
    <row r="2372" spans="1:8" x14ac:dyDescent="0.25">
      <c r="A2372" t="s">
        <v>35</v>
      </c>
      <c r="B2372" t="s">
        <v>89</v>
      </c>
      <c r="C2372">
        <v>2023</v>
      </c>
      <c r="D2372" s="1">
        <v>1972944345.5737</v>
      </c>
      <c r="E2372" s="2">
        <v>1972.9443000000001</v>
      </c>
      <c r="F2372" t="s">
        <v>87</v>
      </c>
      <c r="G2372" t="s">
        <v>36</v>
      </c>
      <c r="H2372" t="s">
        <v>20</v>
      </c>
    </row>
    <row r="2373" spans="1:8" x14ac:dyDescent="0.25">
      <c r="A2373" t="s">
        <v>37</v>
      </c>
      <c r="B2373" t="s">
        <v>89</v>
      </c>
      <c r="C2373">
        <v>2018</v>
      </c>
      <c r="D2373" s="1">
        <v>5165722094.7910004</v>
      </c>
      <c r="E2373" s="2">
        <v>5165.7221</v>
      </c>
      <c r="F2373" t="s">
        <v>87</v>
      </c>
      <c r="G2373" t="s">
        <v>38</v>
      </c>
      <c r="H2373" t="s">
        <v>39</v>
      </c>
    </row>
    <row r="2374" spans="1:8" x14ac:dyDescent="0.25">
      <c r="A2374" t="s">
        <v>37</v>
      </c>
      <c r="B2374" t="s">
        <v>89</v>
      </c>
      <c r="C2374">
        <v>2019</v>
      </c>
      <c r="D2374" s="1">
        <v>6211226752.5524998</v>
      </c>
      <c r="E2374" s="2">
        <v>6211.2268000000004</v>
      </c>
      <c r="F2374" t="s">
        <v>87</v>
      </c>
      <c r="G2374" t="s">
        <v>38</v>
      </c>
      <c r="H2374" t="s">
        <v>39</v>
      </c>
    </row>
    <row r="2375" spans="1:8" x14ac:dyDescent="0.25">
      <c r="A2375" t="s">
        <v>37</v>
      </c>
      <c r="B2375" t="s">
        <v>89</v>
      </c>
      <c r="C2375">
        <v>2020</v>
      </c>
      <c r="D2375" s="1">
        <v>6192314425.3303003</v>
      </c>
      <c r="E2375" s="2">
        <v>6192.3144000000002</v>
      </c>
      <c r="F2375" t="s">
        <v>87</v>
      </c>
      <c r="G2375" t="s">
        <v>38</v>
      </c>
      <c r="H2375" t="s">
        <v>39</v>
      </c>
    </row>
    <row r="2376" spans="1:8" x14ac:dyDescent="0.25">
      <c r="A2376" t="s">
        <v>37</v>
      </c>
      <c r="B2376" t="s">
        <v>89</v>
      </c>
      <c r="C2376">
        <v>2021</v>
      </c>
      <c r="D2376" s="1">
        <v>7066147226.0174999</v>
      </c>
      <c r="E2376" s="2">
        <v>7066.1472000000003</v>
      </c>
      <c r="F2376" t="s">
        <v>87</v>
      </c>
      <c r="G2376" t="s">
        <v>38</v>
      </c>
      <c r="H2376" t="s">
        <v>39</v>
      </c>
    </row>
    <row r="2377" spans="1:8" x14ac:dyDescent="0.25">
      <c r="A2377" t="s">
        <v>37</v>
      </c>
      <c r="B2377" t="s">
        <v>89</v>
      </c>
      <c r="C2377">
        <v>2022</v>
      </c>
      <c r="D2377" s="1">
        <v>6731651779.7981005</v>
      </c>
      <c r="E2377" s="2">
        <v>6731.6517999999996</v>
      </c>
      <c r="F2377" t="s">
        <v>87</v>
      </c>
      <c r="G2377" t="s">
        <v>38</v>
      </c>
      <c r="H2377" t="s">
        <v>39</v>
      </c>
    </row>
    <row r="2378" spans="1:8" x14ac:dyDescent="0.25">
      <c r="A2378" t="s">
        <v>37</v>
      </c>
      <c r="B2378" t="s">
        <v>89</v>
      </c>
      <c r="C2378">
        <v>2023</v>
      </c>
      <c r="D2378" s="1">
        <v>6301489867.4005003</v>
      </c>
      <c r="E2378" s="2">
        <v>6301.4898999999996</v>
      </c>
      <c r="F2378" t="s">
        <v>87</v>
      </c>
      <c r="G2378" t="s">
        <v>38</v>
      </c>
      <c r="H2378" t="s">
        <v>39</v>
      </c>
    </row>
    <row r="2379" spans="1:8" x14ac:dyDescent="0.25">
      <c r="A2379" t="s">
        <v>59</v>
      </c>
      <c r="B2379" t="s">
        <v>89</v>
      </c>
      <c r="C2379">
        <v>2018</v>
      </c>
      <c r="D2379" s="1">
        <v>720858675.47140002</v>
      </c>
      <c r="E2379" s="2">
        <v>720.8587</v>
      </c>
      <c r="F2379" t="s">
        <v>87</v>
      </c>
      <c r="G2379" t="s">
        <v>60</v>
      </c>
      <c r="H2379" t="s">
        <v>39</v>
      </c>
    </row>
    <row r="2380" spans="1:8" x14ac:dyDescent="0.25">
      <c r="A2380" t="s">
        <v>59</v>
      </c>
      <c r="B2380" t="s">
        <v>89</v>
      </c>
      <c r="C2380">
        <v>2019</v>
      </c>
      <c r="D2380" s="1">
        <v>883646446.03359997</v>
      </c>
      <c r="E2380" s="2">
        <v>883.64639999999997</v>
      </c>
      <c r="F2380" t="s">
        <v>87</v>
      </c>
      <c r="G2380" t="s">
        <v>60</v>
      </c>
      <c r="H2380" t="s">
        <v>39</v>
      </c>
    </row>
    <row r="2381" spans="1:8" x14ac:dyDescent="0.25">
      <c r="A2381" t="s">
        <v>59</v>
      </c>
      <c r="B2381" t="s">
        <v>89</v>
      </c>
      <c r="C2381">
        <v>2020</v>
      </c>
      <c r="D2381" s="1">
        <v>907242824.352</v>
      </c>
      <c r="E2381" s="2">
        <v>907.24279999999999</v>
      </c>
      <c r="F2381" t="s">
        <v>87</v>
      </c>
      <c r="G2381" t="s">
        <v>60</v>
      </c>
      <c r="H2381" t="s">
        <v>39</v>
      </c>
    </row>
    <row r="2382" spans="1:8" x14ac:dyDescent="0.25">
      <c r="A2382" t="s">
        <v>59</v>
      </c>
      <c r="B2382" t="s">
        <v>89</v>
      </c>
      <c r="C2382">
        <v>2021</v>
      </c>
      <c r="D2382" s="1">
        <v>1023963926.5803</v>
      </c>
      <c r="E2382" s="2">
        <v>1023.9639</v>
      </c>
      <c r="F2382" t="s">
        <v>87</v>
      </c>
      <c r="G2382" t="s">
        <v>60</v>
      </c>
      <c r="H2382" t="s">
        <v>39</v>
      </c>
    </row>
    <row r="2383" spans="1:8" x14ac:dyDescent="0.25">
      <c r="A2383" t="s">
        <v>59</v>
      </c>
      <c r="B2383" t="s">
        <v>89</v>
      </c>
      <c r="C2383">
        <v>2022</v>
      </c>
      <c r="D2383" s="1">
        <v>970885826.41760004</v>
      </c>
      <c r="E2383" s="2">
        <v>970.88580000000002</v>
      </c>
      <c r="F2383" t="s">
        <v>87</v>
      </c>
      <c r="G2383" t="s">
        <v>60</v>
      </c>
      <c r="H2383" t="s">
        <v>39</v>
      </c>
    </row>
    <row r="2384" spans="1:8" x14ac:dyDescent="0.25">
      <c r="A2384" t="s">
        <v>59</v>
      </c>
      <c r="B2384" t="s">
        <v>89</v>
      </c>
      <c r="C2384">
        <v>2023</v>
      </c>
      <c r="D2384" s="1">
        <v>871953399.69700003</v>
      </c>
      <c r="E2384" s="2">
        <v>871.95339999999999</v>
      </c>
      <c r="F2384" t="s">
        <v>87</v>
      </c>
      <c r="G2384" t="s">
        <v>60</v>
      </c>
      <c r="H2384" t="s">
        <v>39</v>
      </c>
    </row>
    <row r="2385" spans="1:8" x14ac:dyDescent="0.25">
      <c r="A2385" t="s">
        <v>70</v>
      </c>
      <c r="B2385" t="s">
        <v>89</v>
      </c>
      <c r="C2385">
        <v>2018</v>
      </c>
      <c r="D2385" s="1">
        <v>400471302.2816</v>
      </c>
      <c r="E2385" s="2">
        <v>400.47129999999999</v>
      </c>
      <c r="F2385" t="s">
        <v>87</v>
      </c>
      <c r="G2385" t="s">
        <v>71</v>
      </c>
      <c r="H2385" t="s">
        <v>39</v>
      </c>
    </row>
    <row r="2386" spans="1:8" x14ac:dyDescent="0.25">
      <c r="A2386" t="s">
        <v>70</v>
      </c>
      <c r="B2386" t="s">
        <v>89</v>
      </c>
      <c r="C2386">
        <v>2019</v>
      </c>
      <c r="D2386" s="1">
        <v>439271810.34469998</v>
      </c>
      <c r="E2386" s="2">
        <v>439.27179999999998</v>
      </c>
      <c r="F2386" t="s">
        <v>87</v>
      </c>
      <c r="G2386" t="s">
        <v>71</v>
      </c>
      <c r="H2386" t="s">
        <v>39</v>
      </c>
    </row>
    <row r="2387" spans="1:8" x14ac:dyDescent="0.25">
      <c r="A2387" t="s">
        <v>70</v>
      </c>
      <c r="B2387" t="s">
        <v>89</v>
      </c>
      <c r="C2387">
        <v>2020</v>
      </c>
      <c r="D2387" s="1">
        <v>433188293.36669999</v>
      </c>
      <c r="E2387" s="2">
        <v>433.18830000000003</v>
      </c>
      <c r="F2387" t="s">
        <v>87</v>
      </c>
      <c r="G2387" t="s">
        <v>71</v>
      </c>
      <c r="H2387" t="s">
        <v>39</v>
      </c>
    </row>
    <row r="2388" spans="1:8" x14ac:dyDescent="0.25">
      <c r="A2388" t="s">
        <v>70</v>
      </c>
      <c r="B2388" t="s">
        <v>89</v>
      </c>
      <c r="C2388">
        <v>2021</v>
      </c>
      <c r="D2388" s="1">
        <v>436405942.56089997</v>
      </c>
      <c r="E2388" s="2">
        <v>436.40589999999997</v>
      </c>
      <c r="F2388" t="s">
        <v>87</v>
      </c>
      <c r="G2388" t="s">
        <v>71</v>
      </c>
      <c r="H2388" t="s">
        <v>39</v>
      </c>
    </row>
    <row r="2389" spans="1:8" x14ac:dyDescent="0.25">
      <c r="A2389" t="s">
        <v>70</v>
      </c>
      <c r="B2389" t="s">
        <v>89</v>
      </c>
      <c r="C2389">
        <v>2022</v>
      </c>
      <c r="D2389" s="1">
        <v>454238597.76679999</v>
      </c>
      <c r="E2389" s="2">
        <v>454.23860000000002</v>
      </c>
      <c r="F2389" t="s">
        <v>87</v>
      </c>
      <c r="G2389" t="s">
        <v>71</v>
      </c>
      <c r="H2389" t="s">
        <v>39</v>
      </c>
    </row>
    <row r="2390" spans="1:8" x14ac:dyDescent="0.25">
      <c r="A2390" t="s">
        <v>70</v>
      </c>
      <c r="B2390" t="s">
        <v>89</v>
      </c>
      <c r="C2390">
        <v>2023</v>
      </c>
      <c r="D2390" s="1">
        <v>440725142.9411</v>
      </c>
      <c r="E2390" s="2">
        <v>440.7251</v>
      </c>
      <c r="F2390" t="s">
        <v>87</v>
      </c>
      <c r="G2390" t="s">
        <v>71</v>
      </c>
      <c r="H2390" t="s">
        <v>39</v>
      </c>
    </row>
    <row r="2391" spans="1:8" x14ac:dyDescent="0.25">
      <c r="A2391" t="s">
        <v>40</v>
      </c>
      <c r="B2391" t="s">
        <v>89</v>
      </c>
      <c r="C2391">
        <v>2018</v>
      </c>
      <c r="D2391" s="1">
        <v>8534143819.1775999</v>
      </c>
      <c r="E2391" s="2">
        <v>8534.1437999999998</v>
      </c>
      <c r="F2391" t="s">
        <v>87</v>
      </c>
      <c r="G2391" t="s">
        <v>41</v>
      </c>
      <c r="H2391" t="s">
        <v>39</v>
      </c>
    </row>
    <row r="2392" spans="1:8" x14ac:dyDescent="0.25">
      <c r="A2392" t="s">
        <v>40</v>
      </c>
      <c r="B2392" t="s">
        <v>89</v>
      </c>
      <c r="C2392">
        <v>2019</v>
      </c>
      <c r="D2392" s="1">
        <v>9891849045.0955009</v>
      </c>
      <c r="E2392" s="2">
        <v>9891.8490000000002</v>
      </c>
      <c r="F2392" t="s">
        <v>87</v>
      </c>
      <c r="G2392" t="s">
        <v>41</v>
      </c>
      <c r="H2392" t="s">
        <v>39</v>
      </c>
    </row>
    <row r="2393" spans="1:8" x14ac:dyDescent="0.25">
      <c r="A2393" t="s">
        <v>40</v>
      </c>
      <c r="B2393" t="s">
        <v>89</v>
      </c>
      <c r="C2393">
        <v>2020</v>
      </c>
      <c r="D2393" s="1">
        <v>9753631656.5774002</v>
      </c>
      <c r="E2393" s="2">
        <v>9753.6316999999999</v>
      </c>
      <c r="F2393" t="s">
        <v>87</v>
      </c>
      <c r="G2393" t="s">
        <v>41</v>
      </c>
      <c r="H2393" t="s">
        <v>39</v>
      </c>
    </row>
    <row r="2394" spans="1:8" x14ac:dyDescent="0.25">
      <c r="A2394" t="s">
        <v>40</v>
      </c>
      <c r="B2394" t="s">
        <v>89</v>
      </c>
      <c r="C2394">
        <v>2021</v>
      </c>
      <c r="D2394" s="1">
        <v>11048424880.4055</v>
      </c>
      <c r="E2394" s="2">
        <v>11048.4249</v>
      </c>
      <c r="F2394" t="s">
        <v>87</v>
      </c>
      <c r="G2394" t="s">
        <v>41</v>
      </c>
      <c r="H2394" t="s">
        <v>39</v>
      </c>
    </row>
    <row r="2395" spans="1:8" x14ac:dyDescent="0.25">
      <c r="A2395" t="s">
        <v>40</v>
      </c>
      <c r="B2395" t="s">
        <v>89</v>
      </c>
      <c r="C2395">
        <v>2022</v>
      </c>
      <c r="D2395" s="1">
        <v>10747344724.292601</v>
      </c>
      <c r="E2395" s="2">
        <v>10747.3447</v>
      </c>
      <c r="F2395" t="s">
        <v>87</v>
      </c>
      <c r="G2395" t="s">
        <v>41</v>
      </c>
      <c r="H2395" t="s">
        <v>39</v>
      </c>
    </row>
    <row r="2396" spans="1:8" x14ac:dyDescent="0.25">
      <c r="A2396" t="s">
        <v>40</v>
      </c>
      <c r="B2396" t="s">
        <v>89</v>
      </c>
      <c r="C2396">
        <v>2023</v>
      </c>
      <c r="D2396" s="1">
        <v>9987039105.8941002</v>
      </c>
      <c r="E2396" s="2">
        <v>9987.0391</v>
      </c>
      <c r="F2396" t="s">
        <v>87</v>
      </c>
      <c r="G2396" t="s">
        <v>41</v>
      </c>
      <c r="H2396" t="s">
        <v>39</v>
      </c>
    </row>
    <row r="2397" spans="1:8" x14ac:dyDescent="0.25">
      <c r="A2397" t="s">
        <v>42</v>
      </c>
      <c r="B2397" t="s">
        <v>89</v>
      </c>
      <c r="C2397">
        <v>2018</v>
      </c>
      <c r="D2397" s="1">
        <v>22606633156.7356</v>
      </c>
      <c r="E2397" s="2">
        <v>22606.6332</v>
      </c>
      <c r="F2397" t="s">
        <v>87</v>
      </c>
      <c r="G2397" t="s">
        <v>43</v>
      </c>
      <c r="H2397" t="s">
        <v>44</v>
      </c>
    </row>
    <row r="2398" spans="1:8" x14ac:dyDescent="0.25">
      <c r="A2398" t="s">
        <v>42</v>
      </c>
      <c r="B2398" t="s">
        <v>89</v>
      </c>
      <c r="C2398">
        <v>2019</v>
      </c>
      <c r="D2398" s="1">
        <v>26545757142.176399</v>
      </c>
      <c r="E2398" s="2">
        <v>26545.757099999999</v>
      </c>
      <c r="F2398" t="s">
        <v>87</v>
      </c>
      <c r="G2398" t="s">
        <v>43</v>
      </c>
      <c r="H2398" t="s">
        <v>44</v>
      </c>
    </row>
    <row r="2399" spans="1:8" x14ac:dyDescent="0.25">
      <c r="A2399" t="s">
        <v>42</v>
      </c>
      <c r="B2399" t="s">
        <v>89</v>
      </c>
      <c r="C2399">
        <v>2020</v>
      </c>
      <c r="D2399" s="1">
        <v>26877381445.559898</v>
      </c>
      <c r="E2399" s="2">
        <v>26877.381399999998</v>
      </c>
      <c r="F2399" t="s">
        <v>87</v>
      </c>
      <c r="G2399" t="s">
        <v>43</v>
      </c>
      <c r="H2399" t="s">
        <v>44</v>
      </c>
    </row>
    <row r="2400" spans="1:8" x14ac:dyDescent="0.25">
      <c r="A2400" t="s">
        <v>42</v>
      </c>
      <c r="B2400" t="s">
        <v>89</v>
      </c>
      <c r="C2400">
        <v>2021</v>
      </c>
      <c r="D2400" s="1">
        <v>31519636816.0741</v>
      </c>
      <c r="E2400" s="2">
        <v>31519.6368</v>
      </c>
      <c r="F2400" t="s">
        <v>87</v>
      </c>
      <c r="G2400" t="s">
        <v>43</v>
      </c>
      <c r="H2400" t="s">
        <v>44</v>
      </c>
    </row>
    <row r="2401" spans="1:8" x14ac:dyDescent="0.25">
      <c r="A2401" t="s">
        <v>42</v>
      </c>
      <c r="B2401" t="s">
        <v>89</v>
      </c>
      <c r="C2401">
        <v>2022</v>
      </c>
      <c r="D2401" s="1">
        <v>31225583226.803902</v>
      </c>
      <c r="E2401" s="2">
        <v>31225.583200000001</v>
      </c>
      <c r="F2401" t="s">
        <v>87</v>
      </c>
      <c r="G2401" t="s">
        <v>43</v>
      </c>
      <c r="H2401" t="s">
        <v>44</v>
      </c>
    </row>
    <row r="2402" spans="1:8" x14ac:dyDescent="0.25">
      <c r="A2402" t="s">
        <v>42</v>
      </c>
      <c r="B2402" t="s">
        <v>89</v>
      </c>
      <c r="C2402">
        <v>2023</v>
      </c>
      <c r="D2402" s="1">
        <v>29555822675.277199</v>
      </c>
      <c r="E2402" s="2">
        <v>29555.822700000001</v>
      </c>
      <c r="F2402" t="s">
        <v>87</v>
      </c>
      <c r="G2402" t="s">
        <v>43</v>
      </c>
      <c r="H2402" t="s">
        <v>44</v>
      </c>
    </row>
    <row r="2403" spans="1:8" x14ac:dyDescent="0.25">
      <c r="A2403" t="s">
        <v>61</v>
      </c>
      <c r="B2403" t="s">
        <v>89</v>
      </c>
      <c r="C2403">
        <v>2018</v>
      </c>
      <c r="D2403" s="1">
        <v>9474835289.7476997</v>
      </c>
      <c r="E2403" s="2">
        <v>9474.8353000000006</v>
      </c>
      <c r="F2403" t="s">
        <v>87</v>
      </c>
      <c r="G2403" t="s">
        <v>62</v>
      </c>
      <c r="H2403" t="s">
        <v>44</v>
      </c>
    </row>
    <row r="2404" spans="1:8" x14ac:dyDescent="0.25">
      <c r="A2404" t="s">
        <v>61</v>
      </c>
      <c r="B2404" t="s">
        <v>89</v>
      </c>
      <c r="C2404">
        <v>2019</v>
      </c>
      <c r="D2404" s="1">
        <v>11500437151.3076</v>
      </c>
      <c r="E2404" s="2">
        <v>11500.4372</v>
      </c>
      <c r="F2404" t="s">
        <v>87</v>
      </c>
      <c r="G2404" t="s">
        <v>62</v>
      </c>
      <c r="H2404" t="s">
        <v>44</v>
      </c>
    </row>
    <row r="2405" spans="1:8" x14ac:dyDescent="0.25">
      <c r="A2405" t="s">
        <v>61</v>
      </c>
      <c r="B2405" t="s">
        <v>89</v>
      </c>
      <c r="C2405">
        <v>2020</v>
      </c>
      <c r="D2405" s="1">
        <v>10979812012.517599</v>
      </c>
      <c r="E2405" s="2">
        <v>10979.812</v>
      </c>
      <c r="F2405" t="s">
        <v>87</v>
      </c>
      <c r="G2405" t="s">
        <v>62</v>
      </c>
      <c r="H2405" t="s">
        <v>44</v>
      </c>
    </row>
    <row r="2406" spans="1:8" x14ac:dyDescent="0.25">
      <c r="A2406" t="s">
        <v>61</v>
      </c>
      <c r="B2406" t="s">
        <v>89</v>
      </c>
      <c r="C2406">
        <v>2021</v>
      </c>
      <c r="D2406" s="1">
        <v>12406695390.1439</v>
      </c>
      <c r="E2406" s="2">
        <v>12406.695400000001</v>
      </c>
      <c r="F2406" t="s">
        <v>87</v>
      </c>
      <c r="G2406" t="s">
        <v>62</v>
      </c>
      <c r="H2406" t="s">
        <v>44</v>
      </c>
    </row>
    <row r="2407" spans="1:8" x14ac:dyDescent="0.25">
      <c r="A2407" t="s">
        <v>61</v>
      </c>
      <c r="B2407" t="s">
        <v>89</v>
      </c>
      <c r="C2407">
        <v>2022</v>
      </c>
      <c r="D2407" s="1">
        <v>11750590813.9981</v>
      </c>
      <c r="E2407" s="2">
        <v>11750.5908</v>
      </c>
      <c r="F2407" t="s">
        <v>87</v>
      </c>
      <c r="G2407" t="s">
        <v>62</v>
      </c>
      <c r="H2407" t="s">
        <v>44</v>
      </c>
    </row>
    <row r="2408" spans="1:8" x14ac:dyDescent="0.25">
      <c r="A2408" t="s">
        <v>61</v>
      </c>
      <c r="B2408" t="s">
        <v>89</v>
      </c>
      <c r="C2408">
        <v>2023</v>
      </c>
      <c r="D2408" s="1">
        <v>11009458089.889601</v>
      </c>
      <c r="E2408" s="2">
        <v>11009.4581</v>
      </c>
      <c r="F2408" t="s">
        <v>87</v>
      </c>
      <c r="G2408" t="s">
        <v>62</v>
      </c>
      <c r="H2408" t="s">
        <v>44</v>
      </c>
    </row>
    <row r="2409" spans="1:8" x14ac:dyDescent="0.25">
      <c r="A2409" t="s">
        <v>63</v>
      </c>
      <c r="B2409" t="s">
        <v>89</v>
      </c>
      <c r="C2409">
        <v>2018</v>
      </c>
      <c r="D2409" s="1">
        <v>8664993967.9491005</v>
      </c>
      <c r="E2409" s="2">
        <v>8664.9940000000006</v>
      </c>
      <c r="F2409" t="s">
        <v>87</v>
      </c>
      <c r="G2409" t="s">
        <v>64</v>
      </c>
      <c r="H2409" t="s">
        <v>44</v>
      </c>
    </row>
    <row r="2410" spans="1:8" x14ac:dyDescent="0.25">
      <c r="A2410" t="s">
        <v>63</v>
      </c>
      <c r="B2410" t="s">
        <v>89</v>
      </c>
      <c r="C2410">
        <v>2019</v>
      </c>
      <c r="D2410" s="1">
        <v>9561365108.7353001</v>
      </c>
      <c r="E2410" s="2">
        <v>9561.3651000000009</v>
      </c>
      <c r="F2410" t="s">
        <v>87</v>
      </c>
      <c r="G2410" t="s">
        <v>64</v>
      </c>
      <c r="H2410" t="s">
        <v>44</v>
      </c>
    </row>
    <row r="2411" spans="1:8" x14ac:dyDescent="0.25">
      <c r="A2411" t="s">
        <v>63</v>
      </c>
      <c r="B2411" t="s">
        <v>89</v>
      </c>
      <c r="C2411">
        <v>2020</v>
      </c>
      <c r="D2411" s="1">
        <v>9279653197.8726997</v>
      </c>
      <c r="E2411" s="2">
        <v>9279.6532000000007</v>
      </c>
      <c r="F2411" t="s">
        <v>87</v>
      </c>
      <c r="G2411" t="s">
        <v>64</v>
      </c>
      <c r="H2411" t="s">
        <v>44</v>
      </c>
    </row>
    <row r="2412" spans="1:8" x14ac:dyDescent="0.25">
      <c r="A2412" t="s">
        <v>63</v>
      </c>
      <c r="B2412" t="s">
        <v>89</v>
      </c>
      <c r="C2412">
        <v>2021</v>
      </c>
      <c r="D2412" s="1">
        <v>10950304015.8016</v>
      </c>
      <c r="E2412" s="2">
        <v>10950.304</v>
      </c>
      <c r="F2412" t="s">
        <v>87</v>
      </c>
      <c r="G2412" t="s">
        <v>64</v>
      </c>
      <c r="H2412" t="s">
        <v>44</v>
      </c>
    </row>
    <row r="2413" spans="1:8" x14ac:dyDescent="0.25">
      <c r="A2413" t="s">
        <v>63</v>
      </c>
      <c r="B2413" t="s">
        <v>89</v>
      </c>
      <c r="C2413">
        <v>2022</v>
      </c>
      <c r="D2413" s="1">
        <v>10507159948.1525</v>
      </c>
      <c r="E2413" s="2">
        <v>10507.159900000001</v>
      </c>
      <c r="F2413" t="s">
        <v>87</v>
      </c>
      <c r="G2413" t="s">
        <v>64</v>
      </c>
      <c r="H2413" t="s">
        <v>44</v>
      </c>
    </row>
    <row r="2414" spans="1:8" x14ac:dyDescent="0.25">
      <c r="A2414" t="s">
        <v>63</v>
      </c>
      <c r="B2414" t="s">
        <v>89</v>
      </c>
      <c r="C2414">
        <v>2023</v>
      </c>
      <c r="D2414" s="1">
        <v>9749101914.4699993</v>
      </c>
      <c r="E2414" s="2">
        <v>9749.1018999999997</v>
      </c>
      <c r="F2414" t="s">
        <v>87</v>
      </c>
      <c r="G2414" t="s">
        <v>64</v>
      </c>
      <c r="H2414" t="s">
        <v>44</v>
      </c>
    </row>
    <row r="2415" spans="1:8" x14ac:dyDescent="0.25">
      <c r="A2415" t="s">
        <v>45</v>
      </c>
      <c r="B2415" t="s">
        <v>89</v>
      </c>
      <c r="C2415">
        <v>2018</v>
      </c>
      <c r="D2415" s="1">
        <v>2174213806.3687</v>
      </c>
      <c r="E2415" s="2">
        <v>2174.2138</v>
      </c>
      <c r="F2415" t="s">
        <v>87</v>
      </c>
      <c r="G2415" t="s">
        <v>46</v>
      </c>
      <c r="H2415" t="s">
        <v>47</v>
      </c>
    </row>
    <row r="2416" spans="1:8" x14ac:dyDescent="0.25">
      <c r="A2416" t="s">
        <v>45</v>
      </c>
      <c r="B2416" t="s">
        <v>89</v>
      </c>
      <c r="C2416">
        <v>2019</v>
      </c>
      <c r="D2416" s="1">
        <v>2358736213.0022998</v>
      </c>
      <c r="E2416" s="2">
        <v>2358.7361999999998</v>
      </c>
      <c r="F2416" t="s">
        <v>87</v>
      </c>
      <c r="G2416" t="s">
        <v>46</v>
      </c>
      <c r="H2416" t="s">
        <v>47</v>
      </c>
    </row>
    <row r="2417" spans="1:8" x14ac:dyDescent="0.25">
      <c r="A2417" t="s">
        <v>45</v>
      </c>
      <c r="B2417" t="s">
        <v>89</v>
      </c>
      <c r="C2417">
        <v>2020</v>
      </c>
      <c r="D2417" s="1">
        <v>2519999910.2298002</v>
      </c>
      <c r="E2417" s="2">
        <v>2519.9998999999998</v>
      </c>
      <c r="F2417" t="s">
        <v>87</v>
      </c>
      <c r="G2417" t="s">
        <v>46</v>
      </c>
      <c r="H2417" t="s">
        <v>47</v>
      </c>
    </row>
    <row r="2418" spans="1:8" x14ac:dyDescent="0.25">
      <c r="A2418" t="s">
        <v>45</v>
      </c>
      <c r="B2418" t="s">
        <v>89</v>
      </c>
      <c r="C2418">
        <v>2021</v>
      </c>
      <c r="D2418" s="1">
        <v>3016471936.4507999</v>
      </c>
      <c r="E2418" s="2">
        <v>3016.4719</v>
      </c>
      <c r="F2418" t="s">
        <v>87</v>
      </c>
      <c r="G2418" t="s">
        <v>46</v>
      </c>
      <c r="H2418" t="s">
        <v>47</v>
      </c>
    </row>
    <row r="2419" spans="1:8" x14ac:dyDescent="0.25">
      <c r="A2419" t="s">
        <v>45</v>
      </c>
      <c r="B2419" t="s">
        <v>89</v>
      </c>
      <c r="C2419">
        <v>2022</v>
      </c>
      <c r="D2419" s="1">
        <v>2967753745.829</v>
      </c>
      <c r="E2419" s="2">
        <v>2967.7537000000002</v>
      </c>
      <c r="F2419" t="s">
        <v>87</v>
      </c>
      <c r="G2419" t="s">
        <v>46</v>
      </c>
      <c r="H2419" t="s">
        <v>47</v>
      </c>
    </row>
    <row r="2420" spans="1:8" x14ac:dyDescent="0.25">
      <c r="A2420" t="s">
        <v>45</v>
      </c>
      <c r="B2420" t="s">
        <v>89</v>
      </c>
      <c r="C2420">
        <v>2023</v>
      </c>
      <c r="D2420" s="1">
        <v>2688151804.4857998</v>
      </c>
      <c r="E2420" s="2">
        <v>2688.1518000000001</v>
      </c>
      <c r="F2420" t="s">
        <v>87</v>
      </c>
      <c r="G2420" t="s">
        <v>46</v>
      </c>
      <c r="H2420" t="s">
        <v>47</v>
      </c>
    </row>
    <row r="2421" spans="1:8" x14ac:dyDescent="0.25">
      <c r="A2421" t="s">
        <v>48</v>
      </c>
      <c r="B2421" t="s">
        <v>89</v>
      </c>
      <c r="C2421">
        <v>2018</v>
      </c>
      <c r="D2421" s="1">
        <v>2791925023.1546001</v>
      </c>
      <c r="E2421" s="2">
        <v>2791.9250000000002</v>
      </c>
      <c r="F2421" t="s">
        <v>87</v>
      </c>
      <c r="G2421" t="s">
        <v>49</v>
      </c>
      <c r="H2421" t="s">
        <v>47</v>
      </c>
    </row>
    <row r="2422" spans="1:8" x14ac:dyDescent="0.25">
      <c r="A2422" t="s">
        <v>48</v>
      </c>
      <c r="B2422" t="s">
        <v>89</v>
      </c>
      <c r="C2422">
        <v>2019</v>
      </c>
      <c r="D2422" s="1">
        <v>3140362999.2231998</v>
      </c>
      <c r="E2422" s="2">
        <v>3140.3629999999998</v>
      </c>
      <c r="F2422" t="s">
        <v>87</v>
      </c>
      <c r="G2422" t="s">
        <v>49</v>
      </c>
      <c r="H2422" t="s">
        <v>47</v>
      </c>
    </row>
    <row r="2423" spans="1:8" x14ac:dyDescent="0.25">
      <c r="A2423" t="s">
        <v>48</v>
      </c>
      <c r="B2423" t="s">
        <v>89</v>
      </c>
      <c r="C2423">
        <v>2020</v>
      </c>
      <c r="D2423" s="1">
        <v>2820840539.5742002</v>
      </c>
      <c r="E2423" s="2">
        <v>2820.8404999999998</v>
      </c>
      <c r="F2423" t="s">
        <v>87</v>
      </c>
      <c r="G2423" t="s">
        <v>49</v>
      </c>
      <c r="H2423" t="s">
        <v>47</v>
      </c>
    </row>
    <row r="2424" spans="1:8" x14ac:dyDescent="0.25">
      <c r="A2424" t="s">
        <v>48</v>
      </c>
      <c r="B2424" t="s">
        <v>89</v>
      </c>
      <c r="C2424">
        <v>2021</v>
      </c>
      <c r="D2424" s="1">
        <v>3029066784.4963002</v>
      </c>
      <c r="E2424" s="2">
        <v>3029.0668000000001</v>
      </c>
      <c r="F2424" t="s">
        <v>87</v>
      </c>
      <c r="G2424" t="s">
        <v>49</v>
      </c>
      <c r="H2424" t="s">
        <v>47</v>
      </c>
    </row>
    <row r="2425" spans="1:8" x14ac:dyDescent="0.25">
      <c r="A2425" t="s">
        <v>48</v>
      </c>
      <c r="B2425" t="s">
        <v>89</v>
      </c>
      <c r="C2425">
        <v>2022</v>
      </c>
      <c r="D2425" s="1">
        <v>2829161623.0042</v>
      </c>
      <c r="E2425" s="2">
        <v>2829.1615999999999</v>
      </c>
      <c r="F2425" t="s">
        <v>87</v>
      </c>
      <c r="G2425" t="s">
        <v>49</v>
      </c>
      <c r="H2425" t="s">
        <v>47</v>
      </c>
    </row>
    <row r="2426" spans="1:8" x14ac:dyDescent="0.25">
      <c r="A2426" t="s">
        <v>48</v>
      </c>
      <c r="B2426" t="s">
        <v>89</v>
      </c>
      <c r="C2426">
        <v>2023</v>
      </c>
      <c r="D2426" s="1">
        <v>2566051843.6884999</v>
      </c>
      <c r="E2426" s="2">
        <v>2566.0518000000002</v>
      </c>
      <c r="F2426" t="s">
        <v>87</v>
      </c>
      <c r="G2426" t="s">
        <v>49</v>
      </c>
      <c r="H2426" t="s">
        <v>47</v>
      </c>
    </row>
    <row r="2427" spans="1:8" x14ac:dyDescent="0.25">
      <c r="A2427" t="s">
        <v>50</v>
      </c>
      <c r="B2427" t="s">
        <v>89</v>
      </c>
      <c r="C2427">
        <v>2018</v>
      </c>
      <c r="D2427" s="1">
        <v>4864873272.5059004</v>
      </c>
      <c r="E2427" s="2">
        <v>4864.8733000000002</v>
      </c>
      <c r="F2427" t="s">
        <v>87</v>
      </c>
      <c r="G2427" t="s">
        <v>51</v>
      </c>
      <c r="H2427" t="s">
        <v>47</v>
      </c>
    </row>
    <row r="2428" spans="1:8" x14ac:dyDescent="0.25">
      <c r="A2428" t="s">
        <v>50</v>
      </c>
      <c r="B2428" t="s">
        <v>89</v>
      </c>
      <c r="C2428">
        <v>2019</v>
      </c>
      <c r="D2428" s="1">
        <v>5721682618.4461002</v>
      </c>
      <c r="E2428" s="2">
        <v>5721.6826000000001</v>
      </c>
      <c r="F2428" t="s">
        <v>87</v>
      </c>
      <c r="G2428" t="s">
        <v>51</v>
      </c>
      <c r="H2428" t="s">
        <v>47</v>
      </c>
    </row>
    <row r="2429" spans="1:8" x14ac:dyDescent="0.25">
      <c r="A2429" t="s">
        <v>50</v>
      </c>
      <c r="B2429" t="s">
        <v>89</v>
      </c>
      <c r="C2429">
        <v>2020</v>
      </c>
      <c r="D2429" s="1">
        <v>5579411875.6184998</v>
      </c>
      <c r="E2429" s="2">
        <v>5579.4119000000001</v>
      </c>
      <c r="F2429" t="s">
        <v>87</v>
      </c>
      <c r="G2429" t="s">
        <v>51</v>
      </c>
      <c r="H2429" t="s">
        <v>47</v>
      </c>
    </row>
    <row r="2430" spans="1:8" x14ac:dyDescent="0.25">
      <c r="A2430" t="s">
        <v>50</v>
      </c>
      <c r="B2430" t="s">
        <v>89</v>
      </c>
      <c r="C2430">
        <v>2021</v>
      </c>
      <c r="D2430" s="1">
        <v>7270810591.9731998</v>
      </c>
      <c r="E2430" s="2">
        <v>7270.8105999999998</v>
      </c>
      <c r="F2430" t="s">
        <v>87</v>
      </c>
      <c r="G2430" t="s">
        <v>51</v>
      </c>
      <c r="H2430" t="s">
        <v>47</v>
      </c>
    </row>
    <row r="2431" spans="1:8" x14ac:dyDescent="0.25">
      <c r="A2431" t="s">
        <v>50</v>
      </c>
      <c r="B2431" t="s">
        <v>89</v>
      </c>
      <c r="C2431">
        <v>2022</v>
      </c>
      <c r="D2431" s="1">
        <v>7311343592.8430004</v>
      </c>
      <c r="E2431" s="2">
        <v>7311.3436000000002</v>
      </c>
      <c r="F2431" t="s">
        <v>87</v>
      </c>
      <c r="G2431" t="s">
        <v>51</v>
      </c>
      <c r="H2431" t="s">
        <v>47</v>
      </c>
    </row>
    <row r="2432" spans="1:8" x14ac:dyDescent="0.25">
      <c r="A2432" t="s">
        <v>50</v>
      </c>
      <c r="B2432" t="s">
        <v>89</v>
      </c>
      <c r="C2432">
        <v>2023</v>
      </c>
      <c r="D2432" s="1">
        <v>7203095020.2243004</v>
      </c>
      <c r="E2432" s="2">
        <v>7203.0950000000003</v>
      </c>
      <c r="F2432" t="s">
        <v>87</v>
      </c>
      <c r="G2432" t="s">
        <v>51</v>
      </c>
      <c r="H2432" t="s">
        <v>47</v>
      </c>
    </row>
    <row r="2433" spans="1:8" x14ac:dyDescent="0.25">
      <c r="A2433" t="s">
        <v>54</v>
      </c>
      <c r="B2433" t="s">
        <v>89</v>
      </c>
      <c r="C2433">
        <v>2018</v>
      </c>
      <c r="D2433" s="1">
        <v>70633066658.447205</v>
      </c>
      <c r="E2433" s="2">
        <v>70633.066699999996</v>
      </c>
      <c r="F2433" t="s">
        <v>87</v>
      </c>
      <c r="G2433" t="s">
        <v>55</v>
      </c>
      <c r="H2433" t="s">
        <v>55</v>
      </c>
    </row>
    <row r="2434" spans="1:8" x14ac:dyDescent="0.25">
      <c r="A2434" t="s">
        <v>54</v>
      </c>
      <c r="B2434" t="s">
        <v>89</v>
      </c>
      <c r="C2434">
        <v>2019</v>
      </c>
      <c r="D2434" s="1">
        <v>82313190672.337708</v>
      </c>
      <c r="E2434" s="2">
        <v>82313.190700000006</v>
      </c>
      <c r="F2434" t="s">
        <v>87</v>
      </c>
      <c r="G2434" t="s">
        <v>55</v>
      </c>
      <c r="H2434" t="s">
        <v>55</v>
      </c>
    </row>
    <row r="2435" spans="1:8" x14ac:dyDescent="0.25">
      <c r="A2435" t="s">
        <v>54</v>
      </c>
      <c r="B2435" t="s">
        <v>89</v>
      </c>
      <c r="C2435">
        <v>2020</v>
      </c>
      <c r="D2435" s="1">
        <v>81189991543.560501</v>
      </c>
      <c r="E2435" s="2">
        <v>81189.991500000004</v>
      </c>
      <c r="F2435" t="s">
        <v>87</v>
      </c>
      <c r="G2435" t="s">
        <v>55</v>
      </c>
      <c r="H2435" t="s">
        <v>55</v>
      </c>
    </row>
    <row r="2436" spans="1:8" x14ac:dyDescent="0.25">
      <c r="A2436" t="s">
        <v>54</v>
      </c>
      <c r="B2436" t="s">
        <v>89</v>
      </c>
      <c r="C2436">
        <v>2021</v>
      </c>
      <c r="D2436" s="1">
        <v>94755803513.234299</v>
      </c>
      <c r="E2436" s="2">
        <v>94755.803499999995</v>
      </c>
      <c r="F2436" t="s">
        <v>87</v>
      </c>
      <c r="G2436" t="s">
        <v>55</v>
      </c>
      <c r="H2436" t="s">
        <v>55</v>
      </c>
    </row>
    <row r="2437" spans="1:8" x14ac:dyDescent="0.25">
      <c r="A2437" t="s">
        <v>54</v>
      </c>
      <c r="B2437" t="s">
        <v>89</v>
      </c>
      <c r="C2437">
        <v>2022</v>
      </c>
      <c r="D2437" s="1">
        <v>92355636475.337494</v>
      </c>
      <c r="E2437" s="2">
        <v>92355.636499999993</v>
      </c>
      <c r="F2437" t="s">
        <v>87</v>
      </c>
      <c r="G2437" t="s">
        <v>55</v>
      </c>
      <c r="H2437" t="s">
        <v>55</v>
      </c>
    </row>
    <row r="2438" spans="1:8" x14ac:dyDescent="0.25">
      <c r="A2438" t="s">
        <v>54</v>
      </c>
      <c r="B2438" t="s">
        <v>89</v>
      </c>
      <c r="C2438">
        <v>2023</v>
      </c>
      <c r="D2438" s="1">
        <v>86639208004.514404</v>
      </c>
      <c r="E2438" s="2">
        <v>86639.207999999999</v>
      </c>
      <c r="F2438" t="s">
        <v>87</v>
      </c>
      <c r="G2438" t="s">
        <v>55</v>
      </c>
      <c r="H2438" t="s">
        <v>55</v>
      </c>
    </row>
    <row r="2439" spans="1:8" x14ac:dyDescent="0.25">
      <c r="A2439" t="s">
        <v>7</v>
      </c>
      <c r="B2439" t="s">
        <v>90</v>
      </c>
      <c r="C2439">
        <v>2018</v>
      </c>
      <c r="D2439" s="1">
        <v>991582976.37249994</v>
      </c>
      <c r="E2439" s="2">
        <v>991.58299999999997</v>
      </c>
      <c r="F2439" t="s">
        <v>87</v>
      </c>
      <c r="G2439" t="s">
        <v>10</v>
      </c>
      <c r="H2439" t="s">
        <v>11</v>
      </c>
    </row>
    <row r="2440" spans="1:8" x14ac:dyDescent="0.25">
      <c r="A2440" t="s">
        <v>7</v>
      </c>
      <c r="B2440" t="s">
        <v>90</v>
      </c>
      <c r="C2440">
        <v>2019</v>
      </c>
      <c r="D2440" s="1">
        <v>967740769.69850004</v>
      </c>
      <c r="E2440" s="2">
        <v>967.74080000000004</v>
      </c>
      <c r="F2440" t="s">
        <v>87</v>
      </c>
      <c r="G2440" t="s">
        <v>10</v>
      </c>
      <c r="H2440" t="s">
        <v>11</v>
      </c>
    </row>
    <row r="2441" spans="1:8" x14ac:dyDescent="0.25">
      <c r="A2441" t="s">
        <v>7</v>
      </c>
      <c r="B2441" t="s">
        <v>90</v>
      </c>
      <c r="C2441">
        <v>2020</v>
      </c>
      <c r="D2441" s="1">
        <v>1068955678.9037</v>
      </c>
      <c r="E2441" s="2">
        <v>1068.9557</v>
      </c>
      <c r="F2441" t="s">
        <v>87</v>
      </c>
      <c r="G2441" t="s">
        <v>10</v>
      </c>
      <c r="H2441" t="s">
        <v>11</v>
      </c>
    </row>
    <row r="2442" spans="1:8" x14ac:dyDescent="0.25">
      <c r="A2442" t="s">
        <v>7</v>
      </c>
      <c r="B2442" t="s">
        <v>90</v>
      </c>
      <c r="C2442">
        <v>2021</v>
      </c>
      <c r="D2442" s="1">
        <v>1004634403.9151</v>
      </c>
      <c r="E2442" s="2">
        <v>1004.6344</v>
      </c>
      <c r="F2442" t="s">
        <v>87</v>
      </c>
      <c r="G2442" t="s">
        <v>10</v>
      </c>
      <c r="H2442" t="s">
        <v>11</v>
      </c>
    </row>
    <row r="2443" spans="1:8" x14ac:dyDescent="0.25">
      <c r="A2443" t="s">
        <v>7</v>
      </c>
      <c r="B2443" t="s">
        <v>90</v>
      </c>
      <c r="C2443">
        <v>2022</v>
      </c>
      <c r="D2443" s="1">
        <v>991561228.7823</v>
      </c>
      <c r="E2443" s="2">
        <v>991.56119999999999</v>
      </c>
      <c r="F2443" t="s">
        <v>87</v>
      </c>
      <c r="G2443" t="s">
        <v>10</v>
      </c>
      <c r="H2443" t="s">
        <v>11</v>
      </c>
    </row>
    <row r="2444" spans="1:8" x14ac:dyDescent="0.25">
      <c r="A2444" t="s">
        <v>7</v>
      </c>
      <c r="B2444" t="s">
        <v>90</v>
      </c>
      <c r="C2444">
        <v>2023</v>
      </c>
      <c r="D2444" s="1">
        <v>1159794863.0132999</v>
      </c>
      <c r="E2444" s="2">
        <v>1159.7949000000001</v>
      </c>
      <c r="F2444" t="s">
        <v>87</v>
      </c>
      <c r="G2444" t="s">
        <v>10</v>
      </c>
      <c r="H2444" t="s">
        <v>11</v>
      </c>
    </row>
    <row r="2445" spans="1:8" x14ac:dyDescent="0.25">
      <c r="A2445" t="s">
        <v>12</v>
      </c>
      <c r="B2445" t="s">
        <v>90</v>
      </c>
      <c r="C2445">
        <v>2018</v>
      </c>
      <c r="D2445" s="1">
        <v>18641914.2837</v>
      </c>
      <c r="E2445" s="2">
        <v>18.6419</v>
      </c>
      <c r="F2445" t="s">
        <v>87</v>
      </c>
      <c r="G2445" t="s">
        <v>13</v>
      </c>
      <c r="H2445" t="s">
        <v>11</v>
      </c>
    </row>
    <row r="2446" spans="1:8" x14ac:dyDescent="0.25">
      <c r="A2446" t="s">
        <v>12</v>
      </c>
      <c r="B2446" t="s">
        <v>90</v>
      </c>
      <c r="C2446">
        <v>2019</v>
      </c>
      <c r="D2446" s="1">
        <v>18142646.383299999</v>
      </c>
      <c r="E2446" s="2">
        <v>18.142600000000002</v>
      </c>
      <c r="F2446" t="s">
        <v>87</v>
      </c>
      <c r="G2446" t="s">
        <v>13</v>
      </c>
      <c r="H2446" t="s">
        <v>11</v>
      </c>
    </row>
    <row r="2447" spans="1:8" x14ac:dyDescent="0.25">
      <c r="A2447" t="s">
        <v>12</v>
      </c>
      <c r="B2447" t="s">
        <v>90</v>
      </c>
      <c r="C2447">
        <v>2020</v>
      </c>
      <c r="D2447" s="1">
        <v>18737830.934099998</v>
      </c>
      <c r="E2447" s="2">
        <v>18.7378</v>
      </c>
      <c r="F2447" t="s">
        <v>87</v>
      </c>
      <c r="G2447" t="s">
        <v>13</v>
      </c>
      <c r="H2447" t="s">
        <v>11</v>
      </c>
    </row>
    <row r="2448" spans="1:8" x14ac:dyDescent="0.25">
      <c r="A2448" t="s">
        <v>12</v>
      </c>
      <c r="B2448" t="s">
        <v>90</v>
      </c>
      <c r="C2448">
        <v>2021</v>
      </c>
      <c r="D2448" s="1">
        <v>19999848.120499998</v>
      </c>
      <c r="E2448" s="2">
        <v>19.9998</v>
      </c>
      <c r="F2448" t="s">
        <v>87</v>
      </c>
      <c r="G2448" t="s">
        <v>13</v>
      </c>
      <c r="H2448" t="s">
        <v>11</v>
      </c>
    </row>
    <row r="2449" spans="1:8" x14ac:dyDescent="0.25">
      <c r="A2449" t="s">
        <v>12</v>
      </c>
      <c r="B2449" t="s">
        <v>90</v>
      </c>
      <c r="C2449">
        <v>2022</v>
      </c>
      <c r="D2449" s="1">
        <v>21218745.409200002</v>
      </c>
      <c r="E2449" s="2">
        <v>21.218699999999998</v>
      </c>
      <c r="F2449" t="s">
        <v>87</v>
      </c>
      <c r="G2449" t="s">
        <v>13</v>
      </c>
      <c r="H2449" t="s">
        <v>11</v>
      </c>
    </row>
    <row r="2450" spans="1:8" x14ac:dyDescent="0.25">
      <c r="A2450" t="s">
        <v>12</v>
      </c>
      <c r="B2450" t="s">
        <v>90</v>
      </c>
      <c r="C2450">
        <v>2023</v>
      </c>
      <c r="D2450" s="1">
        <v>26671266.541499998</v>
      </c>
      <c r="E2450" s="2">
        <v>26.671299999999999</v>
      </c>
      <c r="F2450" t="s">
        <v>87</v>
      </c>
      <c r="G2450" t="s">
        <v>13</v>
      </c>
      <c r="H2450" t="s">
        <v>11</v>
      </c>
    </row>
    <row r="2451" spans="1:8" x14ac:dyDescent="0.25">
      <c r="A2451" t="s">
        <v>66</v>
      </c>
      <c r="B2451" t="s">
        <v>90</v>
      </c>
      <c r="C2451">
        <v>2018</v>
      </c>
      <c r="D2451" s="1">
        <v>18448904.967</v>
      </c>
      <c r="E2451" s="2">
        <v>18.448899999999998</v>
      </c>
      <c r="F2451" t="s">
        <v>87</v>
      </c>
      <c r="G2451" t="s">
        <v>67</v>
      </c>
      <c r="H2451" t="s">
        <v>11</v>
      </c>
    </row>
    <row r="2452" spans="1:8" x14ac:dyDescent="0.25">
      <c r="A2452" t="s">
        <v>66</v>
      </c>
      <c r="B2452" t="s">
        <v>90</v>
      </c>
      <c r="C2452">
        <v>2019</v>
      </c>
      <c r="D2452" s="1">
        <v>19691687.003400002</v>
      </c>
      <c r="E2452" s="2">
        <v>19.691700000000001</v>
      </c>
      <c r="F2452" t="s">
        <v>87</v>
      </c>
      <c r="G2452" t="s">
        <v>67</v>
      </c>
      <c r="H2452" t="s">
        <v>11</v>
      </c>
    </row>
    <row r="2453" spans="1:8" x14ac:dyDescent="0.25">
      <c r="A2453" t="s">
        <v>66</v>
      </c>
      <c r="B2453" t="s">
        <v>90</v>
      </c>
      <c r="C2453">
        <v>2020</v>
      </c>
      <c r="D2453" s="1">
        <v>20481154.6329</v>
      </c>
      <c r="E2453" s="2">
        <v>20.481200000000001</v>
      </c>
      <c r="F2453" t="s">
        <v>87</v>
      </c>
      <c r="G2453" t="s">
        <v>67</v>
      </c>
      <c r="H2453" t="s">
        <v>11</v>
      </c>
    </row>
    <row r="2454" spans="1:8" x14ac:dyDescent="0.25">
      <c r="A2454" t="s">
        <v>66</v>
      </c>
      <c r="B2454" t="s">
        <v>90</v>
      </c>
      <c r="C2454">
        <v>2021</v>
      </c>
      <c r="D2454" s="1">
        <v>23338644.625500001</v>
      </c>
      <c r="E2454" s="2">
        <v>23.3386</v>
      </c>
      <c r="F2454" t="s">
        <v>87</v>
      </c>
      <c r="G2454" t="s">
        <v>67</v>
      </c>
      <c r="H2454" t="s">
        <v>11</v>
      </c>
    </row>
    <row r="2455" spans="1:8" x14ac:dyDescent="0.25">
      <c r="A2455" t="s">
        <v>66</v>
      </c>
      <c r="B2455" t="s">
        <v>90</v>
      </c>
      <c r="C2455">
        <v>2022</v>
      </c>
      <c r="D2455" s="1">
        <v>31182784.534400001</v>
      </c>
      <c r="E2455" s="2">
        <v>31.1828</v>
      </c>
      <c r="F2455" t="s">
        <v>87</v>
      </c>
      <c r="G2455" t="s">
        <v>67</v>
      </c>
      <c r="H2455" t="s">
        <v>11</v>
      </c>
    </row>
    <row r="2456" spans="1:8" x14ac:dyDescent="0.25">
      <c r="A2456" t="s">
        <v>66</v>
      </c>
      <c r="B2456" t="s">
        <v>90</v>
      </c>
      <c r="C2456">
        <v>2023</v>
      </c>
      <c r="D2456" s="1">
        <v>37144136.532899998</v>
      </c>
      <c r="E2456" s="2">
        <v>37.144100000000002</v>
      </c>
      <c r="F2456" t="s">
        <v>87</v>
      </c>
      <c r="G2456" t="s">
        <v>67</v>
      </c>
      <c r="H2456" t="s">
        <v>11</v>
      </c>
    </row>
    <row r="2457" spans="1:8" x14ac:dyDescent="0.25">
      <c r="A2457" t="s">
        <v>14</v>
      </c>
      <c r="B2457" t="s">
        <v>90</v>
      </c>
      <c r="C2457">
        <v>2018</v>
      </c>
      <c r="D2457" s="1">
        <v>3263470.5046000001</v>
      </c>
      <c r="E2457" s="2">
        <v>3.2635000000000001</v>
      </c>
      <c r="F2457" t="s">
        <v>87</v>
      </c>
      <c r="G2457" t="s">
        <v>15</v>
      </c>
      <c r="H2457" t="s">
        <v>11</v>
      </c>
    </row>
    <row r="2458" spans="1:8" x14ac:dyDescent="0.25">
      <c r="A2458" t="s">
        <v>14</v>
      </c>
      <c r="B2458" t="s">
        <v>90</v>
      </c>
      <c r="C2458">
        <v>2019</v>
      </c>
      <c r="D2458" s="1">
        <v>860641.36159999995</v>
      </c>
      <c r="E2458" s="2">
        <v>0.86060000000000003</v>
      </c>
      <c r="F2458" t="s">
        <v>87</v>
      </c>
      <c r="G2458" t="s">
        <v>15</v>
      </c>
      <c r="H2458" t="s">
        <v>11</v>
      </c>
    </row>
    <row r="2459" spans="1:8" x14ac:dyDescent="0.25">
      <c r="A2459" t="s">
        <v>57</v>
      </c>
      <c r="B2459" t="s">
        <v>90</v>
      </c>
      <c r="C2459">
        <v>2018</v>
      </c>
      <c r="D2459" s="1">
        <v>333677318.79839998</v>
      </c>
      <c r="E2459" s="2">
        <v>333.6773</v>
      </c>
      <c r="F2459" t="s">
        <v>87</v>
      </c>
      <c r="G2459" t="s">
        <v>58</v>
      </c>
      <c r="H2459" t="s">
        <v>11</v>
      </c>
    </row>
    <row r="2460" spans="1:8" x14ac:dyDescent="0.25">
      <c r="A2460" t="s">
        <v>57</v>
      </c>
      <c r="B2460" t="s">
        <v>90</v>
      </c>
      <c r="C2460">
        <v>2019</v>
      </c>
      <c r="D2460" s="1">
        <v>349389787.34969997</v>
      </c>
      <c r="E2460" s="2">
        <v>349.38979999999998</v>
      </c>
      <c r="F2460" t="s">
        <v>87</v>
      </c>
      <c r="G2460" t="s">
        <v>58</v>
      </c>
      <c r="H2460" t="s">
        <v>11</v>
      </c>
    </row>
    <row r="2461" spans="1:8" x14ac:dyDescent="0.25">
      <c r="A2461" t="s">
        <v>57</v>
      </c>
      <c r="B2461" t="s">
        <v>90</v>
      </c>
      <c r="C2461">
        <v>2020</v>
      </c>
      <c r="D2461" s="1">
        <v>296697950.074</v>
      </c>
      <c r="E2461" s="2">
        <v>296.69799999999998</v>
      </c>
      <c r="F2461" t="s">
        <v>87</v>
      </c>
      <c r="G2461" t="s">
        <v>58</v>
      </c>
      <c r="H2461" t="s">
        <v>11</v>
      </c>
    </row>
    <row r="2462" spans="1:8" x14ac:dyDescent="0.25">
      <c r="A2462" t="s">
        <v>57</v>
      </c>
      <c r="B2462" t="s">
        <v>90</v>
      </c>
      <c r="C2462">
        <v>2021</v>
      </c>
      <c r="D2462" s="1">
        <v>320382758.30699998</v>
      </c>
      <c r="E2462" s="2">
        <v>320.38279999999997</v>
      </c>
      <c r="F2462" t="s">
        <v>87</v>
      </c>
      <c r="G2462" t="s">
        <v>58</v>
      </c>
      <c r="H2462" t="s">
        <v>11</v>
      </c>
    </row>
    <row r="2463" spans="1:8" x14ac:dyDescent="0.25">
      <c r="A2463" t="s">
        <v>57</v>
      </c>
      <c r="B2463" t="s">
        <v>90</v>
      </c>
      <c r="C2463">
        <v>2022</v>
      </c>
      <c r="D2463" s="1">
        <v>324228011.5783</v>
      </c>
      <c r="E2463" s="2">
        <v>324.22800000000001</v>
      </c>
      <c r="F2463" t="s">
        <v>87</v>
      </c>
      <c r="G2463" t="s">
        <v>58</v>
      </c>
      <c r="H2463" t="s">
        <v>11</v>
      </c>
    </row>
    <row r="2464" spans="1:8" x14ac:dyDescent="0.25">
      <c r="A2464" t="s">
        <v>57</v>
      </c>
      <c r="B2464" t="s">
        <v>90</v>
      </c>
      <c r="C2464">
        <v>2023</v>
      </c>
      <c r="D2464" s="1">
        <v>393962076.27679998</v>
      </c>
      <c r="E2464" s="2">
        <v>393.96210000000002</v>
      </c>
      <c r="F2464" t="s">
        <v>87</v>
      </c>
      <c r="G2464" t="s">
        <v>58</v>
      </c>
      <c r="H2464" t="s">
        <v>11</v>
      </c>
    </row>
    <row r="2465" spans="1:8" x14ac:dyDescent="0.25">
      <c r="A2465" t="s">
        <v>16</v>
      </c>
      <c r="B2465" t="s">
        <v>90</v>
      </c>
      <c r="C2465">
        <v>2018</v>
      </c>
      <c r="D2465" s="1">
        <v>210726038.41940001</v>
      </c>
      <c r="E2465" s="2">
        <v>210.726</v>
      </c>
      <c r="F2465" t="s">
        <v>87</v>
      </c>
      <c r="G2465" t="s">
        <v>17</v>
      </c>
      <c r="H2465" t="s">
        <v>11</v>
      </c>
    </row>
    <row r="2466" spans="1:8" x14ac:dyDescent="0.25">
      <c r="A2466" t="s">
        <v>16</v>
      </c>
      <c r="B2466" t="s">
        <v>90</v>
      </c>
      <c r="C2466">
        <v>2019</v>
      </c>
      <c r="D2466" s="1">
        <v>201969898.3928</v>
      </c>
      <c r="E2466" s="2">
        <v>201.9699</v>
      </c>
      <c r="F2466" t="s">
        <v>87</v>
      </c>
      <c r="G2466" t="s">
        <v>17</v>
      </c>
      <c r="H2466" t="s">
        <v>11</v>
      </c>
    </row>
    <row r="2467" spans="1:8" x14ac:dyDescent="0.25">
      <c r="A2467" t="s">
        <v>16</v>
      </c>
      <c r="B2467" t="s">
        <v>90</v>
      </c>
      <c r="C2467">
        <v>2020</v>
      </c>
      <c r="D2467" s="1">
        <v>191031291.23019999</v>
      </c>
      <c r="E2467" s="2">
        <v>191.03129999999999</v>
      </c>
      <c r="F2467" t="s">
        <v>87</v>
      </c>
      <c r="G2467" t="s">
        <v>17</v>
      </c>
      <c r="H2467" t="s">
        <v>11</v>
      </c>
    </row>
    <row r="2468" spans="1:8" x14ac:dyDescent="0.25">
      <c r="A2468" t="s">
        <v>16</v>
      </c>
      <c r="B2468" t="s">
        <v>90</v>
      </c>
      <c r="C2468">
        <v>2021</v>
      </c>
      <c r="D2468" s="1">
        <v>192945347.69170001</v>
      </c>
      <c r="E2468" s="2">
        <v>192.9453</v>
      </c>
      <c r="F2468" t="s">
        <v>87</v>
      </c>
      <c r="G2468" t="s">
        <v>17</v>
      </c>
      <c r="H2468" t="s">
        <v>11</v>
      </c>
    </row>
    <row r="2469" spans="1:8" x14ac:dyDescent="0.25">
      <c r="A2469" t="s">
        <v>16</v>
      </c>
      <c r="B2469" t="s">
        <v>90</v>
      </c>
      <c r="C2469">
        <v>2022</v>
      </c>
      <c r="D2469" s="1">
        <v>189315925.2155</v>
      </c>
      <c r="E2469" s="2">
        <v>189.3159</v>
      </c>
      <c r="F2469" t="s">
        <v>87</v>
      </c>
      <c r="G2469" t="s">
        <v>17</v>
      </c>
      <c r="H2469" t="s">
        <v>11</v>
      </c>
    </row>
    <row r="2470" spans="1:8" x14ac:dyDescent="0.25">
      <c r="A2470" t="s">
        <v>16</v>
      </c>
      <c r="B2470" t="s">
        <v>90</v>
      </c>
      <c r="C2470">
        <v>2023</v>
      </c>
      <c r="D2470" s="1">
        <v>187193350.18790001</v>
      </c>
      <c r="E2470" s="2">
        <v>187.1934</v>
      </c>
      <c r="F2470" t="s">
        <v>87</v>
      </c>
      <c r="G2470" t="s">
        <v>17</v>
      </c>
      <c r="H2470" t="s">
        <v>11</v>
      </c>
    </row>
    <row r="2471" spans="1:8" x14ac:dyDescent="0.25">
      <c r="A2471" t="s">
        <v>18</v>
      </c>
      <c r="B2471" t="s">
        <v>90</v>
      </c>
      <c r="C2471">
        <v>2018</v>
      </c>
      <c r="D2471" s="1">
        <v>103671074.3363</v>
      </c>
      <c r="E2471" s="2">
        <v>103.6711</v>
      </c>
      <c r="F2471" t="s">
        <v>87</v>
      </c>
      <c r="G2471" t="s">
        <v>19</v>
      </c>
      <c r="H2471" t="s">
        <v>20</v>
      </c>
    </row>
    <row r="2472" spans="1:8" x14ac:dyDescent="0.25">
      <c r="A2472" t="s">
        <v>18</v>
      </c>
      <c r="B2472" t="s">
        <v>90</v>
      </c>
      <c r="C2472">
        <v>2019</v>
      </c>
      <c r="D2472" s="1">
        <v>122179571.0103</v>
      </c>
      <c r="E2472" s="2">
        <v>122.17959999999999</v>
      </c>
      <c r="F2472" t="s">
        <v>87</v>
      </c>
      <c r="G2472" t="s">
        <v>19</v>
      </c>
      <c r="H2472" t="s">
        <v>20</v>
      </c>
    </row>
    <row r="2473" spans="1:8" x14ac:dyDescent="0.25">
      <c r="A2473" t="s">
        <v>18</v>
      </c>
      <c r="B2473" t="s">
        <v>90</v>
      </c>
      <c r="C2473">
        <v>2020</v>
      </c>
      <c r="D2473" s="1">
        <v>112818385.8082</v>
      </c>
      <c r="E2473" s="2">
        <v>112.8184</v>
      </c>
      <c r="F2473" t="s">
        <v>87</v>
      </c>
      <c r="G2473" t="s">
        <v>19</v>
      </c>
      <c r="H2473" t="s">
        <v>20</v>
      </c>
    </row>
    <row r="2474" spans="1:8" x14ac:dyDescent="0.25">
      <c r="A2474" t="s">
        <v>18</v>
      </c>
      <c r="B2474" t="s">
        <v>90</v>
      </c>
      <c r="C2474">
        <v>2021</v>
      </c>
      <c r="D2474" s="1">
        <v>101367829.1954</v>
      </c>
      <c r="E2474" s="2">
        <v>101.3678</v>
      </c>
      <c r="F2474" t="s">
        <v>87</v>
      </c>
      <c r="G2474" t="s">
        <v>19</v>
      </c>
      <c r="H2474" t="s">
        <v>20</v>
      </c>
    </row>
    <row r="2475" spans="1:8" x14ac:dyDescent="0.25">
      <c r="A2475" t="s">
        <v>18</v>
      </c>
      <c r="B2475" t="s">
        <v>90</v>
      </c>
      <c r="C2475">
        <v>2022</v>
      </c>
      <c r="D2475" s="1">
        <v>108702573.0477</v>
      </c>
      <c r="E2475" s="2">
        <v>108.7026</v>
      </c>
      <c r="F2475" t="s">
        <v>87</v>
      </c>
      <c r="G2475" t="s">
        <v>19</v>
      </c>
      <c r="H2475" t="s">
        <v>20</v>
      </c>
    </row>
    <row r="2476" spans="1:8" x14ac:dyDescent="0.25">
      <c r="A2476" t="s">
        <v>18</v>
      </c>
      <c r="B2476" t="s">
        <v>90</v>
      </c>
      <c r="C2476">
        <v>2023</v>
      </c>
      <c r="D2476" s="1">
        <v>140723943.4808</v>
      </c>
      <c r="E2476" s="2">
        <v>140.72389999999999</v>
      </c>
      <c r="F2476" t="s">
        <v>87</v>
      </c>
      <c r="G2476" t="s">
        <v>19</v>
      </c>
      <c r="H2476" t="s">
        <v>20</v>
      </c>
    </row>
    <row r="2477" spans="1:8" x14ac:dyDescent="0.25">
      <c r="A2477" t="s">
        <v>21</v>
      </c>
      <c r="B2477" t="s">
        <v>90</v>
      </c>
      <c r="C2477">
        <v>2018</v>
      </c>
      <c r="D2477" s="1">
        <v>34791251.865000002</v>
      </c>
      <c r="E2477" s="2">
        <v>34.7913</v>
      </c>
      <c r="F2477" t="s">
        <v>87</v>
      </c>
      <c r="G2477" t="s">
        <v>22</v>
      </c>
      <c r="H2477" t="s">
        <v>20</v>
      </c>
    </row>
    <row r="2478" spans="1:8" x14ac:dyDescent="0.25">
      <c r="A2478" t="s">
        <v>21</v>
      </c>
      <c r="B2478" t="s">
        <v>90</v>
      </c>
      <c r="C2478">
        <v>2019</v>
      </c>
      <c r="D2478" s="1">
        <v>35870736.386100002</v>
      </c>
      <c r="E2478" s="2">
        <v>35.870699999999999</v>
      </c>
      <c r="F2478" t="s">
        <v>87</v>
      </c>
      <c r="G2478" t="s">
        <v>22</v>
      </c>
      <c r="H2478" t="s">
        <v>20</v>
      </c>
    </row>
    <row r="2479" spans="1:8" x14ac:dyDescent="0.25">
      <c r="A2479" t="s">
        <v>21</v>
      </c>
      <c r="B2479" t="s">
        <v>90</v>
      </c>
      <c r="C2479">
        <v>2020</v>
      </c>
      <c r="D2479" s="1">
        <v>33737867.878399998</v>
      </c>
      <c r="E2479" s="2">
        <v>33.737900000000003</v>
      </c>
      <c r="F2479" t="s">
        <v>87</v>
      </c>
      <c r="G2479" t="s">
        <v>22</v>
      </c>
      <c r="H2479" t="s">
        <v>20</v>
      </c>
    </row>
    <row r="2480" spans="1:8" x14ac:dyDescent="0.25">
      <c r="A2480" t="s">
        <v>21</v>
      </c>
      <c r="B2480" t="s">
        <v>90</v>
      </c>
      <c r="C2480">
        <v>2021</v>
      </c>
      <c r="D2480" s="1">
        <v>26901052.127900001</v>
      </c>
      <c r="E2480" s="2">
        <v>26.9011</v>
      </c>
      <c r="F2480" t="s">
        <v>87</v>
      </c>
      <c r="G2480" t="s">
        <v>22</v>
      </c>
      <c r="H2480" t="s">
        <v>20</v>
      </c>
    </row>
    <row r="2481" spans="1:8" x14ac:dyDescent="0.25">
      <c r="A2481" t="s">
        <v>21</v>
      </c>
      <c r="B2481" t="s">
        <v>90</v>
      </c>
      <c r="C2481">
        <v>2022</v>
      </c>
      <c r="D2481" s="1">
        <v>32887049.153299998</v>
      </c>
      <c r="E2481" s="2">
        <v>32.887</v>
      </c>
      <c r="F2481" t="s">
        <v>87</v>
      </c>
      <c r="G2481" t="s">
        <v>22</v>
      </c>
      <c r="H2481" t="s">
        <v>20</v>
      </c>
    </row>
    <row r="2482" spans="1:8" x14ac:dyDescent="0.25">
      <c r="A2482" t="s">
        <v>21</v>
      </c>
      <c r="B2482" t="s">
        <v>90</v>
      </c>
      <c r="C2482">
        <v>2023</v>
      </c>
      <c r="D2482" s="1">
        <v>36579407.702</v>
      </c>
      <c r="E2482" s="2">
        <v>36.5794</v>
      </c>
      <c r="F2482" t="s">
        <v>87</v>
      </c>
      <c r="G2482" t="s">
        <v>22</v>
      </c>
      <c r="H2482" t="s">
        <v>20</v>
      </c>
    </row>
    <row r="2483" spans="1:8" x14ac:dyDescent="0.25">
      <c r="A2483" t="s">
        <v>23</v>
      </c>
      <c r="B2483" t="s">
        <v>90</v>
      </c>
      <c r="C2483">
        <v>2018</v>
      </c>
      <c r="D2483" s="1">
        <v>497177259.26340002</v>
      </c>
      <c r="E2483" s="2">
        <v>497.1773</v>
      </c>
      <c r="F2483" t="s">
        <v>87</v>
      </c>
      <c r="G2483" t="s">
        <v>24</v>
      </c>
      <c r="H2483" t="s">
        <v>20</v>
      </c>
    </row>
    <row r="2484" spans="1:8" x14ac:dyDescent="0.25">
      <c r="A2484" t="s">
        <v>23</v>
      </c>
      <c r="B2484" t="s">
        <v>90</v>
      </c>
      <c r="C2484">
        <v>2019</v>
      </c>
      <c r="D2484" s="1">
        <v>550831794.01830006</v>
      </c>
      <c r="E2484" s="2">
        <v>550.83180000000004</v>
      </c>
      <c r="F2484" t="s">
        <v>87</v>
      </c>
      <c r="G2484" t="s">
        <v>24</v>
      </c>
      <c r="H2484" t="s">
        <v>20</v>
      </c>
    </row>
    <row r="2485" spans="1:8" x14ac:dyDescent="0.25">
      <c r="A2485" t="s">
        <v>23</v>
      </c>
      <c r="B2485" t="s">
        <v>90</v>
      </c>
      <c r="C2485">
        <v>2020</v>
      </c>
      <c r="D2485" s="1">
        <v>598761913.40799999</v>
      </c>
      <c r="E2485" s="2">
        <v>598.76189999999997</v>
      </c>
      <c r="F2485" t="s">
        <v>87</v>
      </c>
      <c r="G2485" t="s">
        <v>24</v>
      </c>
      <c r="H2485" t="s">
        <v>20</v>
      </c>
    </row>
    <row r="2486" spans="1:8" x14ac:dyDescent="0.25">
      <c r="A2486" t="s">
        <v>23</v>
      </c>
      <c r="B2486" t="s">
        <v>90</v>
      </c>
      <c r="C2486">
        <v>2021</v>
      </c>
      <c r="D2486" s="1">
        <v>654288918.528</v>
      </c>
      <c r="E2486" s="2">
        <v>654.28890000000001</v>
      </c>
      <c r="F2486" t="s">
        <v>87</v>
      </c>
      <c r="G2486" t="s">
        <v>24</v>
      </c>
      <c r="H2486" t="s">
        <v>20</v>
      </c>
    </row>
    <row r="2487" spans="1:8" x14ac:dyDescent="0.25">
      <c r="A2487" t="s">
        <v>23</v>
      </c>
      <c r="B2487" t="s">
        <v>90</v>
      </c>
      <c r="C2487">
        <v>2022</v>
      </c>
      <c r="D2487" s="1">
        <v>740450524.68840003</v>
      </c>
      <c r="E2487" s="2">
        <v>740.45050000000003</v>
      </c>
      <c r="F2487" t="s">
        <v>87</v>
      </c>
      <c r="G2487" t="s">
        <v>24</v>
      </c>
      <c r="H2487" t="s">
        <v>20</v>
      </c>
    </row>
    <row r="2488" spans="1:8" x14ac:dyDescent="0.25">
      <c r="A2488" t="s">
        <v>23</v>
      </c>
      <c r="B2488" t="s">
        <v>90</v>
      </c>
      <c r="C2488">
        <v>2023</v>
      </c>
      <c r="D2488" s="1">
        <v>852927996.77489996</v>
      </c>
      <c r="E2488" s="2">
        <v>852.928</v>
      </c>
      <c r="F2488" t="s">
        <v>87</v>
      </c>
      <c r="G2488" t="s">
        <v>24</v>
      </c>
      <c r="H2488" t="s">
        <v>20</v>
      </c>
    </row>
    <row r="2489" spans="1:8" x14ac:dyDescent="0.25">
      <c r="A2489" t="s">
        <v>25</v>
      </c>
      <c r="B2489" t="s">
        <v>90</v>
      </c>
      <c r="C2489">
        <v>2018</v>
      </c>
      <c r="D2489" s="1">
        <v>165919006.4849</v>
      </c>
      <c r="E2489" s="2">
        <v>165.91900000000001</v>
      </c>
      <c r="F2489" t="s">
        <v>87</v>
      </c>
      <c r="G2489" t="s">
        <v>26</v>
      </c>
      <c r="H2489" t="s">
        <v>20</v>
      </c>
    </row>
    <row r="2490" spans="1:8" x14ac:dyDescent="0.25">
      <c r="A2490" t="s">
        <v>25</v>
      </c>
      <c r="B2490" t="s">
        <v>90</v>
      </c>
      <c r="C2490">
        <v>2019</v>
      </c>
      <c r="D2490" s="1">
        <v>159728482.06009999</v>
      </c>
      <c r="E2490" s="2">
        <v>159.7285</v>
      </c>
      <c r="F2490" t="s">
        <v>87</v>
      </c>
      <c r="G2490" t="s">
        <v>26</v>
      </c>
      <c r="H2490" t="s">
        <v>20</v>
      </c>
    </row>
    <row r="2491" spans="1:8" x14ac:dyDescent="0.25">
      <c r="A2491" t="s">
        <v>25</v>
      </c>
      <c r="B2491" t="s">
        <v>90</v>
      </c>
      <c r="C2491">
        <v>2020</v>
      </c>
      <c r="D2491" s="1">
        <v>144587625.75729999</v>
      </c>
      <c r="E2491" s="2">
        <v>144.58760000000001</v>
      </c>
      <c r="F2491" t="s">
        <v>87</v>
      </c>
      <c r="G2491" t="s">
        <v>26</v>
      </c>
      <c r="H2491" t="s">
        <v>20</v>
      </c>
    </row>
    <row r="2492" spans="1:8" x14ac:dyDescent="0.25">
      <c r="A2492" t="s">
        <v>25</v>
      </c>
      <c r="B2492" t="s">
        <v>90</v>
      </c>
      <c r="C2492">
        <v>2021</v>
      </c>
      <c r="D2492" s="1">
        <v>133825060.5404</v>
      </c>
      <c r="E2492" s="2">
        <v>133.82509999999999</v>
      </c>
      <c r="F2492" t="s">
        <v>87</v>
      </c>
      <c r="G2492" t="s">
        <v>26</v>
      </c>
      <c r="H2492" t="s">
        <v>20</v>
      </c>
    </row>
    <row r="2493" spans="1:8" x14ac:dyDescent="0.25">
      <c r="A2493" t="s">
        <v>25</v>
      </c>
      <c r="B2493" t="s">
        <v>90</v>
      </c>
      <c r="C2493">
        <v>2022</v>
      </c>
      <c r="D2493" s="1">
        <v>143067760.39129999</v>
      </c>
      <c r="E2493" s="2">
        <v>143.06780000000001</v>
      </c>
      <c r="F2493" t="s">
        <v>87</v>
      </c>
      <c r="G2493" t="s">
        <v>26</v>
      </c>
      <c r="H2493" t="s">
        <v>20</v>
      </c>
    </row>
    <row r="2494" spans="1:8" x14ac:dyDescent="0.25">
      <c r="A2494" t="s">
        <v>25</v>
      </c>
      <c r="B2494" t="s">
        <v>90</v>
      </c>
      <c r="C2494">
        <v>2023</v>
      </c>
      <c r="D2494" s="1">
        <v>167479321.27900001</v>
      </c>
      <c r="E2494" s="2">
        <v>167.47929999999999</v>
      </c>
      <c r="F2494" t="s">
        <v>87</v>
      </c>
      <c r="G2494" t="s">
        <v>26</v>
      </c>
      <c r="H2494" t="s">
        <v>20</v>
      </c>
    </row>
    <row r="2495" spans="1:8" x14ac:dyDescent="0.25">
      <c r="A2495" t="s">
        <v>27</v>
      </c>
      <c r="B2495" t="s">
        <v>90</v>
      </c>
      <c r="C2495">
        <v>2018</v>
      </c>
      <c r="D2495" s="1">
        <v>132953549.79620001</v>
      </c>
      <c r="E2495" s="2">
        <v>132.95349999999999</v>
      </c>
      <c r="F2495" t="s">
        <v>87</v>
      </c>
      <c r="G2495" t="s">
        <v>28</v>
      </c>
      <c r="H2495" t="s">
        <v>20</v>
      </c>
    </row>
    <row r="2496" spans="1:8" x14ac:dyDescent="0.25">
      <c r="A2496" t="s">
        <v>27</v>
      </c>
      <c r="B2496" t="s">
        <v>90</v>
      </c>
      <c r="C2496">
        <v>2019</v>
      </c>
      <c r="D2496" s="1">
        <v>126567730.5414</v>
      </c>
      <c r="E2496" s="2">
        <v>126.5677</v>
      </c>
      <c r="F2496" t="s">
        <v>87</v>
      </c>
      <c r="G2496" t="s">
        <v>28</v>
      </c>
      <c r="H2496" t="s">
        <v>20</v>
      </c>
    </row>
    <row r="2497" spans="1:8" x14ac:dyDescent="0.25">
      <c r="A2497" t="s">
        <v>27</v>
      </c>
      <c r="B2497" t="s">
        <v>90</v>
      </c>
      <c r="C2497">
        <v>2020</v>
      </c>
      <c r="D2497" s="1">
        <v>121486394.4993</v>
      </c>
      <c r="E2497" s="2">
        <v>121.4864</v>
      </c>
      <c r="F2497" t="s">
        <v>87</v>
      </c>
      <c r="G2497" t="s">
        <v>28</v>
      </c>
      <c r="H2497" t="s">
        <v>20</v>
      </c>
    </row>
    <row r="2498" spans="1:8" x14ac:dyDescent="0.25">
      <c r="A2498" t="s">
        <v>27</v>
      </c>
      <c r="B2498" t="s">
        <v>90</v>
      </c>
      <c r="C2498">
        <v>2021</v>
      </c>
      <c r="D2498" s="1">
        <v>128428566.3344</v>
      </c>
      <c r="E2498" s="2">
        <v>128.42859999999999</v>
      </c>
      <c r="F2498" t="s">
        <v>87</v>
      </c>
      <c r="G2498" t="s">
        <v>28</v>
      </c>
      <c r="H2498" t="s">
        <v>20</v>
      </c>
    </row>
    <row r="2499" spans="1:8" x14ac:dyDescent="0.25">
      <c r="A2499" t="s">
        <v>27</v>
      </c>
      <c r="B2499" t="s">
        <v>90</v>
      </c>
      <c r="C2499">
        <v>2022</v>
      </c>
      <c r="D2499" s="1">
        <v>165755016.79319999</v>
      </c>
      <c r="E2499" s="2">
        <v>165.755</v>
      </c>
      <c r="F2499" t="s">
        <v>87</v>
      </c>
      <c r="G2499" t="s">
        <v>28</v>
      </c>
      <c r="H2499" t="s">
        <v>20</v>
      </c>
    </row>
    <row r="2500" spans="1:8" x14ac:dyDescent="0.25">
      <c r="A2500" t="s">
        <v>27</v>
      </c>
      <c r="B2500" t="s">
        <v>90</v>
      </c>
      <c r="C2500">
        <v>2023</v>
      </c>
      <c r="D2500" s="1">
        <v>206799537.62670001</v>
      </c>
      <c r="E2500" s="2">
        <v>206.79949999999999</v>
      </c>
      <c r="F2500" t="s">
        <v>87</v>
      </c>
      <c r="G2500" t="s">
        <v>28</v>
      </c>
      <c r="H2500" t="s">
        <v>20</v>
      </c>
    </row>
    <row r="2501" spans="1:8" x14ac:dyDescent="0.25">
      <c r="A2501" t="s">
        <v>29</v>
      </c>
      <c r="B2501" t="s">
        <v>90</v>
      </c>
      <c r="C2501">
        <v>2018</v>
      </c>
      <c r="D2501" s="1">
        <v>478453786.27310002</v>
      </c>
      <c r="E2501" s="2">
        <v>478.4538</v>
      </c>
      <c r="F2501" t="s">
        <v>87</v>
      </c>
      <c r="G2501" t="s">
        <v>30</v>
      </c>
      <c r="H2501" t="s">
        <v>20</v>
      </c>
    </row>
    <row r="2502" spans="1:8" x14ac:dyDescent="0.25">
      <c r="A2502" t="s">
        <v>29</v>
      </c>
      <c r="B2502" t="s">
        <v>90</v>
      </c>
      <c r="C2502">
        <v>2019</v>
      </c>
      <c r="D2502" s="1">
        <v>390654216.09259999</v>
      </c>
      <c r="E2502" s="2">
        <v>390.6542</v>
      </c>
      <c r="F2502" t="s">
        <v>87</v>
      </c>
      <c r="G2502" t="s">
        <v>30</v>
      </c>
      <c r="H2502" t="s">
        <v>20</v>
      </c>
    </row>
    <row r="2503" spans="1:8" x14ac:dyDescent="0.25">
      <c r="A2503" t="s">
        <v>29</v>
      </c>
      <c r="B2503" t="s">
        <v>90</v>
      </c>
      <c r="C2503">
        <v>2020</v>
      </c>
      <c r="D2503" s="1">
        <v>607303471.32579994</v>
      </c>
      <c r="E2503" s="2">
        <v>607.30349999999999</v>
      </c>
      <c r="F2503" t="s">
        <v>87</v>
      </c>
      <c r="G2503" t="s">
        <v>30</v>
      </c>
      <c r="H2503" t="s">
        <v>20</v>
      </c>
    </row>
    <row r="2504" spans="1:8" x14ac:dyDescent="0.25">
      <c r="A2504" t="s">
        <v>29</v>
      </c>
      <c r="B2504" t="s">
        <v>90</v>
      </c>
      <c r="C2504">
        <v>2021</v>
      </c>
      <c r="D2504" s="1">
        <v>524233198.93349999</v>
      </c>
      <c r="E2504" s="2">
        <v>524.23320000000001</v>
      </c>
      <c r="F2504" t="s">
        <v>87</v>
      </c>
      <c r="G2504" t="s">
        <v>30</v>
      </c>
      <c r="H2504" t="s">
        <v>20</v>
      </c>
    </row>
    <row r="2505" spans="1:8" x14ac:dyDescent="0.25">
      <c r="A2505" t="s">
        <v>29</v>
      </c>
      <c r="B2505" t="s">
        <v>90</v>
      </c>
      <c r="C2505">
        <v>2022</v>
      </c>
      <c r="D2505" s="1">
        <v>538834772.37779999</v>
      </c>
      <c r="E2505" s="2">
        <v>538.83479999999997</v>
      </c>
      <c r="F2505" t="s">
        <v>87</v>
      </c>
      <c r="G2505" t="s">
        <v>30</v>
      </c>
      <c r="H2505" t="s">
        <v>20</v>
      </c>
    </row>
    <row r="2506" spans="1:8" x14ac:dyDescent="0.25">
      <c r="A2506" t="s">
        <v>29</v>
      </c>
      <c r="B2506" t="s">
        <v>90</v>
      </c>
      <c r="C2506">
        <v>2023</v>
      </c>
      <c r="D2506" s="1">
        <v>615420455.89960003</v>
      </c>
      <c r="E2506" s="2">
        <v>615.42049999999995</v>
      </c>
      <c r="F2506" t="s">
        <v>87</v>
      </c>
      <c r="G2506" t="s">
        <v>30</v>
      </c>
      <c r="H2506" t="s">
        <v>20</v>
      </c>
    </row>
    <row r="2507" spans="1:8" x14ac:dyDescent="0.25">
      <c r="A2507" t="s">
        <v>31</v>
      </c>
      <c r="B2507" t="s">
        <v>90</v>
      </c>
      <c r="C2507">
        <v>2018</v>
      </c>
      <c r="D2507" s="1">
        <v>131175961.96780001</v>
      </c>
      <c r="E2507" s="2">
        <v>131.17599999999999</v>
      </c>
      <c r="F2507" t="s">
        <v>87</v>
      </c>
      <c r="G2507" t="s">
        <v>32</v>
      </c>
      <c r="H2507" t="s">
        <v>20</v>
      </c>
    </row>
    <row r="2508" spans="1:8" x14ac:dyDescent="0.25">
      <c r="A2508" t="s">
        <v>31</v>
      </c>
      <c r="B2508" t="s">
        <v>90</v>
      </c>
      <c r="C2508">
        <v>2019</v>
      </c>
      <c r="D2508" s="1">
        <v>128749030.6224</v>
      </c>
      <c r="E2508" s="2">
        <v>128.749</v>
      </c>
      <c r="F2508" t="s">
        <v>87</v>
      </c>
      <c r="G2508" t="s">
        <v>32</v>
      </c>
      <c r="H2508" t="s">
        <v>20</v>
      </c>
    </row>
    <row r="2509" spans="1:8" x14ac:dyDescent="0.25">
      <c r="A2509" t="s">
        <v>31</v>
      </c>
      <c r="B2509" t="s">
        <v>90</v>
      </c>
      <c r="C2509">
        <v>2020</v>
      </c>
      <c r="D2509" s="1">
        <v>121227107.07539999</v>
      </c>
      <c r="E2509" s="2">
        <v>121.22709999999999</v>
      </c>
      <c r="F2509" t="s">
        <v>87</v>
      </c>
      <c r="G2509" t="s">
        <v>32</v>
      </c>
      <c r="H2509" t="s">
        <v>20</v>
      </c>
    </row>
    <row r="2510" spans="1:8" x14ac:dyDescent="0.25">
      <c r="A2510" t="s">
        <v>31</v>
      </c>
      <c r="B2510" t="s">
        <v>90</v>
      </c>
      <c r="C2510">
        <v>2021</v>
      </c>
      <c r="D2510" s="1">
        <v>144205369.46939999</v>
      </c>
      <c r="E2510" s="2">
        <v>144.2054</v>
      </c>
      <c r="F2510" t="s">
        <v>87</v>
      </c>
      <c r="G2510" t="s">
        <v>32</v>
      </c>
      <c r="H2510" t="s">
        <v>20</v>
      </c>
    </row>
    <row r="2511" spans="1:8" x14ac:dyDescent="0.25">
      <c r="A2511" t="s">
        <v>31</v>
      </c>
      <c r="B2511" t="s">
        <v>90</v>
      </c>
      <c r="C2511">
        <v>2022</v>
      </c>
      <c r="D2511" s="1">
        <v>166825686.64489999</v>
      </c>
      <c r="E2511" s="2">
        <v>166.82570000000001</v>
      </c>
      <c r="F2511" t="s">
        <v>87</v>
      </c>
      <c r="G2511" t="s">
        <v>32</v>
      </c>
      <c r="H2511" t="s">
        <v>20</v>
      </c>
    </row>
    <row r="2512" spans="1:8" x14ac:dyDescent="0.25">
      <c r="A2512" t="s">
        <v>31</v>
      </c>
      <c r="B2512" t="s">
        <v>90</v>
      </c>
      <c r="C2512">
        <v>2023</v>
      </c>
      <c r="D2512" s="1">
        <v>229265454.50139999</v>
      </c>
      <c r="E2512" s="2">
        <v>229.2655</v>
      </c>
      <c r="F2512" t="s">
        <v>87</v>
      </c>
      <c r="G2512" t="s">
        <v>32</v>
      </c>
      <c r="H2512" t="s">
        <v>20</v>
      </c>
    </row>
    <row r="2513" spans="1:8" x14ac:dyDescent="0.25">
      <c r="A2513" t="s">
        <v>33</v>
      </c>
      <c r="B2513" t="s">
        <v>90</v>
      </c>
      <c r="C2513">
        <v>2018</v>
      </c>
      <c r="D2513" s="1">
        <v>351701385.71880001</v>
      </c>
      <c r="E2513" s="2">
        <v>351.70139999999998</v>
      </c>
      <c r="F2513" t="s">
        <v>87</v>
      </c>
      <c r="G2513" t="s">
        <v>34</v>
      </c>
      <c r="H2513" t="s">
        <v>20</v>
      </c>
    </row>
    <row r="2514" spans="1:8" x14ac:dyDescent="0.25">
      <c r="A2514" t="s">
        <v>33</v>
      </c>
      <c r="B2514" t="s">
        <v>90</v>
      </c>
      <c r="C2514">
        <v>2019</v>
      </c>
      <c r="D2514" s="1">
        <v>347182836.58490002</v>
      </c>
      <c r="E2514" s="2">
        <v>347.18279999999999</v>
      </c>
      <c r="F2514" t="s">
        <v>87</v>
      </c>
      <c r="G2514" t="s">
        <v>34</v>
      </c>
      <c r="H2514" t="s">
        <v>20</v>
      </c>
    </row>
    <row r="2515" spans="1:8" x14ac:dyDescent="0.25">
      <c r="A2515" t="s">
        <v>33</v>
      </c>
      <c r="B2515" t="s">
        <v>90</v>
      </c>
      <c r="C2515">
        <v>2020</v>
      </c>
      <c r="D2515" s="1">
        <v>522485295.89459997</v>
      </c>
      <c r="E2515" s="2">
        <v>522.48530000000005</v>
      </c>
      <c r="F2515" t="s">
        <v>87</v>
      </c>
      <c r="G2515" t="s">
        <v>34</v>
      </c>
      <c r="H2515" t="s">
        <v>20</v>
      </c>
    </row>
    <row r="2516" spans="1:8" x14ac:dyDescent="0.25">
      <c r="A2516" t="s">
        <v>33</v>
      </c>
      <c r="B2516" t="s">
        <v>90</v>
      </c>
      <c r="C2516">
        <v>2021</v>
      </c>
      <c r="D2516" s="1">
        <v>574648728.87460005</v>
      </c>
      <c r="E2516" s="2">
        <v>574.64869999999996</v>
      </c>
      <c r="F2516" t="s">
        <v>87</v>
      </c>
      <c r="G2516" t="s">
        <v>34</v>
      </c>
      <c r="H2516" t="s">
        <v>20</v>
      </c>
    </row>
    <row r="2517" spans="1:8" x14ac:dyDescent="0.25">
      <c r="A2517" t="s">
        <v>33</v>
      </c>
      <c r="B2517" t="s">
        <v>90</v>
      </c>
      <c r="C2517">
        <v>2022</v>
      </c>
      <c r="D2517" s="1">
        <v>752916490.69819999</v>
      </c>
      <c r="E2517" s="2">
        <v>752.91650000000004</v>
      </c>
      <c r="F2517" t="s">
        <v>87</v>
      </c>
      <c r="G2517" t="s">
        <v>34</v>
      </c>
      <c r="H2517" t="s">
        <v>20</v>
      </c>
    </row>
    <row r="2518" spans="1:8" x14ac:dyDescent="0.25">
      <c r="A2518" t="s">
        <v>33</v>
      </c>
      <c r="B2518" t="s">
        <v>90</v>
      </c>
      <c r="C2518">
        <v>2023</v>
      </c>
      <c r="D2518" s="1">
        <v>908036012.48740005</v>
      </c>
      <c r="E2518" s="2">
        <v>908.03599999999994</v>
      </c>
      <c r="F2518" t="s">
        <v>87</v>
      </c>
      <c r="G2518" t="s">
        <v>34</v>
      </c>
      <c r="H2518" t="s">
        <v>20</v>
      </c>
    </row>
    <row r="2519" spans="1:8" x14ac:dyDescent="0.25">
      <c r="A2519" t="s">
        <v>35</v>
      </c>
      <c r="B2519" t="s">
        <v>90</v>
      </c>
      <c r="C2519">
        <v>2018</v>
      </c>
      <c r="D2519" s="1">
        <v>840177410.90919995</v>
      </c>
      <c r="E2519" s="2">
        <v>840.17740000000003</v>
      </c>
      <c r="F2519" t="s">
        <v>87</v>
      </c>
      <c r="G2519" t="s">
        <v>36</v>
      </c>
      <c r="H2519" t="s">
        <v>20</v>
      </c>
    </row>
    <row r="2520" spans="1:8" x14ac:dyDescent="0.25">
      <c r="A2520" t="s">
        <v>35</v>
      </c>
      <c r="B2520" t="s">
        <v>90</v>
      </c>
      <c r="C2520">
        <v>2019</v>
      </c>
      <c r="D2520" s="1">
        <v>898921150.73829997</v>
      </c>
      <c r="E2520" s="2">
        <v>898.9212</v>
      </c>
      <c r="F2520" t="s">
        <v>87</v>
      </c>
      <c r="G2520" t="s">
        <v>36</v>
      </c>
      <c r="H2520" t="s">
        <v>20</v>
      </c>
    </row>
    <row r="2521" spans="1:8" x14ac:dyDescent="0.25">
      <c r="A2521" t="s">
        <v>35</v>
      </c>
      <c r="B2521" t="s">
        <v>90</v>
      </c>
      <c r="C2521">
        <v>2020</v>
      </c>
      <c r="D2521" s="1">
        <v>1155659840.5581</v>
      </c>
      <c r="E2521" s="2">
        <v>1155.6597999999999</v>
      </c>
      <c r="F2521" t="s">
        <v>87</v>
      </c>
      <c r="G2521" t="s">
        <v>36</v>
      </c>
      <c r="H2521" t="s">
        <v>20</v>
      </c>
    </row>
    <row r="2522" spans="1:8" x14ac:dyDescent="0.25">
      <c r="A2522" t="s">
        <v>35</v>
      </c>
      <c r="B2522" t="s">
        <v>90</v>
      </c>
      <c r="C2522">
        <v>2021</v>
      </c>
      <c r="D2522" s="1">
        <v>1165027457.5109</v>
      </c>
      <c r="E2522" s="2">
        <v>1165.0274999999999</v>
      </c>
      <c r="F2522" t="s">
        <v>87</v>
      </c>
      <c r="G2522" t="s">
        <v>36</v>
      </c>
      <c r="H2522" t="s">
        <v>20</v>
      </c>
    </row>
    <row r="2523" spans="1:8" x14ac:dyDescent="0.25">
      <c r="A2523" t="s">
        <v>35</v>
      </c>
      <c r="B2523" t="s">
        <v>90</v>
      </c>
      <c r="C2523">
        <v>2022</v>
      </c>
      <c r="D2523" s="1">
        <v>1154130576.4238999</v>
      </c>
      <c r="E2523" s="2">
        <v>1154.1306</v>
      </c>
      <c r="F2523" t="s">
        <v>87</v>
      </c>
      <c r="G2523" t="s">
        <v>36</v>
      </c>
      <c r="H2523" t="s">
        <v>20</v>
      </c>
    </row>
    <row r="2524" spans="1:8" x14ac:dyDescent="0.25">
      <c r="A2524" t="s">
        <v>35</v>
      </c>
      <c r="B2524" t="s">
        <v>90</v>
      </c>
      <c r="C2524">
        <v>2023</v>
      </c>
      <c r="D2524" s="1">
        <v>1178794801.6329</v>
      </c>
      <c r="E2524" s="2">
        <v>1178.7947999999999</v>
      </c>
      <c r="F2524" t="s">
        <v>87</v>
      </c>
      <c r="G2524" t="s">
        <v>36</v>
      </c>
      <c r="H2524" t="s">
        <v>20</v>
      </c>
    </row>
    <row r="2525" spans="1:8" x14ac:dyDescent="0.25">
      <c r="A2525" t="s">
        <v>37</v>
      </c>
      <c r="B2525" t="s">
        <v>90</v>
      </c>
      <c r="C2525">
        <v>2018</v>
      </c>
      <c r="D2525" s="1">
        <v>13314369687.0902</v>
      </c>
      <c r="E2525" s="2">
        <v>13314.369699999999</v>
      </c>
      <c r="F2525" t="s">
        <v>87</v>
      </c>
      <c r="G2525" t="s">
        <v>38</v>
      </c>
      <c r="H2525" t="s">
        <v>39</v>
      </c>
    </row>
    <row r="2526" spans="1:8" x14ac:dyDescent="0.25">
      <c r="A2526" t="s">
        <v>37</v>
      </c>
      <c r="B2526" t="s">
        <v>90</v>
      </c>
      <c r="C2526">
        <v>2019</v>
      </c>
      <c r="D2526" s="1">
        <v>13640693095.883801</v>
      </c>
      <c r="E2526" s="2">
        <v>13640.6931</v>
      </c>
      <c r="F2526" t="s">
        <v>87</v>
      </c>
      <c r="G2526" t="s">
        <v>38</v>
      </c>
      <c r="H2526" t="s">
        <v>39</v>
      </c>
    </row>
    <row r="2527" spans="1:8" x14ac:dyDescent="0.25">
      <c r="A2527" t="s">
        <v>37</v>
      </c>
      <c r="B2527" t="s">
        <v>90</v>
      </c>
      <c r="C2527">
        <v>2020</v>
      </c>
      <c r="D2527" s="1">
        <v>15193904213.108801</v>
      </c>
      <c r="E2527" s="2">
        <v>15193.904200000001</v>
      </c>
      <c r="F2527" t="s">
        <v>87</v>
      </c>
      <c r="G2527" t="s">
        <v>38</v>
      </c>
      <c r="H2527" t="s">
        <v>39</v>
      </c>
    </row>
    <row r="2528" spans="1:8" x14ac:dyDescent="0.25">
      <c r="A2528" t="s">
        <v>37</v>
      </c>
      <c r="B2528" t="s">
        <v>90</v>
      </c>
      <c r="C2528">
        <v>2021</v>
      </c>
      <c r="D2528" s="1">
        <v>14712591965.1644</v>
      </c>
      <c r="E2528" s="2">
        <v>14712.592000000001</v>
      </c>
      <c r="F2528" t="s">
        <v>87</v>
      </c>
      <c r="G2528" t="s">
        <v>38</v>
      </c>
      <c r="H2528" t="s">
        <v>39</v>
      </c>
    </row>
    <row r="2529" spans="1:8" x14ac:dyDescent="0.25">
      <c r="A2529" t="s">
        <v>37</v>
      </c>
      <c r="B2529" t="s">
        <v>90</v>
      </c>
      <c r="C2529">
        <v>2022</v>
      </c>
      <c r="D2529" s="1">
        <v>16057854912.1637</v>
      </c>
      <c r="E2529" s="2">
        <v>16057.8549</v>
      </c>
      <c r="F2529" t="s">
        <v>87</v>
      </c>
      <c r="G2529" t="s">
        <v>38</v>
      </c>
      <c r="H2529" t="s">
        <v>39</v>
      </c>
    </row>
    <row r="2530" spans="1:8" x14ac:dyDescent="0.25">
      <c r="A2530" t="s">
        <v>37</v>
      </c>
      <c r="B2530" t="s">
        <v>90</v>
      </c>
      <c r="C2530">
        <v>2023</v>
      </c>
      <c r="D2530" s="1">
        <v>16905678392.163401</v>
      </c>
      <c r="E2530" s="2">
        <v>16905.678400000001</v>
      </c>
      <c r="F2530" t="s">
        <v>87</v>
      </c>
      <c r="G2530" t="s">
        <v>38</v>
      </c>
      <c r="H2530" t="s">
        <v>39</v>
      </c>
    </row>
    <row r="2531" spans="1:8" x14ac:dyDescent="0.25">
      <c r="A2531" t="s">
        <v>59</v>
      </c>
      <c r="B2531" t="s">
        <v>90</v>
      </c>
      <c r="C2531">
        <v>2018</v>
      </c>
      <c r="D2531" s="1">
        <v>595930854.16960001</v>
      </c>
      <c r="E2531" s="2">
        <v>595.93089999999995</v>
      </c>
      <c r="F2531" t="s">
        <v>87</v>
      </c>
      <c r="G2531" t="s">
        <v>60</v>
      </c>
      <c r="H2531" t="s">
        <v>39</v>
      </c>
    </row>
    <row r="2532" spans="1:8" x14ac:dyDescent="0.25">
      <c r="A2532" t="s">
        <v>59</v>
      </c>
      <c r="B2532" t="s">
        <v>90</v>
      </c>
      <c r="C2532">
        <v>2019</v>
      </c>
      <c r="D2532" s="1">
        <v>479804642.63090003</v>
      </c>
      <c r="E2532" s="2">
        <v>479.80459999999999</v>
      </c>
      <c r="F2532" t="s">
        <v>87</v>
      </c>
      <c r="G2532" t="s">
        <v>60</v>
      </c>
      <c r="H2532" t="s">
        <v>39</v>
      </c>
    </row>
    <row r="2533" spans="1:8" x14ac:dyDescent="0.25">
      <c r="A2533" t="s">
        <v>59</v>
      </c>
      <c r="B2533" t="s">
        <v>90</v>
      </c>
      <c r="C2533">
        <v>2020</v>
      </c>
      <c r="D2533" s="1">
        <v>509004917.80229998</v>
      </c>
      <c r="E2533" s="2">
        <v>509.00490000000002</v>
      </c>
      <c r="F2533" t="s">
        <v>87</v>
      </c>
      <c r="G2533" t="s">
        <v>60</v>
      </c>
      <c r="H2533" t="s">
        <v>39</v>
      </c>
    </row>
    <row r="2534" spans="1:8" x14ac:dyDescent="0.25">
      <c r="A2534" t="s">
        <v>59</v>
      </c>
      <c r="B2534" t="s">
        <v>90</v>
      </c>
      <c r="C2534">
        <v>2021</v>
      </c>
      <c r="D2534" s="1">
        <v>500961684.53119999</v>
      </c>
      <c r="E2534" s="2">
        <v>500.96170000000001</v>
      </c>
      <c r="F2534" t="s">
        <v>87</v>
      </c>
      <c r="G2534" t="s">
        <v>60</v>
      </c>
      <c r="H2534" t="s">
        <v>39</v>
      </c>
    </row>
    <row r="2535" spans="1:8" x14ac:dyDescent="0.25">
      <c r="A2535" t="s">
        <v>59</v>
      </c>
      <c r="B2535" t="s">
        <v>90</v>
      </c>
      <c r="C2535">
        <v>2022</v>
      </c>
      <c r="D2535" s="1">
        <v>468198699.68760002</v>
      </c>
      <c r="E2535" s="2">
        <v>468.19869999999997</v>
      </c>
      <c r="F2535" t="s">
        <v>87</v>
      </c>
      <c r="G2535" t="s">
        <v>60</v>
      </c>
      <c r="H2535" t="s">
        <v>39</v>
      </c>
    </row>
    <row r="2536" spans="1:8" x14ac:dyDescent="0.25">
      <c r="A2536" t="s">
        <v>59</v>
      </c>
      <c r="B2536" t="s">
        <v>90</v>
      </c>
      <c r="C2536">
        <v>2023</v>
      </c>
      <c r="D2536" s="1">
        <v>543352758.29410005</v>
      </c>
      <c r="E2536" s="2">
        <v>543.3528</v>
      </c>
      <c r="F2536" t="s">
        <v>87</v>
      </c>
      <c r="G2536" t="s">
        <v>60</v>
      </c>
      <c r="H2536" t="s">
        <v>39</v>
      </c>
    </row>
    <row r="2537" spans="1:8" x14ac:dyDescent="0.25">
      <c r="A2537" t="s">
        <v>70</v>
      </c>
      <c r="B2537" t="s">
        <v>90</v>
      </c>
      <c r="C2537">
        <v>2018</v>
      </c>
      <c r="D2537" s="1">
        <v>1016357292.7652</v>
      </c>
      <c r="E2537" s="2">
        <v>1016.3573</v>
      </c>
      <c r="F2537" t="s">
        <v>87</v>
      </c>
      <c r="G2537" t="s">
        <v>71</v>
      </c>
      <c r="H2537" t="s">
        <v>39</v>
      </c>
    </row>
    <row r="2538" spans="1:8" x14ac:dyDescent="0.25">
      <c r="A2538" t="s">
        <v>70</v>
      </c>
      <c r="B2538" t="s">
        <v>90</v>
      </c>
      <c r="C2538">
        <v>2019</v>
      </c>
      <c r="D2538" s="1">
        <v>990629450.56169999</v>
      </c>
      <c r="E2538" s="2">
        <v>990.62950000000001</v>
      </c>
      <c r="F2538" t="s">
        <v>87</v>
      </c>
      <c r="G2538" t="s">
        <v>71</v>
      </c>
      <c r="H2538" t="s">
        <v>39</v>
      </c>
    </row>
    <row r="2539" spans="1:8" x14ac:dyDescent="0.25">
      <c r="A2539" t="s">
        <v>70</v>
      </c>
      <c r="B2539" t="s">
        <v>90</v>
      </c>
      <c r="C2539">
        <v>2020</v>
      </c>
      <c r="D2539" s="1">
        <v>1048574413.9306</v>
      </c>
      <c r="E2539" s="2">
        <v>1048.5744</v>
      </c>
      <c r="F2539" t="s">
        <v>87</v>
      </c>
      <c r="G2539" t="s">
        <v>71</v>
      </c>
      <c r="H2539" t="s">
        <v>39</v>
      </c>
    </row>
    <row r="2540" spans="1:8" x14ac:dyDescent="0.25">
      <c r="A2540" t="s">
        <v>70</v>
      </c>
      <c r="B2540" t="s">
        <v>90</v>
      </c>
      <c r="C2540">
        <v>2021</v>
      </c>
      <c r="D2540" s="1">
        <v>1020733250.0359</v>
      </c>
      <c r="E2540" s="2">
        <v>1020.7333</v>
      </c>
      <c r="F2540" t="s">
        <v>87</v>
      </c>
      <c r="G2540" t="s">
        <v>71</v>
      </c>
      <c r="H2540" t="s">
        <v>39</v>
      </c>
    </row>
    <row r="2541" spans="1:8" x14ac:dyDescent="0.25">
      <c r="A2541" t="s">
        <v>70</v>
      </c>
      <c r="B2541" t="s">
        <v>90</v>
      </c>
      <c r="C2541">
        <v>2022</v>
      </c>
      <c r="D2541" s="1">
        <v>1062648698.3336</v>
      </c>
      <c r="E2541" s="2">
        <v>1062.6487</v>
      </c>
      <c r="F2541" t="s">
        <v>87</v>
      </c>
      <c r="G2541" t="s">
        <v>71</v>
      </c>
      <c r="H2541" t="s">
        <v>39</v>
      </c>
    </row>
    <row r="2542" spans="1:8" x14ac:dyDescent="0.25">
      <c r="A2542" t="s">
        <v>70</v>
      </c>
      <c r="B2542" t="s">
        <v>90</v>
      </c>
      <c r="C2542">
        <v>2023</v>
      </c>
      <c r="D2542" s="1">
        <v>1156707860.2841001</v>
      </c>
      <c r="E2542" s="2">
        <v>1156.7079000000001</v>
      </c>
      <c r="F2542" t="s">
        <v>87</v>
      </c>
      <c r="G2542" t="s">
        <v>71</v>
      </c>
      <c r="H2542" t="s">
        <v>39</v>
      </c>
    </row>
    <row r="2543" spans="1:8" x14ac:dyDescent="0.25">
      <c r="A2543" t="s">
        <v>40</v>
      </c>
      <c r="B2543" t="s">
        <v>90</v>
      </c>
      <c r="C2543">
        <v>2018</v>
      </c>
      <c r="D2543" s="1">
        <v>5912421240.7557001</v>
      </c>
      <c r="E2543" s="2">
        <v>5912.4211999999998</v>
      </c>
      <c r="F2543" t="s">
        <v>87</v>
      </c>
      <c r="G2543" t="s">
        <v>41</v>
      </c>
      <c r="H2543" t="s">
        <v>39</v>
      </c>
    </row>
    <row r="2544" spans="1:8" x14ac:dyDescent="0.25">
      <c r="A2544" t="s">
        <v>40</v>
      </c>
      <c r="B2544" t="s">
        <v>90</v>
      </c>
      <c r="C2544">
        <v>2019</v>
      </c>
      <c r="D2544" s="1">
        <v>6204160400.2517004</v>
      </c>
      <c r="E2544" s="2">
        <v>6204.1603999999998</v>
      </c>
      <c r="F2544" t="s">
        <v>87</v>
      </c>
      <c r="G2544" t="s">
        <v>41</v>
      </c>
      <c r="H2544" t="s">
        <v>39</v>
      </c>
    </row>
    <row r="2545" spans="1:8" x14ac:dyDescent="0.25">
      <c r="A2545" t="s">
        <v>40</v>
      </c>
      <c r="B2545" t="s">
        <v>90</v>
      </c>
      <c r="C2545">
        <v>2020</v>
      </c>
      <c r="D2545" s="1">
        <v>6056646093.5247002</v>
      </c>
      <c r="E2545" s="2">
        <v>6056.6460999999999</v>
      </c>
      <c r="F2545" t="s">
        <v>87</v>
      </c>
      <c r="G2545" t="s">
        <v>41</v>
      </c>
      <c r="H2545" t="s">
        <v>39</v>
      </c>
    </row>
    <row r="2546" spans="1:8" x14ac:dyDescent="0.25">
      <c r="A2546" t="s">
        <v>40</v>
      </c>
      <c r="B2546" t="s">
        <v>90</v>
      </c>
      <c r="C2546">
        <v>2021</v>
      </c>
      <c r="D2546" s="1">
        <v>5745671759.3311005</v>
      </c>
      <c r="E2546" s="2">
        <v>5745.6718000000001</v>
      </c>
      <c r="F2546" t="s">
        <v>87</v>
      </c>
      <c r="G2546" t="s">
        <v>41</v>
      </c>
      <c r="H2546" t="s">
        <v>39</v>
      </c>
    </row>
    <row r="2547" spans="1:8" x14ac:dyDescent="0.25">
      <c r="A2547" t="s">
        <v>40</v>
      </c>
      <c r="B2547" t="s">
        <v>90</v>
      </c>
      <c r="C2547">
        <v>2022</v>
      </c>
      <c r="D2547" s="1">
        <v>6000404805.8298998</v>
      </c>
      <c r="E2547" s="2">
        <v>6000.4048000000003</v>
      </c>
      <c r="F2547" t="s">
        <v>87</v>
      </c>
      <c r="G2547" t="s">
        <v>41</v>
      </c>
      <c r="H2547" t="s">
        <v>39</v>
      </c>
    </row>
    <row r="2548" spans="1:8" x14ac:dyDescent="0.25">
      <c r="A2548" t="s">
        <v>40</v>
      </c>
      <c r="B2548" t="s">
        <v>90</v>
      </c>
      <c r="C2548">
        <v>2023</v>
      </c>
      <c r="D2548" s="1">
        <v>6607402174.6009998</v>
      </c>
      <c r="E2548" s="2">
        <v>6607.4022000000004</v>
      </c>
      <c r="F2548" t="s">
        <v>87</v>
      </c>
      <c r="G2548" t="s">
        <v>41</v>
      </c>
      <c r="H2548" t="s">
        <v>39</v>
      </c>
    </row>
    <row r="2549" spans="1:8" x14ac:dyDescent="0.25">
      <c r="A2549" t="s">
        <v>42</v>
      </c>
      <c r="B2549" t="s">
        <v>90</v>
      </c>
      <c r="C2549">
        <v>2018</v>
      </c>
      <c r="D2549" s="1">
        <v>6528964553.4137001</v>
      </c>
      <c r="E2549" s="2">
        <v>6528.9646000000002</v>
      </c>
      <c r="F2549" t="s">
        <v>87</v>
      </c>
      <c r="G2549" t="s">
        <v>43</v>
      </c>
      <c r="H2549" t="s">
        <v>44</v>
      </c>
    </row>
    <row r="2550" spans="1:8" x14ac:dyDescent="0.25">
      <c r="A2550" t="s">
        <v>42</v>
      </c>
      <c r="B2550" t="s">
        <v>90</v>
      </c>
      <c r="C2550">
        <v>2019</v>
      </c>
      <c r="D2550" s="1">
        <v>7170745922.2412004</v>
      </c>
      <c r="E2550" s="2">
        <v>7170.7458999999999</v>
      </c>
      <c r="F2550" t="s">
        <v>87</v>
      </c>
      <c r="G2550" t="s">
        <v>43</v>
      </c>
      <c r="H2550" t="s">
        <v>44</v>
      </c>
    </row>
    <row r="2551" spans="1:8" x14ac:dyDescent="0.25">
      <c r="A2551" t="s">
        <v>42</v>
      </c>
      <c r="B2551" t="s">
        <v>90</v>
      </c>
      <c r="C2551">
        <v>2020</v>
      </c>
      <c r="D2551" s="1">
        <v>7774444990.5642004</v>
      </c>
      <c r="E2551" s="2">
        <v>7774.4449999999997</v>
      </c>
      <c r="F2551" t="s">
        <v>87</v>
      </c>
      <c r="G2551" t="s">
        <v>43</v>
      </c>
      <c r="H2551" t="s">
        <v>44</v>
      </c>
    </row>
    <row r="2552" spans="1:8" x14ac:dyDescent="0.25">
      <c r="A2552" t="s">
        <v>42</v>
      </c>
      <c r="B2552" t="s">
        <v>90</v>
      </c>
      <c r="C2552">
        <v>2021</v>
      </c>
      <c r="D2552" s="1">
        <v>7755082207.2784996</v>
      </c>
      <c r="E2552" s="2">
        <v>7755.0821999999998</v>
      </c>
      <c r="F2552" t="s">
        <v>87</v>
      </c>
      <c r="G2552" t="s">
        <v>43</v>
      </c>
      <c r="H2552" t="s">
        <v>44</v>
      </c>
    </row>
    <row r="2553" spans="1:8" x14ac:dyDescent="0.25">
      <c r="A2553" t="s">
        <v>42</v>
      </c>
      <c r="B2553" t="s">
        <v>90</v>
      </c>
      <c r="C2553">
        <v>2022</v>
      </c>
      <c r="D2553" s="1">
        <v>8327749214.4785004</v>
      </c>
      <c r="E2553" s="2">
        <v>8327.7492000000002</v>
      </c>
      <c r="F2553" t="s">
        <v>87</v>
      </c>
      <c r="G2553" t="s">
        <v>43</v>
      </c>
      <c r="H2553" t="s">
        <v>44</v>
      </c>
    </row>
    <row r="2554" spans="1:8" x14ac:dyDescent="0.25">
      <c r="A2554" t="s">
        <v>42</v>
      </c>
      <c r="B2554" t="s">
        <v>90</v>
      </c>
      <c r="C2554">
        <v>2023</v>
      </c>
      <c r="D2554" s="1">
        <v>9134144342.9286003</v>
      </c>
      <c r="E2554" s="2">
        <v>9134.1442999999999</v>
      </c>
      <c r="F2554" t="s">
        <v>87</v>
      </c>
      <c r="G2554" t="s">
        <v>43</v>
      </c>
      <c r="H2554" t="s">
        <v>44</v>
      </c>
    </row>
    <row r="2555" spans="1:8" x14ac:dyDescent="0.25">
      <c r="A2555" t="s">
        <v>61</v>
      </c>
      <c r="B2555" t="s">
        <v>90</v>
      </c>
      <c r="C2555">
        <v>2018</v>
      </c>
      <c r="D2555" s="1">
        <v>5285392671.1054001</v>
      </c>
      <c r="E2555" s="2">
        <v>5285.3927000000003</v>
      </c>
      <c r="F2555" t="s">
        <v>87</v>
      </c>
      <c r="G2555" t="s">
        <v>62</v>
      </c>
      <c r="H2555" t="s">
        <v>44</v>
      </c>
    </row>
    <row r="2556" spans="1:8" x14ac:dyDescent="0.25">
      <c r="A2556" t="s">
        <v>61</v>
      </c>
      <c r="B2556" t="s">
        <v>90</v>
      </c>
      <c r="C2556">
        <v>2019</v>
      </c>
      <c r="D2556" s="1">
        <v>5297309325.4633999</v>
      </c>
      <c r="E2556" s="2">
        <v>5297.3092999999999</v>
      </c>
      <c r="F2556" t="s">
        <v>87</v>
      </c>
      <c r="G2556" t="s">
        <v>62</v>
      </c>
      <c r="H2556" t="s">
        <v>44</v>
      </c>
    </row>
    <row r="2557" spans="1:8" x14ac:dyDescent="0.25">
      <c r="A2557" t="s">
        <v>61</v>
      </c>
      <c r="B2557" t="s">
        <v>90</v>
      </c>
      <c r="C2557">
        <v>2020</v>
      </c>
      <c r="D2557" s="1">
        <v>6240796294.7779999</v>
      </c>
      <c r="E2557" s="2">
        <v>6240.7963</v>
      </c>
      <c r="F2557" t="s">
        <v>87</v>
      </c>
      <c r="G2557" t="s">
        <v>62</v>
      </c>
      <c r="H2557" t="s">
        <v>44</v>
      </c>
    </row>
    <row r="2558" spans="1:8" x14ac:dyDescent="0.25">
      <c r="A2558" t="s">
        <v>61</v>
      </c>
      <c r="B2558" t="s">
        <v>90</v>
      </c>
      <c r="C2558">
        <v>2021</v>
      </c>
      <c r="D2558" s="1">
        <v>6207429391.7680998</v>
      </c>
      <c r="E2558" s="2">
        <v>6207.4294</v>
      </c>
      <c r="F2558" t="s">
        <v>87</v>
      </c>
      <c r="G2558" t="s">
        <v>62</v>
      </c>
      <c r="H2558" t="s">
        <v>44</v>
      </c>
    </row>
    <row r="2559" spans="1:8" x14ac:dyDescent="0.25">
      <c r="A2559" t="s">
        <v>61</v>
      </c>
      <c r="B2559" t="s">
        <v>90</v>
      </c>
      <c r="C2559">
        <v>2022</v>
      </c>
      <c r="D2559" s="1">
        <v>6783515723.9863005</v>
      </c>
      <c r="E2559" s="2">
        <v>6783.5156999999999</v>
      </c>
      <c r="F2559" t="s">
        <v>87</v>
      </c>
      <c r="G2559" t="s">
        <v>62</v>
      </c>
      <c r="H2559" t="s">
        <v>44</v>
      </c>
    </row>
    <row r="2560" spans="1:8" x14ac:dyDescent="0.25">
      <c r="A2560" t="s">
        <v>61</v>
      </c>
      <c r="B2560" t="s">
        <v>90</v>
      </c>
      <c r="C2560">
        <v>2023</v>
      </c>
      <c r="D2560" s="1">
        <v>7834623610.5667</v>
      </c>
      <c r="E2560" s="2">
        <v>7834.6235999999999</v>
      </c>
      <c r="F2560" t="s">
        <v>87</v>
      </c>
      <c r="G2560" t="s">
        <v>62</v>
      </c>
      <c r="H2560" t="s">
        <v>44</v>
      </c>
    </row>
    <row r="2561" spans="1:8" x14ac:dyDescent="0.25">
      <c r="A2561" t="s">
        <v>63</v>
      </c>
      <c r="B2561" t="s">
        <v>90</v>
      </c>
      <c r="C2561">
        <v>2018</v>
      </c>
      <c r="D2561" s="1">
        <v>5956070024.4445</v>
      </c>
      <c r="E2561" s="2">
        <v>5956.07</v>
      </c>
      <c r="F2561" t="s">
        <v>87</v>
      </c>
      <c r="G2561" t="s">
        <v>64</v>
      </c>
      <c r="H2561" t="s">
        <v>44</v>
      </c>
    </row>
    <row r="2562" spans="1:8" x14ac:dyDescent="0.25">
      <c r="A2562" t="s">
        <v>63</v>
      </c>
      <c r="B2562" t="s">
        <v>90</v>
      </c>
      <c r="C2562">
        <v>2019</v>
      </c>
      <c r="D2562" s="1">
        <v>5815029143.7903996</v>
      </c>
      <c r="E2562" s="2">
        <v>5815.0290999999997</v>
      </c>
      <c r="F2562" t="s">
        <v>87</v>
      </c>
      <c r="G2562" t="s">
        <v>64</v>
      </c>
      <c r="H2562" t="s">
        <v>44</v>
      </c>
    </row>
    <row r="2563" spans="1:8" x14ac:dyDescent="0.25">
      <c r="A2563" t="s">
        <v>63</v>
      </c>
      <c r="B2563" t="s">
        <v>90</v>
      </c>
      <c r="C2563">
        <v>2020</v>
      </c>
      <c r="D2563" s="1">
        <v>6629061835.5650997</v>
      </c>
      <c r="E2563" s="2">
        <v>6629.0618000000004</v>
      </c>
      <c r="F2563" t="s">
        <v>87</v>
      </c>
      <c r="G2563" t="s">
        <v>64</v>
      </c>
      <c r="H2563" t="s">
        <v>44</v>
      </c>
    </row>
    <row r="2564" spans="1:8" x14ac:dyDescent="0.25">
      <c r="A2564" t="s">
        <v>63</v>
      </c>
      <c r="B2564" t="s">
        <v>90</v>
      </c>
      <c r="C2564">
        <v>2021</v>
      </c>
      <c r="D2564" s="1">
        <v>6992032882.2813997</v>
      </c>
      <c r="E2564" s="2">
        <v>6992.0329000000002</v>
      </c>
      <c r="F2564" t="s">
        <v>87</v>
      </c>
      <c r="G2564" t="s">
        <v>64</v>
      </c>
      <c r="H2564" t="s">
        <v>44</v>
      </c>
    </row>
    <row r="2565" spans="1:8" x14ac:dyDescent="0.25">
      <c r="A2565" t="s">
        <v>63</v>
      </c>
      <c r="B2565" t="s">
        <v>90</v>
      </c>
      <c r="C2565">
        <v>2022</v>
      </c>
      <c r="D2565" s="1">
        <v>7361733275.9779997</v>
      </c>
      <c r="E2565" s="2">
        <v>7361.7332999999999</v>
      </c>
      <c r="F2565" t="s">
        <v>87</v>
      </c>
      <c r="G2565" t="s">
        <v>64</v>
      </c>
      <c r="H2565" t="s">
        <v>44</v>
      </c>
    </row>
    <row r="2566" spans="1:8" x14ac:dyDescent="0.25">
      <c r="A2566" t="s">
        <v>63</v>
      </c>
      <c r="B2566" t="s">
        <v>90</v>
      </c>
      <c r="C2566">
        <v>2023</v>
      </c>
      <c r="D2566" s="1">
        <v>7868048699.8608999</v>
      </c>
      <c r="E2566" s="2">
        <v>7868.0487000000003</v>
      </c>
      <c r="F2566" t="s">
        <v>87</v>
      </c>
      <c r="G2566" t="s">
        <v>64</v>
      </c>
      <c r="H2566" t="s">
        <v>44</v>
      </c>
    </row>
    <row r="2567" spans="1:8" x14ac:dyDescent="0.25">
      <c r="A2567" t="s">
        <v>45</v>
      </c>
      <c r="B2567" t="s">
        <v>90</v>
      </c>
      <c r="C2567">
        <v>2018</v>
      </c>
      <c r="D2567" s="1">
        <v>181581063.85789999</v>
      </c>
      <c r="E2567" s="2">
        <v>181.58109999999999</v>
      </c>
      <c r="F2567" t="s">
        <v>87</v>
      </c>
      <c r="G2567" t="s">
        <v>46</v>
      </c>
      <c r="H2567" t="s">
        <v>47</v>
      </c>
    </row>
    <row r="2568" spans="1:8" x14ac:dyDescent="0.25">
      <c r="A2568" t="s">
        <v>45</v>
      </c>
      <c r="B2568" t="s">
        <v>90</v>
      </c>
      <c r="C2568">
        <v>2019</v>
      </c>
      <c r="D2568" s="1">
        <v>194810952.14160001</v>
      </c>
      <c r="E2568" s="2">
        <v>194.81100000000001</v>
      </c>
      <c r="F2568" t="s">
        <v>87</v>
      </c>
      <c r="G2568" t="s">
        <v>46</v>
      </c>
      <c r="H2568" t="s">
        <v>47</v>
      </c>
    </row>
    <row r="2569" spans="1:8" x14ac:dyDescent="0.25">
      <c r="A2569" t="s">
        <v>45</v>
      </c>
      <c r="B2569" t="s">
        <v>90</v>
      </c>
      <c r="C2569">
        <v>2020</v>
      </c>
      <c r="D2569" s="1">
        <v>236494623.7211</v>
      </c>
      <c r="E2569" s="2">
        <v>236.49459999999999</v>
      </c>
      <c r="F2569" t="s">
        <v>87</v>
      </c>
      <c r="G2569" t="s">
        <v>46</v>
      </c>
      <c r="H2569" t="s">
        <v>47</v>
      </c>
    </row>
    <row r="2570" spans="1:8" x14ac:dyDescent="0.25">
      <c r="A2570" t="s">
        <v>45</v>
      </c>
      <c r="B2570" t="s">
        <v>90</v>
      </c>
      <c r="C2570">
        <v>2021</v>
      </c>
      <c r="D2570" s="1">
        <v>242543779.21039999</v>
      </c>
      <c r="E2570" s="2">
        <v>242.5438</v>
      </c>
      <c r="F2570" t="s">
        <v>87</v>
      </c>
      <c r="G2570" t="s">
        <v>46</v>
      </c>
      <c r="H2570" t="s">
        <v>47</v>
      </c>
    </row>
    <row r="2571" spans="1:8" x14ac:dyDescent="0.25">
      <c r="A2571" t="s">
        <v>45</v>
      </c>
      <c r="B2571" t="s">
        <v>90</v>
      </c>
      <c r="C2571">
        <v>2022</v>
      </c>
      <c r="D2571" s="1">
        <v>236941617.94620001</v>
      </c>
      <c r="E2571" s="2">
        <v>236.94159999999999</v>
      </c>
      <c r="F2571" t="s">
        <v>87</v>
      </c>
      <c r="G2571" t="s">
        <v>46</v>
      </c>
      <c r="H2571" t="s">
        <v>47</v>
      </c>
    </row>
    <row r="2572" spans="1:8" x14ac:dyDescent="0.25">
      <c r="A2572" t="s">
        <v>45</v>
      </c>
      <c r="B2572" t="s">
        <v>90</v>
      </c>
      <c r="C2572">
        <v>2023</v>
      </c>
      <c r="D2572" s="1">
        <v>269786743.31279999</v>
      </c>
      <c r="E2572" s="2">
        <v>269.7867</v>
      </c>
      <c r="F2572" t="s">
        <v>87</v>
      </c>
      <c r="G2572" t="s">
        <v>46</v>
      </c>
      <c r="H2572" t="s">
        <v>47</v>
      </c>
    </row>
    <row r="2573" spans="1:8" x14ac:dyDescent="0.25">
      <c r="A2573" t="s">
        <v>48</v>
      </c>
      <c r="B2573" t="s">
        <v>90</v>
      </c>
      <c r="C2573">
        <v>2018</v>
      </c>
      <c r="D2573" s="1">
        <v>852231305.44780004</v>
      </c>
      <c r="E2573" s="2">
        <v>852.23130000000003</v>
      </c>
      <c r="F2573" t="s">
        <v>87</v>
      </c>
      <c r="G2573" t="s">
        <v>49</v>
      </c>
      <c r="H2573" t="s">
        <v>47</v>
      </c>
    </row>
    <row r="2574" spans="1:8" x14ac:dyDescent="0.25">
      <c r="A2574" t="s">
        <v>48</v>
      </c>
      <c r="B2574" t="s">
        <v>90</v>
      </c>
      <c r="C2574">
        <v>2019</v>
      </c>
      <c r="D2574" s="1">
        <v>837136271.22870004</v>
      </c>
      <c r="E2574" s="2">
        <v>837.13630000000001</v>
      </c>
      <c r="F2574" t="s">
        <v>87</v>
      </c>
      <c r="G2574" t="s">
        <v>49</v>
      </c>
      <c r="H2574" t="s">
        <v>47</v>
      </c>
    </row>
    <row r="2575" spans="1:8" x14ac:dyDescent="0.25">
      <c r="A2575" t="s">
        <v>48</v>
      </c>
      <c r="B2575" t="s">
        <v>90</v>
      </c>
      <c r="C2575">
        <v>2020</v>
      </c>
      <c r="D2575" s="1">
        <v>835142964.13619995</v>
      </c>
      <c r="E2575" s="2">
        <v>835.14300000000003</v>
      </c>
      <c r="F2575" t="s">
        <v>87</v>
      </c>
      <c r="G2575" t="s">
        <v>49</v>
      </c>
      <c r="H2575" t="s">
        <v>47</v>
      </c>
    </row>
    <row r="2576" spans="1:8" x14ac:dyDescent="0.25">
      <c r="A2576" t="s">
        <v>48</v>
      </c>
      <c r="B2576" t="s">
        <v>90</v>
      </c>
      <c r="C2576">
        <v>2021</v>
      </c>
      <c r="D2576" s="1">
        <v>803278597.94200003</v>
      </c>
      <c r="E2576" s="2">
        <v>803.27859999999998</v>
      </c>
      <c r="F2576" t="s">
        <v>87</v>
      </c>
      <c r="G2576" t="s">
        <v>49</v>
      </c>
      <c r="H2576" t="s">
        <v>47</v>
      </c>
    </row>
    <row r="2577" spans="1:8" x14ac:dyDescent="0.25">
      <c r="A2577" t="s">
        <v>48</v>
      </c>
      <c r="B2577" t="s">
        <v>90</v>
      </c>
      <c r="C2577">
        <v>2022</v>
      </c>
      <c r="D2577" s="1">
        <v>818406634.75750005</v>
      </c>
      <c r="E2577" s="2">
        <v>818.40660000000003</v>
      </c>
      <c r="F2577" t="s">
        <v>87</v>
      </c>
      <c r="G2577" t="s">
        <v>49</v>
      </c>
      <c r="H2577" t="s">
        <v>47</v>
      </c>
    </row>
    <row r="2578" spans="1:8" x14ac:dyDescent="0.25">
      <c r="A2578" t="s">
        <v>48</v>
      </c>
      <c r="B2578" t="s">
        <v>90</v>
      </c>
      <c r="C2578">
        <v>2023</v>
      </c>
      <c r="D2578" s="1">
        <v>821188845.66069996</v>
      </c>
      <c r="E2578" s="2">
        <v>821.18880000000001</v>
      </c>
      <c r="F2578" t="s">
        <v>87</v>
      </c>
      <c r="G2578" t="s">
        <v>49</v>
      </c>
      <c r="H2578" t="s">
        <v>47</v>
      </c>
    </row>
    <row r="2579" spans="1:8" x14ac:dyDescent="0.25">
      <c r="A2579" t="s">
        <v>50</v>
      </c>
      <c r="B2579" t="s">
        <v>90</v>
      </c>
      <c r="C2579">
        <v>2018</v>
      </c>
      <c r="D2579" s="1">
        <v>4952191628.9946003</v>
      </c>
      <c r="E2579" s="2">
        <v>4952.1916000000001</v>
      </c>
      <c r="F2579" t="s">
        <v>87</v>
      </c>
      <c r="G2579" t="s">
        <v>51</v>
      </c>
      <c r="H2579" t="s">
        <v>47</v>
      </c>
    </row>
    <row r="2580" spans="1:8" x14ac:dyDescent="0.25">
      <c r="A2580" t="s">
        <v>50</v>
      </c>
      <c r="B2580" t="s">
        <v>90</v>
      </c>
      <c r="C2580">
        <v>2019</v>
      </c>
      <c r="D2580" s="1">
        <v>5144504106.3277998</v>
      </c>
      <c r="E2580" s="2">
        <v>5144.5041000000001</v>
      </c>
      <c r="F2580" t="s">
        <v>87</v>
      </c>
      <c r="G2580" t="s">
        <v>51</v>
      </c>
      <c r="H2580" t="s">
        <v>47</v>
      </c>
    </row>
    <row r="2581" spans="1:8" x14ac:dyDescent="0.25">
      <c r="A2581" t="s">
        <v>50</v>
      </c>
      <c r="B2581" t="s">
        <v>90</v>
      </c>
      <c r="C2581">
        <v>2020</v>
      </c>
      <c r="D2581" s="1">
        <v>5643797905.8556995</v>
      </c>
      <c r="E2581" s="2">
        <v>5643.7978999999996</v>
      </c>
      <c r="F2581" t="s">
        <v>87</v>
      </c>
      <c r="G2581" t="s">
        <v>51</v>
      </c>
      <c r="H2581" t="s">
        <v>47</v>
      </c>
    </row>
    <row r="2582" spans="1:8" x14ac:dyDescent="0.25">
      <c r="A2582" t="s">
        <v>50</v>
      </c>
      <c r="B2582" t="s">
        <v>90</v>
      </c>
      <c r="C2582">
        <v>2021</v>
      </c>
      <c r="D2582" s="1">
        <v>5439189681.9535999</v>
      </c>
      <c r="E2582" s="2">
        <v>5439.1896999999999</v>
      </c>
      <c r="F2582" t="s">
        <v>87</v>
      </c>
      <c r="G2582" t="s">
        <v>51</v>
      </c>
      <c r="H2582" t="s">
        <v>47</v>
      </c>
    </row>
    <row r="2583" spans="1:8" x14ac:dyDescent="0.25">
      <c r="A2583" t="s">
        <v>50</v>
      </c>
      <c r="B2583" t="s">
        <v>90</v>
      </c>
      <c r="C2583">
        <v>2022</v>
      </c>
      <c r="D2583" s="1">
        <v>5439285822.7421999</v>
      </c>
      <c r="E2583" s="2">
        <v>5439.2857999999997</v>
      </c>
      <c r="F2583" t="s">
        <v>87</v>
      </c>
      <c r="G2583" t="s">
        <v>51</v>
      </c>
      <c r="H2583" t="s">
        <v>47</v>
      </c>
    </row>
    <row r="2584" spans="1:8" x14ac:dyDescent="0.25">
      <c r="A2584" t="s">
        <v>50</v>
      </c>
      <c r="B2584" t="s">
        <v>90</v>
      </c>
      <c r="C2584">
        <v>2023</v>
      </c>
      <c r="D2584" s="1">
        <v>5713284783.2869997</v>
      </c>
      <c r="E2584" s="2">
        <v>5713.2848000000004</v>
      </c>
      <c r="F2584" t="s">
        <v>87</v>
      </c>
      <c r="G2584" t="s">
        <v>51</v>
      </c>
      <c r="H2584" t="s">
        <v>47</v>
      </c>
    </row>
    <row r="2585" spans="1:8" x14ac:dyDescent="0.25">
      <c r="A2585" t="s">
        <v>52</v>
      </c>
      <c r="B2585" t="s">
        <v>90</v>
      </c>
      <c r="C2585">
        <v>2018</v>
      </c>
      <c r="D2585" s="1">
        <v>20024846.5984</v>
      </c>
      <c r="E2585" s="2">
        <v>20.024799999999999</v>
      </c>
      <c r="F2585" t="s">
        <v>87</v>
      </c>
      <c r="G2585" t="s">
        <v>53</v>
      </c>
      <c r="H2585" t="s">
        <v>47</v>
      </c>
    </row>
    <row r="2586" spans="1:8" x14ac:dyDescent="0.25">
      <c r="A2586" t="s">
        <v>52</v>
      </c>
      <c r="B2586" t="s">
        <v>90</v>
      </c>
      <c r="C2586">
        <v>2019</v>
      </c>
      <c r="D2586" s="1">
        <v>21985556.885499999</v>
      </c>
      <c r="E2586" s="2">
        <v>21.985600000000002</v>
      </c>
      <c r="F2586" t="s">
        <v>87</v>
      </c>
      <c r="G2586" t="s">
        <v>53</v>
      </c>
      <c r="H2586" t="s">
        <v>47</v>
      </c>
    </row>
    <row r="2587" spans="1:8" x14ac:dyDescent="0.25">
      <c r="A2587" t="s">
        <v>54</v>
      </c>
      <c r="B2587" t="s">
        <v>90</v>
      </c>
      <c r="C2587">
        <v>2018</v>
      </c>
      <c r="D2587" s="1">
        <v>50133722798.858803</v>
      </c>
      <c r="E2587" s="2">
        <v>50133.722800000003</v>
      </c>
      <c r="F2587" t="s">
        <v>87</v>
      </c>
      <c r="G2587" t="s">
        <v>55</v>
      </c>
      <c r="H2587" t="s">
        <v>55</v>
      </c>
    </row>
    <row r="2588" spans="1:8" x14ac:dyDescent="0.25">
      <c r="A2588" t="s">
        <v>54</v>
      </c>
      <c r="B2588" t="s">
        <v>90</v>
      </c>
      <c r="C2588">
        <v>2019</v>
      </c>
      <c r="D2588" s="1">
        <v>49669119722.4291</v>
      </c>
      <c r="E2588" s="2">
        <v>49669.119700000003</v>
      </c>
      <c r="F2588" t="s">
        <v>87</v>
      </c>
      <c r="G2588" t="s">
        <v>55</v>
      </c>
      <c r="H2588" t="s">
        <v>55</v>
      </c>
    </row>
    <row r="2589" spans="1:8" x14ac:dyDescent="0.25">
      <c r="A2589" t="s">
        <v>54</v>
      </c>
      <c r="B2589" t="s">
        <v>90</v>
      </c>
      <c r="C2589">
        <v>2020</v>
      </c>
      <c r="D2589" s="1">
        <v>51066771457.988503</v>
      </c>
      <c r="E2589" s="2">
        <v>51066.771500000003</v>
      </c>
      <c r="F2589" t="s">
        <v>87</v>
      </c>
      <c r="G2589" t="s">
        <v>55</v>
      </c>
      <c r="H2589" t="s">
        <v>55</v>
      </c>
    </row>
    <row r="2590" spans="1:8" x14ac:dyDescent="0.25">
      <c r="A2590" t="s">
        <v>54</v>
      </c>
      <c r="B2590" t="s">
        <v>90</v>
      </c>
      <c r="C2590">
        <v>2021</v>
      </c>
      <c r="D2590" s="1">
        <v>51123097755.075203</v>
      </c>
      <c r="E2590" s="2">
        <v>51123.097800000003</v>
      </c>
      <c r="F2590" t="s">
        <v>87</v>
      </c>
      <c r="G2590" t="s">
        <v>55</v>
      </c>
      <c r="H2590" t="s">
        <v>55</v>
      </c>
    </row>
    <row r="2591" spans="1:8" x14ac:dyDescent="0.25">
      <c r="A2591" t="s">
        <v>54</v>
      </c>
      <c r="B2591" t="s">
        <v>90</v>
      </c>
      <c r="C2591">
        <v>2022</v>
      </c>
      <c r="D2591" s="1">
        <v>55816157954.776703</v>
      </c>
      <c r="E2591" s="2">
        <v>55816.158000000003</v>
      </c>
      <c r="F2591" t="s">
        <v>87</v>
      </c>
      <c r="G2591" t="s">
        <v>55</v>
      </c>
      <c r="H2591" t="s">
        <v>55</v>
      </c>
    </row>
    <row r="2592" spans="1:8" x14ac:dyDescent="0.25">
      <c r="A2592" t="s">
        <v>54</v>
      </c>
      <c r="B2592" t="s">
        <v>90</v>
      </c>
      <c r="C2592">
        <v>2023</v>
      </c>
      <c r="D2592" s="1">
        <v>62009447009.567703</v>
      </c>
      <c r="E2592" s="2">
        <v>62009.447</v>
      </c>
      <c r="F2592" t="s">
        <v>87</v>
      </c>
      <c r="G2592" t="s">
        <v>55</v>
      </c>
      <c r="H2592" t="s">
        <v>55</v>
      </c>
    </row>
    <row r="2593" spans="1:8" x14ac:dyDescent="0.25">
      <c r="A2593" t="s">
        <v>7</v>
      </c>
      <c r="B2593" t="s">
        <v>91</v>
      </c>
      <c r="C2593">
        <v>2018</v>
      </c>
      <c r="D2593" s="1">
        <v>29229553.7645</v>
      </c>
      <c r="E2593" s="2">
        <v>29.229600000000001</v>
      </c>
      <c r="F2593" t="s">
        <v>87</v>
      </c>
      <c r="G2593" t="s">
        <v>10</v>
      </c>
      <c r="H2593" t="s">
        <v>11</v>
      </c>
    </row>
    <row r="2594" spans="1:8" x14ac:dyDescent="0.25">
      <c r="A2594" t="s">
        <v>7</v>
      </c>
      <c r="B2594" t="s">
        <v>91</v>
      </c>
      <c r="C2594">
        <v>2019</v>
      </c>
      <c r="D2594" s="1">
        <v>40090722.948799998</v>
      </c>
      <c r="E2594" s="2">
        <v>40.090699999999998</v>
      </c>
      <c r="F2594" t="s">
        <v>87</v>
      </c>
      <c r="G2594" t="s">
        <v>10</v>
      </c>
      <c r="H2594" t="s">
        <v>11</v>
      </c>
    </row>
    <row r="2595" spans="1:8" x14ac:dyDescent="0.25">
      <c r="A2595" t="s">
        <v>7</v>
      </c>
      <c r="B2595" t="s">
        <v>91</v>
      </c>
      <c r="C2595">
        <v>2020</v>
      </c>
      <c r="D2595" s="1">
        <v>58149994.270900004</v>
      </c>
      <c r="E2595" s="2">
        <v>58.15</v>
      </c>
      <c r="F2595" t="s">
        <v>87</v>
      </c>
      <c r="G2595" t="s">
        <v>10</v>
      </c>
      <c r="H2595" t="s">
        <v>11</v>
      </c>
    </row>
    <row r="2596" spans="1:8" x14ac:dyDescent="0.25">
      <c r="A2596" t="s">
        <v>7</v>
      </c>
      <c r="B2596" t="s">
        <v>91</v>
      </c>
      <c r="C2596">
        <v>2021</v>
      </c>
      <c r="D2596" s="1">
        <v>63605710.927000001</v>
      </c>
      <c r="E2596" s="2">
        <v>63.605699999999999</v>
      </c>
      <c r="F2596" t="s">
        <v>87</v>
      </c>
      <c r="G2596" t="s">
        <v>10</v>
      </c>
      <c r="H2596" t="s">
        <v>11</v>
      </c>
    </row>
    <row r="2597" spans="1:8" x14ac:dyDescent="0.25">
      <c r="A2597" t="s">
        <v>7</v>
      </c>
      <c r="B2597" t="s">
        <v>91</v>
      </c>
      <c r="C2597">
        <v>2022</v>
      </c>
      <c r="D2597" s="1">
        <v>71463195.1998</v>
      </c>
      <c r="E2597" s="2">
        <v>71.463200000000001</v>
      </c>
      <c r="F2597" t="s">
        <v>87</v>
      </c>
      <c r="G2597" t="s">
        <v>10</v>
      </c>
      <c r="H2597" t="s">
        <v>11</v>
      </c>
    </row>
    <row r="2598" spans="1:8" x14ac:dyDescent="0.25">
      <c r="A2598" t="s">
        <v>7</v>
      </c>
      <c r="B2598" t="s">
        <v>91</v>
      </c>
      <c r="C2598">
        <v>2023</v>
      </c>
      <c r="D2598" s="1">
        <v>91151092.242699996</v>
      </c>
      <c r="E2598" s="2">
        <v>91.1511</v>
      </c>
      <c r="F2598" t="s">
        <v>87</v>
      </c>
      <c r="G2598" t="s">
        <v>10</v>
      </c>
      <c r="H2598" t="s">
        <v>11</v>
      </c>
    </row>
    <row r="2599" spans="1:8" x14ac:dyDescent="0.25">
      <c r="A2599" t="s">
        <v>12</v>
      </c>
      <c r="B2599" t="s">
        <v>91</v>
      </c>
      <c r="C2599">
        <v>2018</v>
      </c>
      <c r="D2599" s="1">
        <v>26592048.9531</v>
      </c>
      <c r="E2599" s="2">
        <v>26.591999999999999</v>
      </c>
      <c r="F2599" t="s">
        <v>87</v>
      </c>
      <c r="G2599" t="s">
        <v>13</v>
      </c>
      <c r="H2599" t="s">
        <v>11</v>
      </c>
    </row>
    <row r="2600" spans="1:8" x14ac:dyDescent="0.25">
      <c r="A2600" t="s">
        <v>12</v>
      </c>
      <c r="B2600" t="s">
        <v>91</v>
      </c>
      <c r="C2600">
        <v>2019</v>
      </c>
      <c r="D2600" s="1">
        <v>13025874.086100001</v>
      </c>
      <c r="E2600" s="2">
        <v>13.0259</v>
      </c>
      <c r="F2600" t="s">
        <v>87</v>
      </c>
      <c r="G2600" t="s">
        <v>13</v>
      </c>
      <c r="H2600" t="s">
        <v>11</v>
      </c>
    </row>
    <row r="2601" spans="1:8" x14ac:dyDescent="0.25">
      <c r="A2601" t="s">
        <v>12</v>
      </c>
      <c r="B2601" t="s">
        <v>91</v>
      </c>
      <c r="C2601">
        <v>2020</v>
      </c>
      <c r="D2601" s="1">
        <v>16204067.3543</v>
      </c>
      <c r="E2601" s="2">
        <v>16.2041</v>
      </c>
      <c r="F2601" t="s">
        <v>87</v>
      </c>
      <c r="G2601" t="s">
        <v>13</v>
      </c>
      <c r="H2601" t="s">
        <v>11</v>
      </c>
    </row>
    <row r="2602" spans="1:8" x14ac:dyDescent="0.25">
      <c r="A2602" t="s">
        <v>12</v>
      </c>
      <c r="B2602" t="s">
        <v>91</v>
      </c>
      <c r="C2602">
        <v>2021</v>
      </c>
      <c r="D2602" s="1">
        <v>7343960.6316999998</v>
      </c>
      <c r="E2602" s="2">
        <v>7.3440000000000003</v>
      </c>
      <c r="F2602" t="s">
        <v>87</v>
      </c>
      <c r="G2602" t="s">
        <v>13</v>
      </c>
      <c r="H2602" t="s">
        <v>11</v>
      </c>
    </row>
    <row r="2603" spans="1:8" x14ac:dyDescent="0.25">
      <c r="A2603" t="s">
        <v>12</v>
      </c>
      <c r="B2603" t="s">
        <v>91</v>
      </c>
      <c r="C2603">
        <v>2022</v>
      </c>
      <c r="D2603" s="1">
        <v>27799758.620999999</v>
      </c>
      <c r="E2603" s="2">
        <v>27.799800000000001</v>
      </c>
      <c r="F2603" t="s">
        <v>87</v>
      </c>
      <c r="G2603" t="s">
        <v>13</v>
      </c>
      <c r="H2603" t="s">
        <v>11</v>
      </c>
    </row>
    <row r="2604" spans="1:8" x14ac:dyDescent="0.25">
      <c r="A2604" t="s">
        <v>12</v>
      </c>
      <c r="B2604" t="s">
        <v>91</v>
      </c>
      <c r="C2604">
        <v>2023</v>
      </c>
      <c r="D2604" s="1">
        <v>38701413.897100002</v>
      </c>
      <c r="E2604" s="2">
        <v>38.7014</v>
      </c>
      <c r="F2604" t="s">
        <v>87</v>
      </c>
      <c r="G2604" t="s">
        <v>13</v>
      </c>
      <c r="H2604" t="s">
        <v>11</v>
      </c>
    </row>
    <row r="2605" spans="1:8" x14ac:dyDescent="0.25">
      <c r="A2605" t="s">
        <v>66</v>
      </c>
      <c r="B2605" t="s">
        <v>91</v>
      </c>
      <c r="C2605">
        <v>2018</v>
      </c>
      <c r="D2605" s="1">
        <v>265013224.2331</v>
      </c>
      <c r="E2605" s="2">
        <v>265.01319999999998</v>
      </c>
      <c r="F2605" t="s">
        <v>87</v>
      </c>
      <c r="G2605" t="s">
        <v>67</v>
      </c>
      <c r="H2605" t="s">
        <v>11</v>
      </c>
    </row>
    <row r="2606" spans="1:8" x14ac:dyDescent="0.25">
      <c r="A2606" t="s">
        <v>66</v>
      </c>
      <c r="B2606" t="s">
        <v>91</v>
      </c>
      <c r="C2606">
        <v>2019</v>
      </c>
      <c r="D2606" s="1">
        <v>264527786.766</v>
      </c>
      <c r="E2606" s="2">
        <v>264.52780000000001</v>
      </c>
      <c r="F2606" t="s">
        <v>87</v>
      </c>
      <c r="G2606" t="s">
        <v>67</v>
      </c>
      <c r="H2606" t="s">
        <v>11</v>
      </c>
    </row>
    <row r="2607" spans="1:8" x14ac:dyDescent="0.25">
      <c r="A2607" t="s">
        <v>66</v>
      </c>
      <c r="B2607" t="s">
        <v>91</v>
      </c>
      <c r="C2607">
        <v>2020</v>
      </c>
      <c r="D2607" s="1">
        <v>343776024.27939999</v>
      </c>
      <c r="E2607" s="2">
        <v>343.77600000000001</v>
      </c>
      <c r="F2607" t="s">
        <v>87</v>
      </c>
      <c r="G2607" t="s">
        <v>67</v>
      </c>
      <c r="H2607" t="s">
        <v>11</v>
      </c>
    </row>
    <row r="2608" spans="1:8" x14ac:dyDescent="0.25">
      <c r="A2608" t="s">
        <v>66</v>
      </c>
      <c r="B2608" t="s">
        <v>91</v>
      </c>
      <c r="C2608">
        <v>2021</v>
      </c>
      <c r="D2608" s="1">
        <v>304190582.76160002</v>
      </c>
      <c r="E2608" s="2">
        <v>304.19060000000002</v>
      </c>
      <c r="F2608" t="s">
        <v>87</v>
      </c>
      <c r="G2608" t="s">
        <v>67</v>
      </c>
      <c r="H2608" t="s">
        <v>11</v>
      </c>
    </row>
    <row r="2609" spans="1:8" x14ac:dyDescent="0.25">
      <c r="A2609" t="s">
        <v>66</v>
      </c>
      <c r="B2609" t="s">
        <v>91</v>
      </c>
      <c r="C2609">
        <v>2022</v>
      </c>
      <c r="D2609" s="1">
        <v>293415491.07990003</v>
      </c>
      <c r="E2609" s="2">
        <v>293.41550000000001</v>
      </c>
      <c r="F2609" t="s">
        <v>87</v>
      </c>
      <c r="G2609" t="s">
        <v>67</v>
      </c>
      <c r="H2609" t="s">
        <v>11</v>
      </c>
    </row>
    <row r="2610" spans="1:8" x14ac:dyDescent="0.25">
      <c r="A2610" t="s">
        <v>66</v>
      </c>
      <c r="B2610" t="s">
        <v>91</v>
      </c>
      <c r="C2610">
        <v>2023</v>
      </c>
      <c r="D2610" s="1">
        <v>320212881.82639998</v>
      </c>
      <c r="E2610" s="2">
        <v>320.21289999999999</v>
      </c>
      <c r="F2610" t="s">
        <v>87</v>
      </c>
      <c r="G2610" t="s">
        <v>67</v>
      </c>
      <c r="H2610" t="s">
        <v>11</v>
      </c>
    </row>
    <row r="2611" spans="1:8" x14ac:dyDescent="0.25">
      <c r="A2611" t="s">
        <v>14</v>
      </c>
      <c r="B2611" t="s">
        <v>91</v>
      </c>
      <c r="C2611">
        <v>2018</v>
      </c>
      <c r="D2611" s="1">
        <v>25274220.0482</v>
      </c>
      <c r="E2611" s="2">
        <v>25.2742</v>
      </c>
      <c r="F2611" t="s">
        <v>87</v>
      </c>
      <c r="G2611" t="s">
        <v>15</v>
      </c>
      <c r="H2611" t="s">
        <v>11</v>
      </c>
    </row>
    <row r="2612" spans="1:8" x14ac:dyDescent="0.25">
      <c r="A2612" t="s">
        <v>14</v>
      </c>
      <c r="B2612" t="s">
        <v>91</v>
      </c>
      <c r="C2612">
        <v>2019</v>
      </c>
      <c r="D2612" s="1">
        <v>30712350.633699998</v>
      </c>
      <c r="E2612" s="2">
        <v>30.712399999999999</v>
      </c>
      <c r="F2612" t="s">
        <v>87</v>
      </c>
      <c r="G2612" t="s">
        <v>15</v>
      </c>
      <c r="H2612" t="s">
        <v>11</v>
      </c>
    </row>
    <row r="2613" spans="1:8" x14ac:dyDescent="0.25">
      <c r="A2613" t="s">
        <v>14</v>
      </c>
      <c r="B2613" t="s">
        <v>91</v>
      </c>
      <c r="C2613">
        <v>2020</v>
      </c>
      <c r="D2613" s="1">
        <v>35656568.161399998</v>
      </c>
      <c r="E2613" s="2">
        <v>35.656599999999997</v>
      </c>
      <c r="F2613" t="s">
        <v>87</v>
      </c>
      <c r="G2613" t="s">
        <v>15</v>
      </c>
      <c r="H2613" t="s">
        <v>11</v>
      </c>
    </row>
    <row r="2614" spans="1:8" x14ac:dyDescent="0.25">
      <c r="A2614" t="s">
        <v>14</v>
      </c>
      <c r="B2614" t="s">
        <v>91</v>
      </c>
      <c r="C2614">
        <v>2021</v>
      </c>
      <c r="D2614" s="1">
        <v>33674170.260799997</v>
      </c>
      <c r="E2614" s="2">
        <v>33.674199999999999</v>
      </c>
      <c r="F2614" t="s">
        <v>87</v>
      </c>
      <c r="G2614" t="s">
        <v>15</v>
      </c>
      <c r="H2614" t="s">
        <v>11</v>
      </c>
    </row>
    <row r="2615" spans="1:8" x14ac:dyDescent="0.25">
      <c r="A2615" t="s">
        <v>14</v>
      </c>
      <c r="B2615" t="s">
        <v>91</v>
      </c>
      <c r="C2615">
        <v>2022</v>
      </c>
      <c r="D2615" s="1">
        <v>39827181.647299998</v>
      </c>
      <c r="E2615" s="2">
        <v>39.827199999999998</v>
      </c>
      <c r="F2615" t="s">
        <v>87</v>
      </c>
      <c r="G2615" t="s">
        <v>15</v>
      </c>
      <c r="H2615" t="s">
        <v>11</v>
      </c>
    </row>
    <row r="2616" spans="1:8" x14ac:dyDescent="0.25">
      <c r="A2616" t="s">
        <v>14</v>
      </c>
      <c r="B2616" t="s">
        <v>91</v>
      </c>
      <c r="C2616">
        <v>2023</v>
      </c>
      <c r="D2616" s="1">
        <v>50929352.811899997</v>
      </c>
      <c r="E2616" s="2">
        <v>50.929400000000001</v>
      </c>
      <c r="F2616" t="s">
        <v>87</v>
      </c>
      <c r="G2616" t="s">
        <v>15</v>
      </c>
      <c r="H2616" t="s">
        <v>11</v>
      </c>
    </row>
    <row r="2617" spans="1:8" x14ac:dyDescent="0.25">
      <c r="A2617" t="s">
        <v>57</v>
      </c>
      <c r="B2617" t="s">
        <v>91</v>
      </c>
      <c r="C2617">
        <v>2018</v>
      </c>
      <c r="D2617" s="1">
        <v>119738323.9278</v>
      </c>
      <c r="E2617" s="2">
        <v>119.7383</v>
      </c>
      <c r="F2617" t="s">
        <v>87</v>
      </c>
      <c r="G2617" t="s">
        <v>58</v>
      </c>
      <c r="H2617" t="s">
        <v>11</v>
      </c>
    </row>
    <row r="2618" spans="1:8" x14ac:dyDescent="0.25">
      <c r="A2618" t="s">
        <v>57</v>
      </c>
      <c r="B2618" t="s">
        <v>91</v>
      </c>
      <c r="C2618">
        <v>2019</v>
      </c>
      <c r="D2618" s="1">
        <v>130565771.0158</v>
      </c>
      <c r="E2618" s="2">
        <v>130.5658</v>
      </c>
      <c r="F2618" t="s">
        <v>87</v>
      </c>
      <c r="G2618" t="s">
        <v>58</v>
      </c>
      <c r="H2618" t="s">
        <v>11</v>
      </c>
    </row>
    <row r="2619" spans="1:8" x14ac:dyDescent="0.25">
      <c r="A2619" t="s">
        <v>57</v>
      </c>
      <c r="B2619" t="s">
        <v>91</v>
      </c>
      <c r="C2619">
        <v>2020</v>
      </c>
      <c r="D2619" s="1">
        <v>149009948.85420001</v>
      </c>
      <c r="E2619" s="2">
        <v>149.00989999999999</v>
      </c>
      <c r="F2619" t="s">
        <v>87</v>
      </c>
      <c r="G2619" t="s">
        <v>58</v>
      </c>
      <c r="H2619" t="s">
        <v>11</v>
      </c>
    </row>
    <row r="2620" spans="1:8" x14ac:dyDescent="0.25">
      <c r="A2620" t="s">
        <v>57</v>
      </c>
      <c r="B2620" t="s">
        <v>91</v>
      </c>
      <c r="C2620">
        <v>2021</v>
      </c>
      <c r="D2620" s="1">
        <v>143939095.3673</v>
      </c>
      <c r="E2620" s="2">
        <v>143.9391</v>
      </c>
      <c r="F2620" t="s">
        <v>87</v>
      </c>
      <c r="G2620" t="s">
        <v>58</v>
      </c>
      <c r="H2620" t="s">
        <v>11</v>
      </c>
    </row>
    <row r="2621" spans="1:8" x14ac:dyDescent="0.25">
      <c r="A2621" t="s">
        <v>57</v>
      </c>
      <c r="B2621" t="s">
        <v>91</v>
      </c>
      <c r="C2621">
        <v>2022</v>
      </c>
      <c r="D2621" s="1">
        <v>151626055.2665</v>
      </c>
      <c r="E2621" s="2">
        <v>151.62610000000001</v>
      </c>
      <c r="F2621" t="s">
        <v>87</v>
      </c>
      <c r="G2621" t="s">
        <v>58</v>
      </c>
      <c r="H2621" t="s">
        <v>11</v>
      </c>
    </row>
    <row r="2622" spans="1:8" x14ac:dyDescent="0.25">
      <c r="A2622" t="s">
        <v>57</v>
      </c>
      <c r="B2622" t="s">
        <v>91</v>
      </c>
      <c r="C2622">
        <v>2023</v>
      </c>
      <c r="D2622" s="1">
        <v>190482150.36989999</v>
      </c>
      <c r="E2622" s="2">
        <v>190.48220000000001</v>
      </c>
      <c r="F2622" t="s">
        <v>87</v>
      </c>
      <c r="G2622" t="s">
        <v>58</v>
      </c>
      <c r="H2622" t="s">
        <v>11</v>
      </c>
    </row>
    <row r="2623" spans="1:8" x14ac:dyDescent="0.25">
      <c r="A2623" t="s">
        <v>16</v>
      </c>
      <c r="B2623" t="s">
        <v>91</v>
      </c>
      <c r="C2623">
        <v>2019</v>
      </c>
      <c r="D2623" s="1">
        <v>85135976.395400003</v>
      </c>
      <c r="E2623" s="2">
        <v>85.135999999999996</v>
      </c>
      <c r="F2623" t="s">
        <v>87</v>
      </c>
      <c r="G2623" t="s">
        <v>17</v>
      </c>
      <c r="H2623" t="s">
        <v>11</v>
      </c>
    </row>
    <row r="2624" spans="1:8" x14ac:dyDescent="0.25">
      <c r="A2624" t="s">
        <v>16</v>
      </c>
      <c r="B2624" t="s">
        <v>91</v>
      </c>
      <c r="C2624">
        <v>2020</v>
      </c>
      <c r="D2624" s="1">
        <v>175701195.4558</v>
      </c>
      <c r="E2624" s="2">
        <v>175.7012</v>
      </c>
      <c r="F2624" t="s">
        <v>87</v>
      </c>
      <c r="G2624" t="s">
        <v>17</v>
      </c>
      <c r="H2624" t="s">
        <v>11</v>
      </c>
    </row>
    <row r="2625" spans="1:8" x14ac:dyDescent="0.25">
      <c r="A2625" t="s">
        <v>16</v>
      </c>
      <c r="B2625" t="s">
        <v>91</v>
      </c>
      <c r="C2625">
        <v>2021</v>
      </c>
      <c r="D2625" s="1">
        <v>155197494.4779</v>
      </c>
      <c r="E2625" s="2">
        <v>155.19749999999999</v>
      </c>
      <c r="F2625" t="s">
        <v>87</v>
      </c>
      <c r="G2625" t="s">
        <v>17</v>
      </c>
      <c r="H2625" t="s">
        <v>11</v>
      </c>
    </row>
    <row r="2626" spans="1:8" x14ac:dyDescent="0.25">
      <c r="A2626" t="s">
        <v>16</v>
      </c>
      <c r="B2626" t="s">
        <v>91</v>
      </c>
      <c r="C2626">
        <v>2022</v>
      </c>
      <c r="D2626" s="1">
        <v>201500078.83660001</v>
      </c>
      <c r="E2626" s="2">
        <v>201.5001</v>
      </c>
      <c r="F2626" t="s">
        <v>87</v>
      </c>
      <c r="G2626" t="s">
        <v>17</v>
      </c>
      <c r="H2626" t="s">
        <v>11</v>
      </c>
    </row>
    <row r="2627" spans="1:8" x14ac:dyDescent="0.25">
      <c r="A2627" t="s">
        <v>16</v>
      </c>
      <c r="B2627" t="s">
        <v>91</v>
      </c>
      <c r="C2627">
        <v>2023</v>
      </c>
      <c r="D2627" s="1">
        <v>268133322.7721</v>
      </c>
      <c r="E2627" s="2">
        <v>268.13330000000002</v>
      </c>
      <c r="F2627" t="s">
        <v>87</v>
      </c>
      <c r="G2627" t="s">
        <v>17</v>
      </c>
      <c r="H2627" t="s">
        <v>11</v>
      </c>
    </row>
    <row r="2628" spans="1:8" x14ac:dyDescent="0.25">
      <c r="A2628" t="s">
        <v>18</v>
      </c>
      <c r="B2628" t="s">
        <v>91</v>
      </c>
      <c r="C2628">
        <v>2022</v>
      </c>
      <c r="D2628" s="1">
        <v>75284954.877900004</v>
      </c>
      <c r="E2628" s="2">
        <v>75.284999999999997</v>
      </c>
      <c r="F2628" t="s">
        <v>87</v>
      </c>
      <c r="G2628" t="s">
        <v>19</v>
      </c>
      <c r="H2628" t="s">
        <v>20</v>
      </c>
    </row>
    <row r="2629" spans="1:8" x14ac:dyDescent="0.25">
      <c r="A2629" t="s">
        <v>18</v>
      </c>
      <c r="B2629" t="s">
        <v>91</v>
      </c>
      <c r="C2629">
        <v>2023</v>
      </c>
      <c r="D2629" s="1">
        <v>132777420.2089</v>
      </c>
      <c r="E2629" s="2">
        <v>132.7774</v>
      </c>
      <c r="F2629" t="s">
        <v>87</v>
      </c>
      <c r="G2629" t="s">
        <v>19</v>
      </c>
      <c r="H2629" t="s">
        <v>20</v>
      </c>
    </row>
    <row r="2630" spans="1:8" x14ac:dyDescent="0.25">
      <c r="A2630" t="s">
        <v>21</v>
      </c>
      <c r="B2630" t="s">
        <v>91</v>
      </c>
      <c r="C2630">
        <v>2018</v>
      </c>
      <c r="D2630" s="1">
        <v>82447096.227799997</v>
      </c>
      <c r="E2630" s="2">
        <v>82.447100000000006</v>
      </c>
      <c r="F2630" t="s">
        <v>87</v>
      </c>
      <c r="G2630" t="s">
        <v>22</v>
      </c>
      <c r="H2630" t="s">
        <v>20</v>
      </c>
    </row>
    <row r="2631" spans="1:8" x14ac:dyDescent="0.25">
      <c r="A2631" t="s">
        <v>21</v>
      </c>
      <c r="B2631" t="s">
        <v>91</v>
      </c>
      <c r="C2631">
        <v>2019</v>
      </c>
      <c r="D2631" s="1">
        <v>76194101.505799994</v>
      </c>
      <c r="E2631" s="2">
        <v>76.194100000000006</v>
      </c>
      <c r="F2631" t="s">
        <v>87</v>
      </c>
      <c r="G2631" t="s">
        <v>22</v>
      </c>
      <c r="H2631" t="s">
        <v>20</v>
      </c>
    </row>
    <row r="2632" spans="1:8" x14ac:dyDescent="0.25">
      <c r="A2632" t="s">
        <v>21</v>
      </c>
      <c r="B2632" t="s">
        <v>91</v>
      </c>
      <c r="C2632">
        <v>2020</v>
      </c>
      <c r="D2632" s="1">
        <v>79425712.595799997</v>
      </c>
      <c r="E2632" s="2">
        <v>79.425700000000006</v>
      </c>
      <c r="F2632" t="s">
        <v>87</v>
      </c>
      <c r="G2632" t="s">
        <v>22</v>
      </c>
      <c r="H2632" t="s">
        <v>20</v>
      </c>
    </row>
    <row r="2633" spans="1:8" x14ac:dyDescent="0.25">
      <c r="A2633" t="s">
        <v>21</v>
      </c>
      <c r="B2633" t="s">
        <v>91</v>
      </c>
      <c r="C2633">
        <v>2021</v>
      </c>
      <c r="D2633" s="1">
        <v>71948181.361000001</v>
      </c>
      <c r="E2633" s="2">
        <v>71.9482</v>
      </c>
      <c r="F2633" t="s">
        <v>87</v>
      </c>
      <c r="G2633" t="s">
        <v>22</v>
      </c>
      <c r="H2633" t="s">
        <v>20</v>
      </c>
    </row>
    <row r="2634" spans="1:8" x14ac:dyDescent="0.25">
      <c r="A2634" t="s">
        <v>21</v>
      </c>
      <c r="B2634" t="s">
        <v>91</v>
      </c>
      <c r="C2634">
        <v>2022</v>
      </c>
      <c r="D2634" s="1">
        <v>77412045.349099994</v>
      </c>
      <c r="E2634" s="2">
        <v>77.412000000000006</v>
      </c>
      <c r="F2634" t="s">
        <v>87</v>
      </c>
      <c r="G2634" t="s">
        <v>22</v>
      </c>
      <c r="H2634" t="s">
        <v>20</v>
      </c>
    </row>
    <row r="2635" spans="1:8" x14ac:dyDescent="0.25">
      <c r="A2635" t="s">
        <v>21</v>
      </c>
      <c r="B2635" t="s">
        <v>91</v>
      </c>
      <c r="C2635">
        <v>2023</v>
      </c>
      <c r="D2635" s="1">
        <v>90028506.724700004</v>
      </c>
      <c r="E2635" s="2">
        <v>90.028499999999994</v>
      </c>
      <c r="F2635" t="s">
        <v>87</v>
      </c>
      <c r="G2635" t="s">
        <v>22</v>
      </c>
      <c r="H2635" t="s">
        <v>20</v>
      </c>
    </row>
    <row r="2636" spans="1:8" x14ac:dyDescent="0.25">
      <c r="A2636" t="s">
        <v>23</v>
      </c>
      <c r="B2636" t="s">
        <v>91</v>
      </c>
      <c r="C2636">
        <v>2018</v>
      </c>
      <c r="D2636" s="1">
        <v>1001518997.2984999</v>
      </c>
      <c r="E2636" s="2">
        <v>1001.519</v>
      </c>
      <c r="F2636" t="s">
        <v>87</v>
      </c>
      <c r="G2636" t="s">
        <v>24</v>
      </c>
      <c r="H2636" t="s">
        <v>20</v>
      </c>
    </row>
    <row r="2637" spans="1:8" x14ac:dyDescent="0.25">
      <c r="A2637" t="s">
        <v>23</v>
      </c>
      <c r="B2637" t="s">
        <v>91</v>
      </c>
      <c r="C2637">
        <v>2019</v>
      </c>
      <c r="D2637" s="1">
        <v>1025147140.2684</v>
      </c>
      <c r="E2637" s="2">
        <v>1025.1470999999999</v>
      </c>
      <c r="F2637" t="s">
        <v>87</v>
      </c>
      <c r="G2637" t="s">
        <v>24</v>
      </c>
      <c r="H2637" t="s">
        <v>20</v>
      </c>
    </row>
    <row r="2638" spans="1:8" x14ac:dyDescent="0.25">
      <c r="A2638" t="s">
        <v>23</v>
      </c>
      <c r="B2638" t="s">
        <v>91</v>
      </c>
      <c r="C2638">
        <v>2020</v>
      </c>
      <c r="D2638" s="1">
        <v>1016386257.5581</v>
      </c>
      <c r="E2638" s="2">
        <v>1016.3863</v>
      </c>
      <c r="F2638" t="s">
        <v>87</v>
      </c>
      <c r="G2638" t="s">
        <v>24</v>
      </c>
      <c r="H2638" t="s">
        <v>20</v>
      </c>
    </row>
    <row r="2639" spans="1:8" x14ac:dyDescent="0.25">
      <c r="A2639" t="s">
        <v>23</v>
      </c>
      <c r="B2639" t="s">
        <v>91</v>
      </c>
      <c r="C2639">
        <v>2021</v>
      </c>
      <c r="D2639" s="1">
        <v>909494118.91349995</v>
      </c>
      <c r="E2639" s="2">
        <v>909.4941</v>
      </c>
      <c r="F2639" t="s">
        <v>87</v>
      </c>
      <c r="G2639" t="s">
        <v>24</v>
      </c>
      <c r="H2639" t="s">
        <v>20</v>
      </c>
    </row>
    <row r="2640" spans="1:8" x14ac:dyDescent="0.25">
      <c r="A2640" t="s">
        <v>23</v>
      </c>
      <c r="B2640" t="s">
        <v>91</v>
      </c>
      <c r="C2640">
        <v>2022</v>
      </c>
      <c r="D2640" s="1">
        <v>902823396.15649998</v>
      </c>
      <c r="E2640" s="2">
        <v>902.82339999999999</v>
      </c>
      <c r="F2640" t="s">
        <v>87</v>
      </c>
      <c r="G2640" t="s">
        <v>24</v>
      </c>
      <c r="H2640" t="s">
        <v>20</v>
      </c>
    </row>
    <row r="2641" spans="1:8" x14ac:dyDescent="0.25">
      <c r="A2641" t="s">
        <v>23</v>
      </c>
      <c r="B2641" t="s">
        <v>91</v>
      </c>
      <c r="C2641">
        <v>2023</v>
      </c>
      <c r="D2641" s="1">
        <v>979620187.55509996</v>
      </c>
      <c r="E2641" s="2">
        <v>979.62019999999995</v>
      </c>
      <c r="F2641" t="s">
        <v>87</v>
      </c>
      <c r="G2641" t="s">
        <v>24</v>
      </c>
      <c r="H2641" t="s">
        <v>20</v>
      </c>
    </row>
    <row r="2642" spans="1:8" x14ac:dyDescent="0.25">
      <c r="A2642" t="s">
        <v>25</v>
      </c>
      <c r="B2642" t="s">
        <v>91</v>
      </c>
      <c r="C2642">
        <v>2018</v>
      </c>
      <c r="D2642" s="1">
        <v>170531917.065</v>
      </c>
      <c r="E2642" s="2">
        <v>170.53190000000001</v>
      </c>
      <c r="F2642" t="s">
        <v>87</v>
      </c>
      <c r="G2642" t="s">
        <v>26</v>
      </c>
      <c r="H2642" t="s">
        <v>20</v>
      </c>
    </row>
    <row r="2643" spans="1:8" x14ac:dyDescent="0.25">
      <c r="A2643" t="s">
        <v>25</v>
      </c>
      <c r="B2643" t="s">
        <v>91</v>
      </c>
      <c r="C2643">
        <v>2019</v>
      </c>
      <c r="D2643" s="1">
        <v>155010876.17089999</v>
      </c>
      <c r="E2643" s="2">
        <v>155.01089999999999</v>
      </c>
      <c r="F2643" t="s">
        <v>87</v>
      </c>
      <c r="G2643" t="s">
        <v>26</v>
      </c>
      <c r="H2643" t="s">
        <v>20</v>
      </c>
    </row>
    <row r="2644" spans="1:8" x14ac:dyDescent="0.25">
      <c r="A2644" t="s">
        <v>25</v>
      </c>
      <c r="B2644" t="s">
        <v>91</v>
      </c>
      <c r="C2644">
        <v>2020</v>
      </c>
      <c r="D2644" s="1">
        <v>169637218.78209999</v>
      </c>
      <c r="E2644" s="2">
        <v>169.63720000000001</v>
      </c>
      <c r="F2644" t="s">
        <v>87</v>
      </c>
      <c r="G2644" t="s">
        <v>26</v>
      </c>
      <c r="H2644" t="s">
        <v>20</v>
      </c>
    </row>
    <row r="2645" spans="1:8" x14ac:dyDescent="0.25">
      <c r="A2645" t="s">
        <v>25</v>
      </c>
      <c r="B2645" t="s">
        <v>91</v>
      </c>
      <c r="C2645">
        <v>2021</v>
      </c>
      <c r="D2645" s="1">
        <v>176528336.49309999</v>
      </c>
      <c r="E2645" s="2">
        <v>176.5283</v>
      </c>
      <c r="F2645" t="s">
        <v>87</v>
      </c>
      <c r="G2645" t="s">
        <v>26</v>
      </c>
      <c r="H2645" t="s">
        <v>20</v>
      </c>
    </row>
    <row r="2646" spans="1:8" x14ac:dyDescent="0.25">
      <c r="A2646" t="s">
        <v>25</v>
      </c>
      <c r="B2646" t="s">
        <v>91</v>
      </c>
      <c r="C2646">
        <v>2022</v>
      </c>
      <c r="D2646" s="1">
        <v>182797287.93560001</v>
      </c>
      <c r="E2646" s="2">
        <v>182.79730000000001</v>
      </c>
      <c r="F2646" t="s">
        <v>87</v>
      </c>
      <c r="G2646" t="s">
        <v>26</v>
      </c>
      <c r="H2646" t="s">
        <v>20</v>
      </c>
    </row>
    <row r="2647" spans="1:8" x14ac:dyDescent="0.25">
      <c r="A2647" t="s">
        <v>25</v>
      </c>
      <c r="B2647" t="s">
        <v>91</v>
      </c>
      <c r="C2647">
        <v>2023</v>
      </c>
      <c r="D2647" s="1">
        <v>222441692.50560001</v>
      </c>
      <c r="E2647" s="2">
        <v>222.4417</v>
      </c>
      <c r="F2647" t="s">
        <v>87</v>
      </c>
      <c r="G2647" t="s">
        <v>26</v>
      </c>
      <c r="H2647" t="s">
        <v>20</v>
      </c>
    </row>
    <row r="2648" spans="1:8" x14ac:dyDescent="0.25">
      <c r="A2648" t="s">
        <v>27</v>
      </c>
      <c r="B2648" t="s">
        <v>91</v>
      </c>
      <c r="C2648">
        <v>2018</v>
      </c>
      <c r="D2648" s="1">
        <v>164394015.33360001</v>
      </c>
      <c r="E2648" s="2">
        <v>164.39400000000001</v>
      </c>
      <c r="F2648" t="s">
        <v>87</v>
      </c>
      <c r="G2648" t="s">
        <v>28</v>
      </c>
      <c r="H2648" t="s">
        <v>20</v>
      </c>
    </row>
    <row r="2649" spans="1:8" x14ac:dyDescent="0.25">
      <c r="A2649" t="s">
        <v>27</v>
      </c>
      <c r="B2649" t="s">
        <v>91</v>
      </c>
      <c r="C2649">
        <v>2019</v>
      </c>
      <c r="D2649" s="1">
        <v>141747007.4321</v>
      </c>
      <c r="E2649" s="2">
        <v>141.74700000000001</v>
      </c>
      <c r="F2649" t="s">
        <v>87</v>
      </c>
      <c r="G2649" t="s">
        <v>28</v>
      </c>
      <c r="H2649" t="s">
        <v>20</v>
      </c>
    </row>
    <row r="2650" spans="1:8" x14ac:dyDescent="0.25">
      <c r="A2650" t="s">
        <v>27</v>
      </c>
      <c r="B2650" t="s">
        <v>91</v>
      </c>
      <c r="C2650">
        <v>2020</v>
      </c>
      <c r="D2650" s="1">
        <v>167713829.2766</v>
      </c>
      <c r="E2650" s="2">
        <v>167.71379999999999</v>
      </c>
      <c r="F2650" t="s">
        <v>87</v>
      </c>
      <c r="G2650" t="s">
        <v>28</v>
      </c>
      <c r="H2650" t="s">
        <v>20</v>
      </c>
    </row>
    <row r="2651" spans="1:8" x14ac:dyDescent="0.25">
      <c r="A2651" t="s">
        <v>27</v>
      </c>
      <c r="B2651" t="s">
        <v>91</v>
      </c>
      <c r="C2651">
        <v>2021</v>
      </c>
      <c r="D2651" s="1">
        <v>177593536.1877</v>
      </c>
      <c r="E2651" s="2">
        <v>177.59350000000001</v>
      </c>
      <c r="F2651" t="s">
        <v>87</v>
      </c>
      <c r="G2651" t="s">
        <v>28</v>
      </c>
      <c r="H2651" t="s">
        <v>20</v>
      </c>
    </row>
    <row r="2652" spans="1:8" x14ac:dyDescent="0.25">
      <c r="A2652" t="s">
        <v>27</v>
      </c>
      <c r="B2652" t="s">
        <v>91</v>
      </c>
      <c r="C2652">
        <v>2022</v>
      </c>
      <c r="D2652" s="1">
        <v>198152377.84110001</v>
      </c>
      <c r="E2652" s="2">
        <v>198.1524</v>
      </c>
      <c r="F2652" t="s">
        <v>87</v>
      </c>
      <c r="G2652" t="s">
        <v>28</v>
      </c>
      <c r="H2652" t="s">
        <v>20</v>
      </c>
    </row>
    <row r="2653" spans="1:8" x14ac:dyDescent="0.25">
      <c r="A2653" t="s">
        <v>27</v>
      </c>
      <c r="B2653" t="s">
        <v>91</v>
      </c>
      <c r="C2653">
        <v>2023</v>
      </c>
      <c r="D2653" s="1">
        <v>231112342.45379999</v>
      </c>
      <c r="E2653" s="2">
        <v>231.1123</v>
      </c>
      <c r="F2653" t="s">
        <v>87</v>
      </c>
      <c r="G2653" t="s">
        <v>28</v>
      </c>
      <c r="H2653" t="s">
        <v>20</v>
      </c>
    </row>
    <row r="2654" spans="1:8" x14ac:dyDescent="0.25">
      <c r="A2654" t="s">
        <v>29</v>
      </c>
      <c r="B2654" t="s">
        <v>91</v>
      </c>
      <c r="C2654">
        <v>2018</v>
      </c>
      <c r="D2654" s="1">
        <v>930116067.08239996</v>
      </c>
      <c r="E2654" s="2">
        <v>930.11609999999996</v>
      </c>
      <c r="F2654" t="s">
        <v>87</v>
      </c>
      <c r="G2654" t="s">
        <v>30</v>
      </c>
      <c r="H2654" t="s">
        <v>20</v>
      </c>
    </row>
    <row r="2655" spans="1:8" x14ac:dyDescent="0.25">
      <c r="A2655" t="s">
        <v>29</v>
      </c>
      <c r="B2655" t="s">
        <v>91</v>
      </c>
      <c r="C2655">
        <v>2019</v>
      </c>
      <c r="D2655" s="1">
        <v>956543451.38619995</v>
      </c>
      <c r="E2655" s="2">
        <v>956.54349999999999</v>
      </c>
      <c r="F2655" t="s">
        <v>87</v>
      </c>
      <c r="G2655" t="s">
        <v>30</v>
      </c>
      <c r="H2655" t="s">
        <v>20</v>
      </c>
    </row>
    <row r="2656" spans="1:8" x14ac:dyDescent="0.25">
      <c r="A2656" t="s">
        <v>29</v>
      </c>
      <c r="B2656" t="s">
        <v>91</v>
      </c>
      <c r="C2656">
        <v>2020</v>
      </c>
      <c r="D2656" s="1">
        <v>987334117.54209995</v>
      </c>
      <c r="E2656" s="2">
        <v>987.33410000000003</v>
      </c>
      <c r="F2656" t="s">
        <v>87</v>
      </c>
      <c r="G2656" t="s">
        <v>30</v>
      </c>
      <c r="H2656" t="s">
        <v>20</v>
      </c>
    </row>
    <row r="2657" spans="1:8" x14ac:dyDescent="0.25">
      <c r="A2657" t="s">
        <v>29</v>
      </c>
      <c r="B2657" t="s">
        <v>91</v>
      </c>
      <c r="C2657">
        <v>2021</v>
      </c>
      <c r="D2657" s="1">
        <v>1012130603.5437</v>
      </c>
      <c r="E2657" s="2">
        <v>1012.1306</v>
      </c>
      <c r="F2657" t="s">
        <v>87</v>
      </c>
      <c r="G2657" t="s">
        <v>30</v>
      </c>
      <c r="H2657" t="s">
        <v>20</v>
      </c>
    </row>
    <row r="2658" spans="1:8" x14ac:dyDescent="0.25">
      <c r="A2658" t="s">
        <v>29</v>
      </c>
      <c r="B2658" t="s">
        <v>91</v>
      </c>
      <c r="C2658">
        <v>2022</v>
      </c>
      <c r="D2658" s="1">
        <v>1187075360.3868999</v>
      </c>
      <c r="E2658" s="2">
        <v>1187.0753999999999</v>
      </c>
      <c r="F2658" t="s">
        <v>87</v>
      </c>
      <c r="G2658" t="s">
        <v>30</v>
      </c>
      <c r="H2658" t="s">
        <v>20</v>
      </c>
    </row>
    <row r="2659" spans="1:8" x14ac:dyDescent="0.25">
      <c r="A2659" t="s">
        <v>29</v>
      </c>
      <c r="B2659" t="s">
        <v>91</v>
      </c>
      <c r="C2659">
        <v>2023</v>
      </c>
      <c r="D2659" s="1">
        <v>1345292544.6803</v>
      </c>
      <c r="E2659" s="2">
        <v>1345.2925</v>
      </c>
      <c r="F2659" t="s">
        <v>87</v>
      </c>
      <c r="G2659" t="s">
        <v>30</v>
      </c>
      <c r="H2659" t="s">
        <v>20</v>
      </c>
    </row>
    <row r="2660" spans="1:8" x14ac:dyDescent="0.25">
      <c r="A2660" t="s">
        <v>31</v>
      </c>
      <c r="B2660" t="s">
        <v>91</v>
      </c>
      <c r="C2660">
        <v>2018</v>
      </c>
      <c r="D2660" s="1">
        <v>120704603.0209</v>
      </c>
      <c r="E2660" s="2">
        <v>120.7046</v>
      </c>
      <c r="F2660" t="s">
        <v>87</v>
      </c>
      <c r="G2660" t="s">
        <v>32</v>
      </c>
      <c r="H2660" t="s">
        <v>20</v>
      </c>
    </row>
    <row r="2661" spans="1:8" x14ac:dyDescent="0.25">
      <c r="A2661" t="s">
        <v>31</v>
      </c>
      <c r="B2661" t="s">
        <v>91</v>
      </c>
      <c r="C2661">
        <v>2019</v>
      </c>
      <c r="D2661" s="1">
        <v>105492029.6559</v>
      </c>
      <c r="E2661" s="2">
        <v>105.492</v>
      </c>
      <c r="F2661" t="s">
        <v>87</v>
      </c>
      <c r="G2661" t="s">
        <v>32</v>
      </c>
      <c r="H2661" t="s">
        <v>20</v>
      </c>
    </row>
    <row r="2662" spans="1:8" x14ac:dyDescent="0.25">
      <c r="A2662" t="s">
        <v>31</v>
      </c>
      <c r="B2662" t="s">
        <v>91</v>
      </c>
      <c r="C2662">
        <v>2020</v>
      </c>
      <c r="D2662" s="1">
        <v>114663132.9162</v>
      </c>
      <c r="E2662" s="2">
        <v>114.6631</v>
      </c>
      <c r="F2662" t="s">
        <v>87</v>
      </c>
      <c r="G2662" t="s">
        <v>32</v>
      </c>
      <c r="H2662" t="s">
        <v>20</v>
      </c>
    </row>
    <row r="2663" spans="1:8" x14ac:dyDescent="0.25">
      <c r="A2663" t="s">
        <v>31</v>
      </c>
      <c r="B2663" t="s">
        <v>91</v>
      </c>
      <c r="C2663">
        <v>2021</v>
      </c>
      <c r="D2663" s="1">
        <v>94873678.582699999</v>
      </c>
      <c r="E2663" s="2">
        <v>94.873699999999999</v>
      </c>
      <c r="F2663" t="s">
        <v>87</v>
      </c>
      <c r="G2663" t="s">
        <v>32</v>
      </c>
      <c r="H2663" t="s">
        <v>20</v>
      </c>
    </row>
    <row r="2664" spans="1:8" x14ac:dyDescent="0.25">
      <c r="A2664" t="s">
        <v>31</v>
      </c>
      <c r="B2664" t="s">
        <v>91</v>
      </c>
      <c r="C2664">
        <v>2022</v>
      </c>
      <c r="D2664" s="1">
        <v>106701410.94140001</v>
      </c>
      <c r="E2664" s="2">
        <v>106.70140000000001</v>
      </c>
      <c r="F2664" t="s">
        <v>87</v>
      </c>
      <c r="G2664" t="s">
        <v>32</v>
      </c>
      <c r="H2664" t="s">
        <v>20</v>
      </c>
    </row>
    <row r="2665" spans="1:8" x14ac:dyDescent="0.25">
      <c r="A2665" t="s">
        <v>31</v>
      </c>
      <c r="B2665" t="s">
        <v>91</v>
      </c>
      <c r="C2665">
        <v>2023</v>
      </c>
      <c r="D2665" s="1">
        <v>129490193.05760001</v>
      </c>
      <c r="E2665" s="2">
        <v>129.49019999999999</v>
      </c>
      <c r="F2665" t="s">
        <v>87</v>
      </c>
      <c r="G2665" t="s">
        <v>32</v>
      </c>
      <c r="H2665" t="s">
        <v>20</v>
      </c>
    </row>
    <row r="2666" spans="1:8" x14ac:dyDescent="0.25">
      <c r="A2666" t="s">
        <v>33</v>
      </c>
      <c r="B2666" t="s">
        <v>91</v>
      </c>
      <c r="C2666">
        <v>2018</v>
      </c>
      <c r="D2666" s="1">
        <v>82934309.321500003</v>
      </c>
      <c r="E2666" s="2">
        <v>82.934299999999993</v>
      </c>
      <c r="F2666" t="s">
        <v>87</v>
      </c>
      <c r="G2666" t="s">
        <v>34</v>
      </c>
      <c r="H2666" t="s">
        <v>20</v>
      </c>
    </row>
    <row r="2667" spans="1:8" x14ac:dyDescent="0.25">
      <c r="A2667" t="s">
        <v>33</v>
      </c>
      <c r="B2667" t="s">
        <v>91</v>
      </c>
      <c r="C2667">
        <v>2019</v>
      </c>
      <c r="D2667" s="1">
        <v>89904496.775399998</v>
      </c>
      <c r="E2667" s="2">
        <v>89.904499999999999</v>
      </c>
      <c r="F2667" t="s">
        <v>87</v>
      </c>
      <c r="G2667" t="s">
        <v>34</v>
      </c>
      <c r="H2667" t="s">
        <v>20</v>
      </c>
    </row>
    <row r="2668" spans="1:8" x14ac:dyDescent="0.25">
      <c r="A2668" t="s">
        <v>33</v>
      </c>
      <c r="B2668" t="s">
        <v>91</v>
      </c>
      <c r="C2668">
        <v>2020</v>
      </c>
      <c r="D2668" s="1">
        <v>103227282.0255</v>
      </c>
      <c r="E2668" s="2">
        <v>103.2273</v>
      </c>
      <c r="F2668" t="s">
        <v>87</v>
      </c>
      <c r="G2668" t="s">
        <v>34</v>
      </c>
      <c r="H2668" t="s">
        <v>20</v>
      </c>
    </row>
    <row r="2669" spans="1:8" x14ac:dyDescent="0.25">
      <c r="A2669" t="s">
        <v>33</v>
      </c>
      <c r="B2669" t="s">
        <v>91</v>
      </c>
      <c r="C2669">
        <v>2021</v>
      </c>
      <c r="D2669" s="1">
        <v>101763288.9779</v>
      </c>
      <c r="E2669" s="2">
        <v>101.7633</v>
      </c>
      <c r="F2669" t="s">
        <v>87</v>
      </c>
      <c r="G2669" t="s">
        <v>34</v>
      </c>
      <c r="H2669" t="s">
        <v>20</v>
      </c>
    </row>
    <row r="2670" spans="1:8" x14ac:dyDescent="0.25">
      <c r="A2670" t="s">
        <v>33</v>
      </c>
      <c r="B2670" t="s">
        <v>91</v>
      </c>
      <c r="C2670">
        <v>2022</v>
      </c>
      <c r="D2670" s="1">
        <v>118189386.9216</v>
      </c>
      <c r="E2670" s="2">
        <v>118.18940000000001</v>
      </c>
      <c r="F2670" t="s">
        <v>87</v>
      </c>
      <c r="G2670" t="s">
        <v>34</v>
      </c>
      <c r="H2670" t="s">
        <v>20</v>
      </c>
    </row>
    <row r="2671" spans="1:8" x14ac:dyDescent="0.25">
      <c r="A2671" t="s">
        <v>33</v>
      </c>
      <c r="B2671" t="s">
        <v>91</v>
      </c>
      <c r="C2671">
        <v>2023</v>
      </c>
      <c r="D2671" s="1">
        <v>162375167.3238</v>
      </c>
      <c r="E2671" s="2">
        <v>162.37520000000001</v>
      </c>
      <c r="F2671" t="s">
        <v>87</v>
      </c>
      <c r="G2671" t="s">
        <v>34</v>
      </c>
      <c r="H2671" t="s">
        <v>20</v>
      </c>
    </row>
    <row r="2672" spans="1:8" x14ac:dyDescent="0.25">
      <c r="A2672" t="s">
        <v>35</v>
      </c>
      <c r="B2672" t="s">
        <v>91</v>
      </c>
      <c r="C2672">
        <v>2018</v>
      </c>
      <c r="D2672" s="1">
        <v>218570083.13859999</v>
      </c>
      <c r="E2672" s="2">
        <v>218.5701</v>
      </c>
      <c r="F2672" t="s">
        <v>87</v>
      </c>
      <c r="G2672" t="s">
        <v>36</v>
      </c>
      <c r="H2672" t="s">
        <v>20</v>
      </c>
    </row>
    <row r="2673" spans="1:8" x14ac:dyDescent="0.25">
      <c r="A2673" t="s">
        <v>35</v>
      </c>
      <c r="B2673" t="s">
        <v>91</v>
      </c>
      <c r="C2673">
        <v>2019</v>
      </c>
      <c r="D2673" s="1">
        <v>201649994.3037</v>
      </c>
      <c r="E2673" s="2">
        <v>201.65</v>
      </c>
      <c r="F2673" t="s">
        <v>87</v>
      </c>
      <c r="G2673" t="s">
        <v>36</v>
      </c>
      <c r="H2673" t="s">
        <v>20</v>
      </c>
    </row>
    <row r="2674" spans="1:8" x14ac:dyDescent="0.25">
      <c r="A2674" t="s">
        <v>35</v>
      </c>
      <c r="B2674" t="s">
        <v>91</v>
      </c>
      <c r="C2674">
        <v>2020</v>
      </c>
      <c r="D2674" s="1">
        <v>280932142.52990001</v>
      </c>
      <c r="E2674" s="2">
        <v>280.93209999999999</v>
      </c>
      <c r="F2674" t="s">
        <v>87</v>
      </c>
      <c r="G2674" t="s">
        <v>36</v>
      </c>
      <c r="H2674" t="s">
        <v>20</v>
      </c>
    </row>
    <row r="2675" spans="1:8" x14ac:dyDescent="0.25">
      <c r="A2675" t="s">
        <v>35</v>
      </c>
      <c r="B2675" t="s">
        <v>91</v>
      </c>
      <c r="C2675">
        <v>2021</v>
      </c>
      <c r="D2675" s="1">
        <v>343649682.40700001</v>
      </c>
      <c r="E2675" s="2">
        <v>343.6497</v>
      </c>
      <c r="F2675" t="s">
        <v>87</v>
      </c>
      <c r="G2675" t="s">
        <v>36</v>
      </c>
      <c r="H2675" t="s">
        <v>20</v>
      </c>
    </row>
    <row r="2676" spans="1:8" x14ac:dyDescent="0.25">
      <c r="A2676" t="s">
        <v>35</v>
      </c>
      <c r="B2676" t="s">
        <v>91</v>
      </c>
      <c r="C2676">
        <v>2022</v>
      </c>
      <c r="D2676" s="1">
        <v>385489023.61309999</v>
      </c>
      <c r="E2676" s="2">
        <v>385.48899999999998</v>
      </c>
      <c r="F2676" t="s">
        <v>87</v>
      </c>
      <c r="G2676" t="s">
        <v>36</v>
      </c>
      <c r="H2676" t="s">
        <v>20</v>
      </c>
    </row>
    <row r="2677" spans="1:8" x14ac:dyDescent="0.25">
      <c r="A2677" t="s">
        <v>35</v>
      </c>
      <c r="B2677" t="s">
        <v>91</v>
      </c>
      <c r="C2677">
        <v>2023</v>
      </c>
      <c r="D2677" s="1">
        <v>475894394.26679999</v>
      </c>
      <c r="E2677" s="2">
        <v>475.89440000000002</v>
      </c>
      <c r="F2677" t="s">
        <v>87</v>
      </c>
      <c r="G2677" t="s">
        <v>36</v>
      </c>
      <c r="H2677" t="s">
        <v>20</v>
      </c>
    </row>
    <row r="2678" spans="1:8" x14ac:dyDescent="0.25">
      <c r="A2678" t="s">
        <v>37</v>
      </c>
      <c r="B2678" t="s">
        <v>91</v>
      </c>
      <c r="C2678">
        <v>2018</v>
      </c>
      <c r="D2678" s="1">
        <v>1562119231.4662001</v>
      </c>
      <c r="E2678" s="2">
        <v>1562.1192000000001</v>
      </c>
      <c r="F2678" t="s">
        <v>87</v>
      </c>
      <c r="G2678" t="s">
        <v>38</v>
      </c>
      <c r="H2678" t="s">
        <v>39</v>
      </c>
    </row>
    <row r="2679" spans="1:8" x14ac:dyDescent="0.25">
      <c r="A2679" t="s">
        <v>37</v>
      </c>
      <c r="B2679" t="s">
        <v>91</v>
      </c>
      <c r="C2679">
        <v>2019</v>
      </c>
      <c r="D2679" s="1">
        <v>1620988990.5675001</v>
      </c>
      <c r="E2679" s="2">
        <v>1620.989</v>
      </c>
      <c r="F2679" t="s">
        <v>87</v>
      </c>
      <c r="G2679" t="s">
        <v>38</v>
      </c>
      <c r="H2679" t="s">
        <v>39</v>
      </c>
    </row>
    <row r="2680" spans="1:8" x14ac:dyDescent="0.25">
      <c r="A2680" t="s">
        <v>37</v>
      </c>
      <c r="B2680" t="s">
        <v>91</v>
      </c>
      <c r="C2680">
        <v>2020</v>
      </c>
      <c r="D2680" s="1">
        <v>1694060266.6110001</v>
      </c>
      <c r="E2680" s="2">
        <v>1694.0603000000001</v>
      </c>
      <c r="F2680" t="s">
        <v>87</v>
      </c>
      <c r="G2680" t="s">
        <v>38</v>
      </c>
      <c r="H2680" t="s">
        <v>39</v>
      </c>
    </row>
    <row r="2681" spans="1:8" x14ac:dyDescent="0.25">
      <c r="A2681" t="s">
        <v>37</v>
      </c>
      <c r="B2681" t="s">
        <v>91</v>
      </c>
      <c r="C2681">
        <v>2021</v>
      </c>
      <c r="D2681" s="1">
        <v>1577513942.4467001</v>
      </c>
      <c r="E2681" s="2">
        <v>1577.5138999999999</v>
      </c>
      <c r="F2681" t="s">
        <v>87</v>
      </c>
      <c r="G2681" t="s">
        <v>38</v>
      </c>
      <c r="H2681" t="s">
        <v>39</v>
      </c>
    </row>
    <row r="2682" spans="1:8" x14ac:dyDescent="0.25">
      <c r="A2682" t="s">
        <v>37</v>
      </c>
      <c r="B2682" t="s">
        <v>91</v>
      </c>
      <c r="C2682">
        <v>2022</v>
      </c>
      <c r="D2682" s="1">
        <v>1700981532.8243999</v>
      </c>
      <c r="E2682" s="2">
        <v>1700.9815000000001</v>
      </c>
      <c r="F2682" t="s">
        <v>87</v>
      </c>
      <c r="G2682" t="s">
        <v>38</v>
      </c>
      <c r="H2682" t="s">
        <v>39</v>
      </c>
    </row>
    <row r="2683" spans="1:8" x14ac:dyDescent="0.25">
      <c r="A2683" t="s">
        <v>37</v>
      </c>
      <c r="B2683" t="s">
        <v>91</v>
      </c>
      <c r="C2683">
        <v>2023</v>
      </c>
      <c r="D2683" s="1">
        <v>2137028454.4649999</v>
      </c>
      <c r="E2683" s="2">
        <v>2137.0284999999999</v>
      </c>
      <c r="F2683" t="s">
        <v>87</v>
      </c>
      <c r="G2683" t="s">
        <v>38</v>
      </c>
      <c r="H2683" t="s">
        <v>39</v>
      </c>
    </row>
    <row r="2684" spans="1:8" x14ac:dyDescent="0.25">
      <c r="A2684" t="s">
        <v>59</v>
      </c>
      <c r="B2684" t="s">
        <v>91</v>
      </c>
      <c r="C2684">
        <v>2018</v>
      </c>
      <c r="D2684" s="1">
        <v>1334410446.3634</v>
      </c>
      <c r="E2684" s="2">
        <v>1334.4104</v>
      </c>
      <c r="F2684" t="s">
        <v>87</v>
      </c>
      <c r="G2684" t="s">
        <v>60</v>
      </c>
      <c r="H2684" t="s">
        <v>39</v>
      </c>
    </row>
    <row r="2685" spans="1:8" x14ac:dyDescent="0.25">
      <c r="A2685" t="s">
        <v>59</v>
      </c>
      <c r="B2685" t="s">
        <v>91</v>
      </c>
      <c r="C2685">
        <v>2019</v>
      </c>
      <c r="D2685" s="1">
        <v>1425409355.5039999</v>
      </c>
      <c r="E2685" s="2">
        <v>1425.4094</v>
      </c>
      <c r="F2685" t="s">
        <v>87</v>
      </c>
      <c r="G2685" t="s">
        <v>60</v>
      </c>
      <c r="H2685" t="s">
        <v>39</v>
      </c>
    </row>
    <row r="2686" spans="1:8" x14ac:dyDescent="0.25">
      <c r="A2686" t="s">
        <v>59</v>
      </c>
      <c r="B2686" t="s">
        <v>91</v>
      </c>
      <c r="C2686">
        <v>2020</v>
      </c>
      <c r="D2686" s="1">
        <v>1541904121.6638999</v>
      </c>
      <c r="E2686" s="2">
        <v>1541.9041</v>
      </c>
      <c r="F2686" t="s">
        <v>87</v>
      </c>
      <c r="G2686" t="s">
        <v>60</v>
      </c>
      <c r="H2686" t="s">
        <v>39</v>
      </c>
    </row>
    <row r="2687" spans="1:8" x14ac:dyDescent="0.25">
      <c r="A2687" t="s">
        <v>59</v>
      </c>
      <c r="B2687" t="s">
        <v>91</v>
      </c>
      <c r="C2687">
        <v>2021</v>
      </c>
      <c r="D2687" s="1">
        <v>1446198106.9179001</v>
      </c>
      <c r="E2687" s="2">
        <v>1446.1981000000001</v>
      </c>
      <c r="F2687" t="s">
        <v>87</v>
      </c>
      <c r="G2687" t="s">
        <v>60</v>
      </c>
      <c r="H2687" t="s">
        <v>39</v>
      </c>
    </row>
    <row r="2688" spans="1:8" x14ac:dyDescent="0.25">
      <c r="A2688" t="s">
        <v>59</v>
      </c>
      <c r="B2688" t="s">
        <v>91</v>
      </c>
      <c r="C2688">
        <v>2022</v>
      </c>
      <c r="D2688" s="1">
        <v>1602278363.8900001</v>
      </c>
      <c r="E2688" s="2">
        <v>1602.2783999999999</v>
      </c>
      <c r="F2688" t="s">
        <v>87</v>
      </c>
      <c r="G2688" t="s">
        <v>60</v>
      </c>
      <c r="H2688" t="s">
        <v>39</v>
      </c>
    </row>
    <row r="2689" spans="1:8" x14ac:dyDescent="0.25">
      <c r="A2689" t="s">
        <v>59</v>
      </c>
      <c r="B2689" t="s">
        <v>91</v>
      </c>
      <c r="C2689">
        <v>2023</v>
      </c>
      <c r="D2689" s="1">
        <v>1994930632.306</v>
      </c>
      <c r="E2689" s="2">
        <v>1994.9305999999999</v>
      </c>
      <c r="F2689" t="s">
        <v>87</v>
      </c>
      <c r="G2689" t="s">
        <v>60</v>
      </c>
      <c r="H2689" t="s">
        <v>39</v>
      </c>
    </row>
    <row r="2690" spans="1:8" x14ac:dyDescent="0.25">
      <c r="A2690" t="s">
        <v>70</v>
      </c>
      <c r="B2690" t="s">
        <v>91</v>
      </c>
      <c r="C2690">
        <v>2018</v>
      </c>
      <c r="D2690" s="1">
        <v>53249247.251999997</v>
      </c>
      <c r="E2690" s="2">
        <v>53.249200000000002</v>
      </c>
      <c r="F2690" t="s">
        <v>87</v>
      </c>
      <c r="G2690" t="s">
        <v>71</v>
      </c>
      <c r="H2690" t="s">
        <v>39</v>
      </c>
    </row>
    <row r="2691" spans="1:8" x14ac:dyDescent="0.25">
      <c r="A2691" t="s">
        <v>70</v>
      </c>
      <c r="B2691" t="s">
        <v>91</v>
      </c>
      <c r="C2691">
        <v>2019</v>
      </c>
      <c r="D2691" s="1">
        <v>59323472.913800001</v>
      </c>
      <c r="E2691" s="2">
        <v>59.323500000000003</v>
      </c>
      <c r="F2691" t="s">
        <v>87</v>
      </c>
      <c r="G2691" t="s">
        <v>71</v>
      </c>
      <c r="H2691" t="s">
        <v>39</v>
      </c>
    </row>
    <row r="2692" spans="1:8" x14ac:dyDescent="0.25">
      <c r="A2692" t="s">
        <v>70</v>
      </c>
      <c r="B2692" t="s">
        <v>91</v>
      </c>
      <c r="C2692">
        <v>2020</v>
      </c>
      <c r="D2692" s="1">
        <v>18663947.267999999</v>
      </c>
      <c r="E2692" s="2">
        <v>18.663900000000002</v>
      </c>
      <c r="F2692" t="s">
        <v>87</v>
      </c>
      <c r="G2692" t="s">
        <v>71</v>
      </c>
      <c r="H2692" t="s">
        <v>39</v>
      </c>
    </row>
    <row r="2693" spans="1:8" x14ac:dyDescent="0.25">
      <c r="A2693" t="s">
        <v>70</v>
      </c>
      <c r="B2693" t="s">
        <v>91</v>
      </c>
      <c r="C2693">
        <v>2021</v>
      </c>
      <c r="D2693" s="1">
        <v>18755968.407900002</v>
      </c>
      <c r="E2693" s="2">
        <v>18.756</v>
      </c>
      <c r="F2693" t="s">
        <v>87</v>
      </c>
      <c r="G2693" t="s">
        <v>71</v>
      </c>
      <c r="H2693" t="s">
        <v>39</v>
      </c>
    </row>
    <row r="2694" spans="1:8" x14ac:dyDescent="0.25">
      <c r="A2694" t="s">
        <v>70</v>
      </c>
      <c r="B2694" t="s">
        <v>91</v>
      </c>
      <c r="C2694">
        <v>2022</v>
      </c>
      <c r="D2694" s="1">
        <v>27068317.639600001</v>
      </c>
      <c r="E2694" s="2">
        <v>27.068300000000001</v>
      </c>
      <c r="F2694" t="s">
        <v>87</v>
      </c>
      <c r="G2694" t="s">
        <v>71</v>
      </c>
      <c r="H2694" t="s">
        <v>39</v>
      </c>
    </row>
    <row r="2695" spans="1:8" x14ac:dyDescent="0.25">
      <c r="A2695" t="s">
        <v>70</v>
      </c>
      <c r="B2695" t="s">
        <v>91</v>
      </c>
      <c r="C2695">
        <v>2023</v>
      </c>
      <c r="D2695" s="1">
        <v>32758839.576299999</v>
      </c>
      <c r="E2695" s="2">
        <v>32.758800000000001</v>
      </c>
      <c r="F2695" t="s">
        <v>87</v>
      </c>
      <c r="G2695" t="s">
        <v>71</v>
      </c>
      <c r="H2695" t="s">
        <v>39</v>
      </c>
    </row>
    <row r="2696" spans="1:8" x14ac:dyDescent="0.25">
      <c r="A2696" t="s">
        <v>40</v>
      </c>
      <c r="B2696" t="s">
        <v>91</v>
      </c>
      <c r="C2696">
        <v>2018</v>
      </c>
      <c r="D2696" s="1">
        <v>3930476781.4963002</v>
      </c>
      <c r="E2696" s="2">
        <v>3930.4767999999999</v>
      </c>
      <c r="F2696" t="s">
        <v>87</v>
      </c>
      <c r="G2696" t="s">
        <v>41</v>
      </c>
      <c r="H2696" t="s">
        <v>39</v>
      </c>
    </row>
    <row r="2697" spans="1:8" x14ac:dyDescent="0.25">
      <c r="A2697" t="s">
        <v>40</v>
      </c>
      <c r="B2697" t="s">
        <v>91</v>
      </c>
      <c r="C2697">
        <v>2019</v>
      </c>
      <c r="D2697" s="1">
        <v>4303113081.5565996</v>
      </c>
      <c r="E2697" s="2">
        <v>4303.1130999999996</v>
      </c>
      <c r="F2697" t="s">
        <v>87</v>
      </c>
      <c r="G2697" t="s">
        <v>41</v>
      </c>
      <c r="H2697" t="s">
        <v>39</v>
      </c>
    </row>
    <row r="2698" spans="1:8" x14ac:dyDescent="0.25">
      <c r="A2698" t="s">
        <v>40</v>
      </c>
      <c r="B2698" t="s">
        <v>91</v>
      </c>
      <c r="C2698">
        <v>2020</v>
      </c>
      <c r="D2698" s="1">
        <v>4812863643.3758001</v>
      </c>
      <c r="E2698" s="2">
        <v>4812.8635999999997</v>
      </c>
      <c r="F2698" t="s">
        <v>87</v>
      </c>
      <c r="G2698" t="s">
        <v>41</v>
      </c>
      <c r="H2698" t="s">
        <v>39</v>
      </c>
    </row>
    <row r="2699" spans="1:8" x14ac:dyDescent="0.25">
      <c r="A2699" t="s">
        <v>40</v>
      </c>
      <c r="B2699" t="s">
        <v>91</v>
      </c>
      <c r="C2699">
        <v>2021</v>
      </c>
      <c r="D2699" s="1">
        <v>4513680981.3322001</v>
      </c>
      <c r="E2699" s="2">
        <v>4513.6809999999996</v>
      </c>
      <c r="F2699" t="s">
        <v>87</v>
      </c>
      <c r="G2699" t="s">
        <v>41</v>
      </c>
      <c r="H2699" t="s">
        <v>39</v>
      </c>
    </row>
    <row r="2700" spans="1:8" x14ac:dyDescent="0.25">
      <c r="A2700" t="s">
        <v>40</v>
      </c>
      <c r="B2700" t="s">
        <v>91</v>
      </c>
      <c r="C2700">
        <v>2022</v>
      </c>
      <c r="D2700" s="1">
        <v>5001429484.7966995</v>
      </c>
      <c r="E2700" s="2">
        <v>5001.4295000000002</v>
      </c>
      <c r="F2700" t="s">
        <v>87</v>
      </c>
      <c r="G2700" t="s">
        <v>41</v>
      </c>
      <c r="H2700" t="s">
        <v>39</v>
      </c>
    </row>
    <row r="2701" spans="1:8" x14ac:dyDescent="0.25">
      <c r="A2701" t="s">
        <v>40</v>
      </c>
      <c r="B2701" t="s">
        <v>91</v>
      </c>
      <c r="C2701">
        <v>2023</v>
      </c>
      <c r="D2701" s="1">
        <v>6292875267.8536997</v>
      </c>
      <c r="E2701" s="2">
        <v>6292.8752999999997</v>
      </c>
      <c r="F2701" t="s">
        <v>87</v>
      </c>
      <c r="G2701" t="s">
        <v>41</v>
      </c>
      <c r="H2701" t="s">
        <v>39</v>
      </c>
    </row>
    <row r="2702" spans="1:8" x14ac:dyDescent="0.25">
      <c r="A2702" t="s">
        <v>42</v>
      </c>
      <c r="B2702" t="s">
        <v>91</v>
      </c>
      <c r="C2702">
        <v>2018</v>
      </c>
      <c r="D2702" s="1">
        <v>1196120076.8492999</v>
      </c>
      <c r="E2702" s="2">
        <v>1196.1201000000001</v>
      </c>
      <c r="F2702" t="s">
        <v>87</v>
      </c>
      <c r="G2702" t="s">
        <v>43</v>
      </c>
      <c r="H2702" t="s">
        <v>44</v>
      </c>
    </row>
    <row r="2703" spans="1:8" x14ac:dyDescent="0.25">
      <c r="A2703" t="s">
        <v>42</v>
      </c>
      <c r="B2703" t="s">
        <v>91</v>
      </c>
      <c r="C2703">
        <v>2019</v>
      </c>
      <c r="D2703" s="1">
        <v>1352519592.2464001</v>
      </c>
      <c r="E2703" s="2">
        <v>1352.5196000000001</v>
      </c>
      <c r="F2703" t="s">
        <v>87</v>
      </c>
      <c r="G2703" t="s">
        <v>43</v>
      </c>
      <c r="H2703" t="s">
        <v>44</v>
      </c>
    </row>
    <row r="2704" spans="1:8" x14ac:dyDescent="0.25">
      <c r="A2704" t="s">
        <v>42</v>
      </c>
      <c r="B2704" t="s">
        <v>91</v>
      </c>
      <c r="C2704">
        <v>2020</v>
      </c>
      <c r="D2704" s="1">
        <v>1471038699.54</v>
      </c>
      <c r="E2704" s="2">
        <v>1471.0387000000001</v>
      </c>
      <c r="F2704" t="s">
        <v>87</v>
      </c>
      <c r="G2704" t="s">
        <v>43</v>
      </c>
      <c r="H2704" t="s">
        <v>44</v>
      </c>
    </row>
    <row r="2705" spans="1:8" x14ac:dyDescent="0.25">
      <c r="A2705" t="s">
        <v>42</v>
      </c>
      <c r="B2705" t="s">
        <v>91</v>
      </c>
      <c r="C2705">
        <v>2021</v>
      </c>
      <c r="D2705" s="1">
        <v>1480814619.6589999</v>
      </c>
      <c r="E2705" s="2">
        <v>1480.8145999999999</v>
      </c>
      <c r="F2705" t="s">
        <v>87</v>
      </c>
      <c r="G2705" t="s">
        <v>43</v>
      </c>
      <c r="H2705" t="s">
        <v>44</v>
      </c>
    </row>
    <row r="2706" spans="1:8" x14ac:dyDescent="0.25">
      <c r="A2706" t="s">
        <v>42</v>
      </c>
      <c r="B2706" t="s">
        <v>91</v>
      </c>
      <c r="C2706">
        <v>2022</v>
      </c>
      <c r="D2706" s="1">
        <v>1725272167.0838001</v>
      </c>
      <c r="E2706" s="2">
        <v>1725.2722000000001</v>
      </c>
      <c r="F2706" t="s">
        <v>87</v>
      </c>
      <c r="G2706" t="s">
        <v>43</v>
      </c>
      <c r="H2706" t="s">
        <v>44</v>
      </c>
    </row>
    <row r="2707" spans="1:8" x14ac:dyDescent="0.25">
      <c r="A2707" t="s">
        <v>42</v>
      </c>
      <c r="B2707" t="s">
        <v>91</v>
      </c>
      <c r="C2707">
        <v>2023</v>
      </c>
      <c r="D2707" s="1">
        <v>2168211096.1855001</v>
      </c>
      <c r="E2707" s="2">
        <v>2168.2111</v>
      </c>
      <c r="F2707" t="s">
        <v>87</v>
      </c>
      <c r="G2707" t="s">
        <v>43</v>
      </c>
      <c r="H2707" t="s">
        <v>44</v>
      </c>
    </row>
    <row r="2708" spans="1:8" x14ac:dyDescent="0.25">
      <c r="A2708" t="s">
        <v>61</v>
      </c>
      <c r="B2708" t="s">
        <v>91</v>
      </c>
      <c r="C2708">
        <v>2018</v>
      </c>
      <c r="D2708" s="1">
        <v>787268614.19389999</v>
      </c>
      <c r="E2708" s="2">
        <v>787.26859999999999</v>
      </c>
      <c r="F2708" t="s">
        <v>87</v>
      </c>
      <c r="G2708" t="s">
        <v>62</v>
      </c>
      <c r="H2708" t="s">
        <v>44</v>
      </c>
    </row>
    <row r="2709" spans="1:8" x14ac:dyDescent="0.25">
      <c r="A2709" t="s">
        <v>61</v>
      </c>
      <c r="B2709" t="s">
        <v>91</v>
      </c>
      <c r="C2709">
        <v>2019</v>
      </c>
      <c r="D2709" s="1">
        <v>765929434.4483</v>
      </c>
      <c r="E2709" s="2">
        <v>765.92939999999999</v>
      </c>
      <c r="F2709" t="s">
        <v>87</v>
      </c>
      <c r="G2709" t="s">
        <v>62</v>
      </c>
      <c r="H2709" t="s">
        <v>44</v>
      </c>
    </row>
    <row r="2710" spans="1:8" x14ac:dyDescent="0.25">
      <c r="A2710" t="s">
        <v>61</v>
      </c>
      <c r="B2710" t="s">
        <v>91</v>
      </c>
      <c r="C2710">
        <v>2020</v>
      </c>
      <c r="D2710" s="1">
        <v>912953603.3075</v>
      </c>
      <c r="E2710" s="2">
        <v>912.95360000000005</v>
      </c>
      <c r="F2710" t="s">
        <v>87</v>
      </c>
      <c r="G2710" t="s">
        <v>62</v>
      </c>
      <c r="H2710" t="s">
        <v>44</v>
      </c>
    </row>
    <row r="2711" spans="1:8" x14ac:dyDescent="0.25">
      <c r="A2711" t="s">
        <v>61</v>
      </c>
      <c r="B2711" t="s">
        <v>91</v>
      </c>
      <c r="C2711">
        <v>2021</v>
      </c>
      <c r="D2711" s="1">
        <v>852894529.14450002</v>
      </c>
      <c r="E2711" s="2">
        <v>852.89449999999999</v>
      </c>
      <c r="F2711" t="s">
        <v>87</v>
      </c>
      <c r="G2711" t="s">
        <v>62</v>
      </c>
      <c r="H2711" t="s">
        <v>44</v>
      </c>
    </row>
    <row r="2712" spans="1:8" x14ac:dyDescent="0.25">
      <c r="A2712" t="s">
        <v>61</v>
      </c>
      <c r="B2712" t="s">
        <v>91</v>
      </c>
      <c r="C2712">
        <v>2022</v>
      </c>
      <c r="D2712" s="1">
        <v>1214281812.1787</v>
      </c>
      <c r="E2712" s="2">
        <v>1214.2818</v>
      </c>
      <c r="F2712" t="s">
        <v>87</v>
      </c>
      <c r="G2712" t="s">
        <v>62</v>
      </c>
      <c r="H2712" t="s">
        <v>44</v>
      </c>
    </row>
    <row r="2713" spans="1:8" x14ac:dyDescent="0.25">
      <c r="A2713" t="s">
        <v>61</v>
      </c>
      <c r="B2713" t="s">
        <v>91</v>
      </c>
      <c r="C2713">
        <v>2023</v>
      </c>
      <c r="D2713" s="1">
        <v>1487899142.9108</v>
      </c>
      <c r="E2713" s="2">
        <v>1487.8991000000001</v>
      </c>
      <c r="F2713" t="s">
        <v>87</v>
      </c>
      <c r="G2713" t="s">
        <v>62</v>
      </c>
      <c r="H2713" t="s">
        <v>44</v>
      </c>
    </row>
    <row r="2714" spans="1:8" x14ac:dyDescent="0.25">
      <c r="A2714" t="s">
        <v>63</v>
      </c>
      <c r="B2714" t="s">
        <v>91</v>
      </c>
      <c r="C2714">
        <v>2018</v>
      </c>
      <c r="D2714" s="1">
        <v>1276019442.7822001</v>
      </c>
      <c r="E2714" s="2">
        <v>1276.0193999999999</v>
      </c>
      <c r="F2714" t="s">
        <v>87</v>
      </c>
      <c r="G2714" t="s">
        <v>64</v>
      </c>
      <c r="H2714" t="s">
        <v>44</v>
      </c>
    </row>
    <row r="2715" spans="1:8" x14ac:dyDescent="0.25">
      <c r="A2715" t="s">
        <v>63</v>
      </c>
      <c r="B2715" t="s">
        <v>91</v>
      </c>
      <c r="C2715">
        <v>2019</v>
      </c>
      <c r="D2715" s="1">
        <v>1196364251.2769001</v>
      </c>
      <c r="E2715" s="2">
        <v>1196.3643</v>
      </c>
      <c r="F2715" t="s">
        <v>87</v>
      </c>
      <c r="G2715" t="s">
        <v>64</v>
      </c>
      <c r="H2715" t="s">
        <v>44</v>
      </c>
    </row>
    <row r="2716" spans="1:8" x14ac:dyDescent="0.25">
      <c r="A2716" t="s">
        <v>63</v>
      </c>
      <c r="B2716" t="s">
        <v>91</v>
      </c>
      <c r="C2716">
        <v>2020</v>
      </c>
      <c r="D2716" s="1">
        <v>1310286162.2572999</v>
      </c>
      <c r="E2716" s="2">
        <v>1310.2862</v>
      </c>
      <c r="F2716" t="s">
        <v>87</v>
      </c>
      <c r="G2716" t="s">
        <v>64</v>
      </c>
      <c r="H2716" t="s">
        <v>44</v>
      </c>
    </row>
    <row r="2717" spans="1:8" x14ac:dyDescent="0.25">
      <c r="A2717" t="s">
        <v>63</v>
      </c>
      <c r="B2717" t="s">
        <v>91</v>
      </c>
      <c r="C2717">
        <v>2021</v>
      </c>
      <c r="D2717" s="1">
        <v>1247300905.5014999</v>
      </c>
      <c r="E2717" s="2">
        <v>1247.3009</v>
      </c>
      <c r="F2717" t="s">
        <v>87</v>
      </c>
      <c r="G2717" t="s">
        <v>64</v>
      </c>
      <c r="H2717" t="s">
        <v>44</v>
      </c>
    </row>
    <row r="2718" spans="1:8" x14ac:dyDescent="0.25">
      <c r="A2718" t="s">
        <v>63</v>
      </c>
      <c r="B2718" t="s">
        <v>91</v>
      </c>
      <c r="C2718">
        <v>2022</v>
      </c>
      <c r="D2718" s="1">
        <v>1523525156.3340001</v>
      </c>
      <c r="E2718" s="2">
        <v>1523.5252</v>
      </c>
      <c r="F2718" t="s">
        <v>87</v>
      </c>
      <c r="G2718" t="s">
        <v>64</v>
      </c>
      <c r="H2718" t="s">
        <v>44</v>
      </c>
    </row>
    <row r="2719" spans="1:8" x14ac:dyDescent="0.25">
      <c r="A2719" t="s">
        <v>63</v>
      </c>
      <c r="B2719" t="s">
        <v>91</v>
      </c>
      <c r="C2719">
        <v>2023</v>
      </c>
      <c r="D2719" s="1">
        <v>1992699377.9052999</v>
      </c>
      <c r="E2719" s="2">
        <v>1992.6994</v>
      </c>
      <c r="F2719" t="s">
        <v>87</v>
      </c>
      <c r="G2719" t="s">
        <v>64</v>
      </c>
      <c r="H2719" t="s">
        <v>44</v>
      </c>
    </row>
    <row r="2720" spans="1:8" x14ac:dyDescent="0.25">
      <c r="A2720" t="s">
        <v>45</v>
      </c>
      <c r="B2720" t="s">
        <v>91</v>
      </c>
      <c r="C2720">
        <v>2018</v>
      </c>
      <c r="D2720" s="1">
        <v>162153074.75999999</v>
      </c>
      <c r="E2720" s="2">
        <v>162.15309999999999</v>
      </c>
      <c r="F2720" t="s">
        <v>87</v>
      </c>
      <c r="G2720" t="s">
        <v>46</v>
      </c>
      <c r="H2720" t="s">
        <v>47</v>
      </c>
    </row>
    <row r="2721" spans="1:8" x14ac:dyDescent="0.25">
      <c r="A2721" t="s">
        <v>45</v>
      </c>
      <c r="B2721" t="s">
        <v>91</v>
      </c>
      <c r="C2721">
        <v>2019</v>
      </c>
      <c r="D2721" s="1">
        <v>174459930.27520001</v>
      </c>
      <c r="E2721" s="2">
        <v>174.4599</v>
      </c>
      <c r="F2721" t="s">
        <v>87</v>
      </c>
      <c r="G2721" t="s">
        <v>46</v>
      </c>
      <c r="H2721" t="s">
        <v>47</v>
      </c>
    </row>
    <row r="2722" spans="1:8" x14ac:dyDescent="0.25">
      <c r="A2722" t="s">
        <v>45</v>
      </c>
      <c r="B2722" t="s">
        <v>91</v>
      </c>
      <c r="C2722">
        <v>2020</v>
      </c>
      <c r="D2722" s="1">
        <v>231629548.22150001</v>
      </c>
      <c r="E2722" s="2">
        <v>231.62950000000001</v>
      </c>
      <c r="F2722" t="s">
        <v>87</v>
      </c>
      <c r="G2722" t="s">
        <v>46</v>
      </c>
      <c r="H2722" t="s">
        <v>47</v>
      </c>
    </row>
    <row r="2723" spans="1:8" x14ac:dyDescent="0.25">
      <c r="A2723" t="s">
        <v>45</v>
      </c>
      <c r="B2723" t="s">
        <v>91</v>
      </c>
      <c r="C2723">
        <v>2021</v>
      </c>
      <c r="D2723" s="1">
        <v>277368668.80989999</v>
      </c>
      <c r="E2723" s="2">
        <v>277.36869999999999</v>
      </c>
      <c r="F2723" t="s">
        <v>87</v>
      </c>
      <c r="G2723" t="s">
        <v>46</v>
      </c>
      <c r="H2723" t="s">
        <v>47</v>
      </c>
    </row>
    <row r="2724" spans="1:8" x14ac:dyDescent="0.25">
      <c r="A2724" t="s">
        <v>45</v>
      </c>
      <c r="B2724" t="s">
        <v>91</v>
      </c>
      <c r="C2724">
        <v>2022</v>
      </c>
      <c r="D2724" s="1">
        <v>314103403.34619999</v>
      </c>
      <c r="E2724" s="2">
        <v>314.10340000000002</v>
      </c>
      <c r="F2724" t="s">
        <v>87</v>
      </c>
      <c r="G2724" t="s">
        <v>46</v>
      </c>
      <c r="H2724" t="s">
        <v>47</v>
      </c>
    </row>
    <row r="2725" spans="1:8" x14ac:dyDescent="0.25">
      <c r="A2725" t="s">
        <v>45</v>
      </c>
      <c r="B2725" t="s">
        <v>91</v>
      </c>
      <c r="C2725">
        <v>2023</v>
      </c>
      <c r="D2725" s="1">
        <v>379672879.56440002</v>
      </c>
      <c r="E2725" s="2">
        <v>379.67290000000003</v>
      </c>
      <c r="F2725" t="s">
        <v>87</v>
      </c>
      <c r="G2725" t="s">
        <v>46</v>
      </c>
      <c r="H2725" t="s">
        <v>47</v>
      </c>
    </row>
    <row r="2726" spans="1:8" x14ac:dyDescent="0.25">
      <c r="A2726" t="s">
        <v>48</v>
      </c>
      <c r="B2726" t="s">
        <v>91</v>
      </c>
      <c r="C2726">
        <v>2018</v>
      </c>
      <c r="D2726" s="1">
        <v>927143750.21280003</v>
      </c>
      <c r="E2726" s="2">
        <v>927.14380000000006</v>
      </c>
      <c r="F2726" t="s">
        <v>87</v>
      </c>
      <c r="G2726" t="s">
        <v>49</v>
      </c>
      <c r="H2726" t="s">
        <v>47</v>
      </c>
    </row>
    <row r="2727" spans="1:8" x14ac:dyDescent="0.25">
      <c r="A2727" t="s">
        <v>48</v>
      </c>
      <c r="B2727" t="s">
        <v>91</v>
      </c>
      <c r="C2727">
        <v>2019</v>
      </c>
      <c r="D2727" s="1">
        <v>964038134.41470003</v>
      </c>
      <c r="E2727" s="2">
        <v>964.03809999999999</v>
      </c>
      <c r="F2727" t="s">
        <v>87</v>
      </c>
      <c r="G2727" t="s">
        <v>49</v>
      </c>
      <c r="H2727" t="s">
        <v>47</v>
      </c>
    </row>
    <row r="2728" spans="1:8" x14ac:dyDescent="0.25">
      <c r="A2728" t="s">
        <v>48</v>
      </c>
      <c r="B2728" t="s">
        <v>91</v>
      </c>
      <c r="C2728">
        <v>2020</v>
      </c>
      <c r="D2728" s="1">
        <v>1086810078.2978001</v>
      </c>
      <c r="E2728" s="2">
        <v>1086.8100999999999</v>
      </c>
      <c r="F2728" t="s">
        <v>87</v>
      </c>
      <c r="G2728" t="s">
        <v>49</v>
      </c>
      <c r="H2728" t="s">
        <v>47</v>
      </c>
    </row>
    <row r="2729" spans="1:8" x14ac:dyDescent="0.25">
      <c r="A2729" t="s">
        <v>48</v>
      </c>
      <c r="B2729" t="s">
        <v>91</v>
      </c>
      <c r="C2729">
        <v>2021</v>
      </c>
      <c r="D2729" s="1">
        <v>1009854718.7262</v>
      </c>
      <c r="E2729" s="2">
        <v>1009.8547</v>
      </c>
      <c r="F2729" t="s">
        <v>87</v>
      </c>
      <c r="G2729" t="s">
        <v>49</v>
      </c>
      <c r="H2729" t="s">
        <v>47</v>
      </c>
    </row>
    <row r="2730" spans="1:8" x14ac:dyDescent="0.25">
      <c r="A2730" t="s">
        <v>48</v>
      </c>
      <c r="B2730" t="s">
        <v>91</v>
      </c>
      <c r="C2730">
        <v>2022</v>
      </c>
      <c r="D2730" s="1">
        <v>1067813347.5836999</v>
      </c>
      <c r="E2730" s="2">
        <v>1067.8133</v>
      </c>
      <c r="F2730" t="s">
        <v>87</v>
      </c>
      <c r="G2730" t="s">
        <v>49</v>
      </c>
      <c r="H2730" t="s">
        <v>47</v>
      </c>
    </row>
    <row r="2731" spans="1:8" x14ac:dyDescent="0.25">
      <c r="A2731" t="s">
        <v>48</v>
      </c>
      <c r="B2731" t="s">
        <v>91</v>
      </c>
      <c r="C2731">
        <v>2023</v>
      </c>
      <c r="D2731" s="1">
        <v>1401342543.0248001</v>
      </c>
      <c r="E2731" s="2">
        <v>1401.3425</v>
      </c>
      <c r="F2731" t="s">
        <v>87</v>
      </c>
      <c r="G2731" t="s">
        <v>49</v>
      </c>
      <c r="H2731" t="s">
        <v>47</v>
      </c>
    </row>
    <row r="2732" spans="1:8" x14ac:dyDescent="0.25">
      <c r="A2732" t="s">
        <v>50</v>
      </c>
      <c r="B2732" t="s">
        <v>91</v>
      </c>
      <c r="C2732">
        <v>2018</v>
      </c>
      <c r="D2732" s="1">
        <v>887909958.76619995</v>
      </c>
      <c r="E2732" s="2">
        <v>887.91</v>
      </c>
      <c r="F2732" t="s">
        <v>87</v>
      </c>
      <c r="G2732" t="s">
        <v>51</v>
      </c>
      <c r="H2732" t="s">
        <v>47</v>
      </c>
    </row>
    <row r="2733" spans="1:8" x14ac:dyDescent="0.25">
      <c r="A2733" t="s">
        <v>50</v>
      </c>
      <c r="B2733" t="s">
        <v>91</v>
      </c>
      <c r="C2733">
        <v>2019</v>
      </c>
      <c r="D2733" s="1">
        <v>1012833254.4132</v>
      </c>
      <c r="E2733" s="2">
        <v>1012.8333</v>
      </c>
      <c r="F2733" t="s">
        <v>87</v>
      </c>
      <c r="G2733" t="s">
        <v>51</v>
      </c>
      <c r="H2733" t="s">
        <v>47</v>
      </c>
    </row>
    <row r="2734" spans="1:8" x14ac:dyDescent="0.25">
      <c r="A2734" t="s">
        <v>50</v>
      </c>
      <c r="B2734" t="s">
        <v>91</v>
      </c>
      <c r="C2734">
        <v>2020</v>
      </c>
      <c r="D2734" s="1">
        <v>1028050509.8178</v>
      </c>
      <c r="E2734" s="2">
        <v>1028.0505000000001</v>
      </c>
      <c r="F2734" t="s">
        <v>87</v>
      </c>
      <c r="G2734" t="s">
        <v>51</v>
      </c>
      <c r="H2734" t="s">
        <v>47</v>
      </c>
    </row>
    <row r="2735" spans="1:8" x14ac:dyDescent="0.25">
      <c r="A2735" t="s">
        <v>50</v>
      </c>
      <c r="B2735" t="s">
        <v>91</v>
      </c>
      <c r="C2735">
        <v>2021</v>
      </c>
      <c r="D2735" s="1">
        <v>1016691069.4942</v>
      </c>
      <c r="E2735" s="2">
        <v>1016.6911</v>
      </c>
      <c r="F2735" t="s">
        <v>87</v>
      </c>
      <c r="G2735" t="s">
        <v>51</v>
      </c>
      <c r="H2735" t="s">
        <v>47</v>
      </c>
    </row>
    <row r="2736" spans="1:8" x14ac:dyDescent="0.25">
      <c r="A2736" t="s">
        <v>50</v>
      </c>
      <c r="B2736" t="s">
        <v>91</v>
      </c>
      <c r="C2736">
        <v>2022</v>
      </c>
      <c r="D2736" s="1">
        <v>1039919192.6906</v>
      </c>
      <c r="E2736" s="2">
        <v>1039.9192</v>
      </c>
      <c r="F2736" t="s">
        <v>87</v>
      </c>
      <c r="G2736" t="s">
        <v>51</v>
      </c>
      <c r="H2736" t="s">
        <v>47</v>
      </c>
    </row>
    <row r="2737" spans="1:8" x14ac:dyDescent="0.25">
      <c r="A2737" t="s">
        <v>50</v>
      </c>
      <c r="B2737" t="s">
        <v>91</v>
      </c>
      <c r="C2737">
        <v>2023</v>
      </c>
      <c r="D2737" s="1">
        <v>1372742117.0483</v>
      </c>
      <c r="E2737" s="2">
        <v>1372.7420999999999</v>
      </c>
      <c r="F2737" t="s">
        <v>87</v>
      </c>
      <c r="G2737" t="s">
        <v>51</v>
      </c>
      <c r="H2737" t="s">
        <v>47</v>
      </c>
    </row>
    <row r="2738" spans="1:8" x14ac:dyDescent="0.25">
      <c r="A2738" t="s">
        <v>52</v>
      </c>
      <c r="B2738" t="s">
        <v>91</v>
      </c>
      <c r="C2738">
        <v>2018</v>
      </c>
      <c r="D2738" s="1">
        <v>77329468.435699999</v>
      </c>
      <c r="E2738" s="2">
        <v>77.329499999999996</v>
      </c>
      <c r="F2738" t="s">
        <v>87</v>
      </c>
      <c r="G2738" t="s">
        <v>53</v>
      </c>
      <c r="H2738" t="s">
        <v>47</v>
      </c>
    </row>
    <row r="2739" spans="1:8" x14ac:dyDescent="0.25">
      <c r="A2739" t="s">
        <v>52</v>
      </c>
      <c r="B2739" t="s">
        <v>91</v>
      </c>
      <c r="C2739">
        <v>2019</v>
      </c>
      <c r="D2739" s="1">
        <v>60631588.1875</v>
      </c>
      <c r="E2739" s="2">
        <v>60.631599999999999</v>
      </c>
      <c r="F2739" t="s">
        <v>87</v>
      </c>
      <c r="G2739" t="s">
        <v>53</v>
      </c>
      <c r="H2739" t="s">
        <v>47</v>
      </c>
    </row>
    <row r="2740" spans="1:8" x14ac:dyDescent="0.25">
      <c r="A2740" t="s">
        <v>52</v>
      </c>
      <c r="B2740" t="s">
        <v>91</v>
      </c>
      <c r="C2740">
        <v>2020</v>
      </c>
      <c r="D2740" s="1">
        <v>61054953.357799999</v>
      </c>
      <c r="E2740" s="2">
        <v>61.055</v>
      </c>
      <c r="F2740" t="s">
        <v>87</v>
      </c>
      <c r="G2740" t="s">
        <v>53</v>
      </c>
      <c r="H2740" t="s">
        <v>47</v>
      </c>
    </row>
    <row r="2741" spans="1:8" x14ac:dyDescent="0.25">
      <c r="A2741" t="s">
        <v>52</v>
      </c>
      <c r="B2741" t="s">
        <v>91</v>
      </c>
      <c r="C2741">
        <v>2021</v>
      </c>
      <c r="D2741" s="1">
        <v>56651657.868100002</v>
      </c>
      <c r="E2741" s="2">
        <v>56.651699999999998</v>
      </c>
      <c r="F2741" t="s">
        <v>87</v>
      </c>
      <c r="G2741" t="s">
        <v>53</v>
      </c>
      <c r="H2741" t="s">
        <v>47</v>
      </c>
    </row>
    <row r="2742" spans="1:8" x14ac:dyDescent="0.25">
      <c r="A2742" t="s">
        <v>52</v>
      </c>
      <c r="B2742" t="s">
        <v>91</v>
      </c>
      <c r="C2742">
        <v>2022</v>
      </c>
      <c r="D2742" s="1">
        <v>66672160.903099999</v>
      </c>
      <c r="E2742" s="2">
        <v>66.672200000000004</v>
      </c>
      <c r="F2742" t="s">
        <v>87</v>
      </c>
      <c r="G2742" t="s">
        <v>53</v>
      </c>
      <c r="H2742" t="s">
        <v>47</v>
      </c>
    </row>
    <row r="2743" spans="1:8" x14ac:dyDescent="0.25">
      <c r="A2743" t="s">
        <v>52</v>
      </c>
      <c r="B2743" t="s">
        <v>91</v>
      </c>
      <c r="C2743">
        <v>2023</v>
      </c>
      <c r="D2743" s="1">
        <v>85731882.145899996</v>
      </c>
      <c r="E2743" s="2">
        <v>85.731899999999996</v>
      </c>
      <c r="F2743" t="s">
        <v>87</v>
      </c>
      <c r="G2743" t="s">
        <v>53</v>
      </c>
      <c r="H2743" t="s">
        <v>47</v>
      </c>
    </row>
    <row r="2744" spans="1:8" x14ac:dyDescent="0.25">
      <c r="A2744" t="s">
        <v>54</v>
      </c>
      <c r="B2744" t="s">
        <v>91</v>
      </c>
      <c r="C2744">
        <v>2018</v>
      </c>
      <c r="D2744" s="1">
        <v>17180120116.155499</v>
      </c>
      <c r="E2744" s="2">
        <v>17180.1201</v>
      </c>
      <c r="F2744" t="s">
        <v>87</v>
      </c>
      <c r="G2744" t="s">
        <v>55</v>
      </c>
      <c r="H2744" t="s">
        <v>55</v>
      </c>
    </row>
    <row r="2745" spans="1:8" x14ac:dyDescent="0.25">
      <c r="A2745" t="s">
        <v>54</v>
      </c>
      <c r="B2745" t="s">
        <v>91</v>
      </c>
      <c r="C2745">
        <v>2019</v>
      </c>
      <c r="D2745" s="1">
        <v>17399148925.730801</v>
      </c>
      <c r="E2745" s="2">
        <v>17399.1489</v>
      </c>
      <c r="F2745" t="s">
        <v>87</v>
      </c>
      <c r="G2745" t="s">
        <v>55</v>
      </c>
      <c r="H2745" t="s">
        <v>55</v>
      </c>
    </row>
    <row r="2746" spans="1:8" x14ac:dyDescent="0.25">
      <c r="A2746" t="s">
        <v>54</v>
      </c>
      <c r="B2746" t="s">
        <v>91</v>
      </c>
      <c r="C2746">
        <v>2020</v>
      </c>
      <c r="D2746" s="1">
        <v>19107730177.3078</v>
      </c>
      <c r="E2746" s="2">
        <v>19107.730200000002</v>
      </c>
      <c r="F2746" t="s">
        <v>87</v>
      </c>
      <c r="G2746" t="s">
        <v>55</v>
      </c>
      <c r="H2746" t="s">
        <v>55</v>
      </c>
    </row>
    <row r="2747" spans="1:8" x14ac:dyDescent="0.25">
      <c r="A2747" s="24" t="s">
        <v>54</v>
      </c>
      <c r="B2747" s="24" t="s">
        <v>91</v>
      </c>
      <c r="C2747">
        <v>2021</v>
      </c>
      <c r="D2747" s="25">
        <v>17905912041.014301</v>
      </c>
      <c r="E2747" s="2">
        <v>17905.912</v>
      </c>
      <c r="F2747" s="24" t="s">
        <v>87</v>
      </c>
      <c r="G2747" s="24" t="s">
        <v>55</v>
      </c>
      <c r="H2747" s="24" t="s">
        <v>55</v>
      </c>
    </row>
    <row r="2748" spans="1:8" x14ac:dyDescent="0.25">
      <c r="A2748" s="24" t="s">
        <v>54</v>
      </c>
      <c r="B2748" s="24" t="s">
        <v>91</v>
      </c>
      <c r="C2748">
        <v>2022</v>
      </c>
      <c r="D2748" s="25">
        <v>19615049677.4907</v>
      </c>
      <c r="E2748" s="2">
        <v>19615.0497</v>
      </c>
      <c r="F2748" s="24" t="s">
        <v>87</v>
      </c>
      <c r="G2748" s="24" t="s">
        <v>55</v>
      </c>
      <c r="H2748" s="24" t="s">
        <v>55</v>
      </c>
    </row>
    <row r="2749" spans="1:8" x14ac:dyDescent="0.25">
      <c r="A2749" s="24" t="s">
        <v>54</v>
      </c>
      <c r="B2749" s="24" t="s">
        <v>91</v>
      </c>
      <c r="C2749">
        <v>2023</v>
      </c>
      <c r="D2749" s="25">
        <v>23991076624.621101</v>
      </c>
      <c r="E2749" s="2">
        <v>23991.0766</v>
      </c>
      <c r="F2749" s="24" t="s">
        <v>87</v>
      </c>
      <c r="G2749" s="24" t="s">
        <v>55</v>
      </c>
      <c r="H2749" s="24" t="s">
        <v>55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2"/>
  <sheetViews>
    <sheetView zoomScale="50" zoomScaleNormal="50" workbookViewId="0">
      <selection activeCell="A2" sqref="A2:H2746"/>
    </sheetView>
  </sheetViews>
  <sheetFormatPr defaultRowHeight="17.25" x14ac:dyDescent="0.3"/>
  <cols>
    <col min="1" max="1" width="9.140625" style="7"/>
    <col min="2" max="2" width="29" style="7" bestFit="1" customWidth="1"/>
    <col min="3" max="3" width="28.7109375" style="7" bestFit="1" customWidth="1"/>
    <col min="4" max="4" width="9.140625" style="7"/>
    <col min="5" max="5" width="29" style="7" bestFit="1" customWidth="1"/>
    <col min="6" max="6" width="9.140625" style="7"/>
    <col min="7" max="7" width="13" style="7" bestFit="1" customWidth="1"/>
    <col min="8" max="16384" width="9.140625" style="7"/>
  </cols>
  <sheetData>
    <row r="2" spans="2:7" x14ac:dyDescent="0.3">
      <c r="B2" s="20" t="s">
        <v>0</v>
      </c>
      <c r="C2" s="21" t="s">
        <v>54</v>
      </c>
    </row>
    <row r="4" spans="2:7" x14ac:dyDescent="0.3">
      <c r="B4" s="20" t="s">
        <v>93</v>
      </c>
      <c r="C4" s="21" t="s">
        <v>95</v>
      </c>
      <c r="E4" s="7" t="s">
        <v>99</v>
      </c>
      <c r="G4" s="7" t="s">
        <v>98</v>
      </c>
    </row>
    <row r="5" spans="2:7" x14ac:dyDescent="0.3">
      <c r="B5" s="22" t="s">
        <v>55</v>
      </c>
      <c r="C5" s="23">
        <v>6108723.8918999964</v>
      </c>
      <c r="E5" s="7" t="s">
        <v>13</v>
      </c>
      <c r="F5" s="7">
        <f>IF(COUNTIF($B$5:$B$32,E5),1,0)</f>
        <v>0</v>
      </c>
      <c r="G5" s="8" t="str">
        <f>IF(F5=1,SUMIF($B$5:$B$32,E5,$C$5:$C$32),"")</f>
        <v/>
      </c>
    </row>
    <row r="6" spans="2:7" x14ac:dyDescent="0.3">
      <c r="B6"/>
      <c r="C6"/>
      <c r="E6" s="7" t="s">
        <v>32</v>
      </c>
      <c r="F6" s="7">
        <f t="shared" ref="F6:F32" si="0">IF(COUNTIF($B$5:$B$32,E6),1,0)</f>
        <v>0</v>
      </c>
      <c r="G6" s="8" t="str">
        <f t="shared" ref="G6:G32" si="1">IF(F6=1,SUMIF($B$5:$B$32,E6,$C$5:$C$32),"")</f>
        <v/>
      </c>
    </row>
    <row r="7" spans="2:7" x14ac:dyDescent="0.3">
      <c r="B7"/>
      <c r="C7"/>
      <c r="E7" s="7" t="s">
        <v>69</v>
      </c>
      <c r="F7" s="7">
        <f t="shared" si="0"/>
        <v>0</v>
      </c>
      <c r="G7" s="8" t="str">
        <f t="shared" si="1"/>
        <v/>
      </c>
    </row>
    <row r="8" spans="2:7" x14ac:dyDescent="0.3">
      <c r="B8"/>
      <c r="C8"/>
      <c r="E8" s="7" t="s">
        <v>67</v>
      </c>
      <c r="F8" s="7">
        <f t="shared" si="0"/>
        <v>0</v>
      </c>
      <c r="G8" s="8" t="str">
        <f t="shared" si="1"/>
        <v/>
      </c>
    </row>
    <row r="9" spans="2:7" x14ac:dyDescent="0.3">
      <c r="B9"/>
      <c r="C9"/>
      <c r="E9" s="7" t="s">
        <v>36</v>
      </c>
      <c r="F9" s="7">
        <f t="shared" si="0"/>
        <v>0</v>
      </c>
      <c r="G9" s="8" t="str">
        <f t="shared" si="1"/>
        <v/>
      </c>
    </row>
    <row r="10" spans="2:7" x14ac:dyDescent="0.3">
      <c r="B10"/>
      <c r="C10"/>
      <c r="E10" s="7" t="s">
        <v>55</v>
      </c>
      <c r="F10" s="7">
        <f t="shared" si="0"/>
        <v>1</v>
      </c>
      <c r="G10" s="8">
        <f t="shared" si="1"/>
        <v>6108723.8918999964</v>
      </c>
    </row>
    <row r="11" spans="2:7" x14ac:dyDescent="0.3">
      <c r="B11"/>
      <c r="C11"/>
      <c r="E11" s="7" t="s">
        <v>24</v>
      </c>
      <c r="F11" s="7">
        <f t="shared" si="0"/>
        <v>0</v>
      </c>
      <c r="G11" s="8" t="str">
        <f>IF(F11=1,SUMIF($B$5:$B$32,E11,$C$5:$C$32),"")</f>
        <v/>
      </c>
    </row>
    <row r="12" spans="2:7" x14ac:dyDescent="0.3">
      <c r="B12"/>
      <c r="C12"/>
      <c r="E12" s="7" t="s">
        <v>53</v>
      </c>
      <c r="F12" s="7">
        <f t="shared" si="0"/>
        <v>0</v>
      </c>
      <c r="G12" s="8" t="str">
        <f t="shared" si="1"/>
        <v/>
      </c>
    </row>
    <row r="13" spans="2:7" x14ac:dyDescent="0.3">
      <c r="B13"/>
      <c r="C13"/>
      <c r="E13" s="7" t="s">
        <v>60</v>
      </c>
      <c r="F13" s="7">
        <f t="shared" si="0"/>
        <v>0</v>
      </c>
      <c r="G13" s="8" t="str">
        <f t="shared" si="1"/>
        <v/>
      </c>
    </row>
    <row r="14" spans="2:7" x14ac:dyDescent="0.3">
      <c r="B14"/>
      <c r="C14"/>
      <c r="E14" s="7" t="s">
        <v>51</v>
      </c>
      <c r="F14" s="7">
        <f t="shared" si="0"/>
        <v>0</v>
      </c>
      <c r="G14" s="8" t="str">
        <f t="shared" si="1"/>
        <v/>
      </c>
    </row>
    <row r="15" spans="2:7" x14ac:dyDescent="0.3">
      <c r="B15"/>
      <c r="C15"/>
      <c r="E15" s="7" t="s">
        <v>19</v>
      </c>
      <c r="F15" s="7">
        <f t="shared" si="0"/>
        <v>0</v>
      </c>
      <c r="G15" s="8" t="str">
        <f t="shared" si="1"/>
        <v/>
      </c>
    </row>
    <row r="16" spans="2:7" x14ac:dyDescent="0.3">
      <c r="B16"/>
      <c r="C16"/>
      <c r="E16" s="7" t="s">
        <v>49</v>
      </c>
      <c r="F16" s="7">
        <f t="shared" si="0"/>
        <v>0</v>
      </c>
      <c r="G16" s="8" t="str">
        <f t="shared" si="1"/>
        <v/>
      </c>
    </row>
    <row r="17" spans="2:7" x14ac:dyDescent="0.3">
      <c r="B17"/>
      <c r="C17"/>
      <c r="E17" s="7" t="s">
        <v>46</v>
      </c>
      <c r="F17" s="7">
        <f t="shared" si="0"/>
        <v>0</v>
      </c>
      <c r="G17" s="8" t="str">
        <f t="shared" si="1"/>
        <v/>
      </c>
    </row>
    <row r="18" spans="2:7" x14ac:dyDescent="0.3">
      <c r="B18"/>
      <c r="C18"/>
      <c r="E18" s="7" t="s">
        <v>38</v>
      </c>
      <c r="F18" s="7">
        <f t="shared" si="0"/>
        <v>0</v>
      </c>
      <c r="G18" s="8" t="str">
        <f t="shared" si="1"/>
        <v/>
      </c>
    </row>
    <row r="19" spans="2:7" x14ac:dyDescent="0.3">
      <c r="B19"/>
      <c r="C19"/>
      <c r="E19" s="7" t="s">
        <v>58</v>
      </c>
      <c r="F19" s="7">
        <f t="shared" si="0"/>
        <v>0</v>
      </c>
      <c r="G19" s="8" t="str">
        <f t="shared" si="1"/>
        <v/>
      </c>
    </row>
    <row r="20" spans="2:7" x14ac:dyDescent="0.3">
      <c r="B20"/>
      <c r="C20"/>
      <c r="E20" s="7" t="s">
        <v>28</v>
      </c>
      <c r="F20" s="7">
        <f t="shared" si="0"/>
        <v>0</v>
      </c>
      <c r="G20" s="8" t="str">
        <f t="shared" si="1"/>
        <v/>
      </c>
    </row>
    <row r="21" spans="2:7" x14ac:dyDescent="0.3">
      <c r="B21"/>
      <c r="C21"/>
      <c r="E21" s="7" t="s">
        <v>43</v>
      </c>
      <c r="F21" s="7">
        <f t="shared" si="0"/>
        <v>0</v>
      </c>
      <c r="G21" s="8" t="str">
        <f t="shared" si="1"/>
        <v/>
      </c>
    </row>
    <row r="22" spans="2:7" x14ac:dyDescent="0.3">
      <c r="B22"/>
      <c r="C22"/>
      <c r="E22" s="7" t="s">
        <v>30</v>
      </c>
      <c r="F22" s="7">
        <f t="shared" si="0"/>
        <v>0</v>
      </c>
      <c r="G22" s="8" t="str">
        <f t="shared" si="1"/>
        <v/>
      </c>
    </row>
    <row r="23" spans="2:7" x14ac:dyDescent="0.3">
      <c r="B23"/>
      <c r="C23"/>
      <c r="E23" s="7" t="s">
        <v>22</v>
      </c>
      <c r="F23" s="7">
        <f t="shared" si="0"/>
        <v>0</v>
      </c>
      <c r="G23" s="8" t="str">
        <f t="shared" si="1"/>
        <v/>
      </c>
    </row>
    <row r="24" spans="2:7" x14ac:dyDescent="0.3">
      <c r="B24"/>
      <c r="C24"/>
      <c r="E24" s="7" t="s">
        <v>71</v>
      </c>
      <c r="F24" s="7">
        <f t="shared" si="0"/>
        <v>0</v>
      </c>
      <c r="G24" s="8" t="str">
        <f t="shared" si="1"/>
        <v/>
      </c>
    </row>
    <row r="25" spans="2:7" x14ac:dyDescent="0.3">
      <c r="B25"/>
      <c r="C25"/>
      <c r="E25" s="7" t="s">
        <v>26</v>
      </c>
      <c r="F25" s="7">
        <f t="shared" si="0"/>
        <v>0</v>
      </c>
      <c r="G25" s="8" t="str">
        <f t="shared" si="1"/>
        <v/>
      </c>
    </row>
    <row r="26" spans="2:7" x14ac:dyDescent="0.3">
      <c r="B26"/>
      <c r="C26"/>
      <c r="E26" s="7" t="s">
        <v>64</v>
      </c>
      <c r="F26" s="7">
        <f t="shared" si="0"/>
        <v>0</v>
      </c>
      <c r="G26" s="8" t="str">
        <f t="shared" si="1"/>
        <v/>
      </c>
    </row>
    <row r="27" spans="2:7" x14ac:dyDescent="0.3">
      <c r="B27"/>
      <c r="C27"/>
      <c r="E27" s="7" t="s">
        <v>10</v>
      </c>
      <c r="F27" s="7">
        <f t="shared" si="0"/>
        <v>0</v>
      </c>
      <c r="G27" s="8" t="str">
        <f t="shared" si="1"/>
        <v/>
      </c>
    </row>
    <row r="28" spans="2:7" x14ac:dyDescent="0.3">
      <c r="B28"/>
      <c r="C28"/>
      <c r="E28" s="7" t="s">
        <v>15</v>
      </c>
      <c r="F28" s="7">
        <f t="shared" si="0"/>
        <v>0</v>
      </c>
      <c r="G28" s="8" t="str">
        <f t="shared" si="1"/>
        <v/>
      </c>
    </row>
    <row r="29" spans="2:7" x14ac:dyDescent="0.3">
      <c r="B29"/>
      <c r="C29"/>
      <c r="E29" s="7" t="s">
        <v>62</v>
      </c>
      <c r="F29" s="7">
        <f t="shared" si="0"/>
        <v>0</v>
      </c>
      <c r="G29" s="8" t="str">
        <f t="shared" si="1"/>
        <v/>
      </c>
    </row>
    <row r="30" spans="2:7" x14ac:dyDescent="0.3">
      <c r="B30"/>
      <c r="C30"/>
      <c r="E30" s="7" t="s">
        <v>41</v>
      </c>
      <c r="F30" s="7">
        <f t="shared" si="0"/>
        <v>0</v>
      </c>
      <c r="G30" s="8" t="str">
        <f t="shared" si="1"/>
        <v/>
      </c>
    </row>
    <row r="31" spans="2:7" x14ac:dyDescent="0.3">
      <c r="B31"/>
      <c r="C31"/>
      <c r="E31" s="7" t="s">
        <v>34</v>
      </c>
      <c r="F31" s="7">
        <f t="shared" si="0"/>
        <v>0</v>
      </c>
      <c r="G31" s="8" t="str">
        <f t="shared" si="1"/>
        <v/>
      </c>
    </row>
    <row r="32" spans="2:7" x14ac:dyDescent="0.3">
      <c r="B32"/>
      <c r="C32"/>
      <c r="E32" s="7" t="s">
        <v>17</v>
      </c>
      <c r="F32" s="7">
        <f t="shared" si="0"/>
        <v>0</v>
      </c>
      <c r="G32" s="8" t="str">
        <f t="shared" si="1"/>
        <v/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P32"/>
  <sheetViews>
    <sheetView topLeftCell="AG1" workbookViewId="0">
      <selection activeCell="A2" sqref="A2:H2746"/>
    </sheetView>
  </sheetViews>
  <sheetFormatPr defaultRowHeight="15" x14ac:dyDescent="0.25"/>
  <cols>
    <col min="3" max="3" width="18" bestFit="1" customWidth="1"/>
    <col min="4" max="4" width="20.42578125" bestFit="1" customWidth="1"/>
    <col min="7" max="7" width="18" bestFit="1" customWidth="1"/>
    <col min="8" max="8" width="20.42578125" bestFit="1" customWidth="1"/>
    <col min="11" max="11" width="18" bestFit="1" customWidth="1"/>
    <col min="12" max="12" width="20.42578125" bestFit="1" customWidth="1"/>
    <col min="15" max="15" width="18" bestFit="1" customWidth="1"/>
    <col min="16" max="16" width="20" bestFit="1" customWidth="1"/>
    <col min="19" max="19" width="18" bestFit="1" customWidth="1"/>
    <col min="20" max="20" width="19" bestFit="1" customWidth="1"/>
    <col min="23" max="23" width="19" bestFit="1" customWidth="1"/>
    <col min="24" max="24" width="9.140625" bestFit="1" customWidth="1"/>
    <col min="27" max="27" width="4.5703125" bestFit="1" customWidth="1"/>
    <col min="28" max="28" width="7.28515625" bestFit="1" customWidth="1"/>
    <col min="31" max="31" width="18" bestFit="1" customWidth="1"/>
    <col min="32" max="32" width="19" bestFit="1" customWidth="1"/>
    <col min="34" max="34" width="18" bestFit="1" customWidth="1"/>
    <col min="35" max="35" width="19" bestFit="1" customWidth="1"/>
    <col min="37" max="37" width="18" bestFit="1" customWidth="1"/>
    <col min="38" max="38" width="19" bestFit="1" customWidth="1"/>
    <col min="42" max="42" width="11.7109375" bestFit="1" customWidth="1"/>
  </cols>
  <sheetData>
    <row r="2" spans="3:42" x14ac:dyDescent="0.25">
      <c r="C2" t="s">
        <v>97</v>
      </c>
      <c r="G2" t="s">
        <v>102</v>
      </c>
      <c r="K2" t="s">
        <v>96</v>
      </c>
      <c r="O2" t="s">
        <v>100</v>
      </c>
      <c r="S2" s="3" t="s">
        <v>0</v>
      </c>
      <c r="T2" t="s">
        <v>54</v>
      </c>
      <c r="W2" s="3" t="s">
        <v>1</v>
      </c>
      <c r="X2" t="s">
        <v>116</v>
      </c>
      <c r="AA2" s="3" t="s">
        <v>2</v>
      </c>
      <c r="AB2" s="4">
        <v>2023</v>
      </c>
      <c r="AE2" s="3" t="s">
        <v>0</v>
      </c>
      <c r="AF2" t="s">
        <v>54</v>
      </c>
      <c r="AG2" s="14" t="s">
        <v>111</v>
      </c>
      <c r="AH2" s="3" t="s">
        <v>2</v>
      </c>
      <c r="AI2" s="4">
        <v>2023</v>
      </c>
      <c r="AJ2" s="4"/>
      <c r="AK2" s="3" t="s">
        <v>0</v>
      </c>
      <c r="AL2" t="s">
        <v>54</v>
      </c>
    </row>
    <row r="3" spans="3:42" x14ac:dyDescent="0.25">
      <c r="AP3" t="s">
        <v>105</v>
      </c>
    </row>
    <row r="4" spans="3:42" x14ac:dyDescent="0.25">
      <c r="C4" s="3" t="s">
        <v>93</v>
      </c>
      <c r="D4" s="5" t="s">
        <v>95</v>
      </c>
      <c r="G4" s="3" t="s">
        <v>93</v>
      </c>
      <c r="H4" s="5" t="s">
        <v>95</v>
      </c>
      <c r="K4" s="3" t="s">
        <v>93</v>
      </c>
      <c r="L4" s="5" t="s">
        <v>95</v>
      </c>
      <c r="O4" s="3" t="s">
        <v>93</v>
      </c>
      <c r="P4" t="s">
        <v>104</v>
      </c>
      <c r="S4" s="3" t="s">
        <v>93</v>
      </c>
      <c r="T4" t="s">
        <v>95</v>
      </c>
      <c r="W4" t="s">
        <v>95</v>
      </c>
      <c r="AE4" s="3" t="s">
        <v>93</v>
      </c>
      <c r="AF4" t="s">
        <v>95</v>
      </c>
      <c r="AH4" s="3" t="s">
        <v>93</v>
      </c>
      <c r="AI4" t="s">
        <v>95</v>
      </c>
      <c r="AJ4" s="16" t="s">
        <v>113</v>
      </c>
      <c r="AK4" s="3" t="s">
        <v>93</v>
      </c>
      <c r="AL4" t="s">
        <v>95</v>
      </c>
      <c r="AP4" t="s">
        <v>107</v>
      </c>
    </row>
    <row r="5" spans="3:42" x14ac:dyDescent="0.25">
      <c r="C5" s="4" t="s">
        <v>79</v>
      </c>
      <c r="D5" s="6">
        <v>100.1674</v>
      </c>
      <c r="G5" s="4">
        <v>2018</v>
      </c>
      <c r="H5" s="6">
        <v>846649.6446</v>
      </c>
      <c r="K5" s="4" t="s">
        <v>68</v>
      </c>
      <c r="L5" s="6">
        <v>224.98500000000001</v>
      </c>
      <c r="O5" s="4" t="s">
        <v>9</v>
      </c>
      <c r="P5" s="10">
        <v>812253.9449</v>
      </c>
      <c r="S5" s="4" t="s">
        <v>55</v>
      </c>
      <c r="T5" s="9">
        <v>1150007.1664</v>
      </c>
      <c r="W5" s="9">
        <v>1150007.1664</v>
      </c>
      <c r="AE5" s="4" t="s">
        <v>55</v>
      </c>
      <c r="AF5" s="9">
        <v>1150007.1664</v>
      </c>
      <c r="AH5" s="4" t="s">
        <v>55</v>
      </c>
      <c r="AI5" s="9">
        <v>1150007.1664</v>
      </c>
      <c r="AJ5" s="9"/>
      <c r="AK5" s="4" t="s">
        <v>8</v>
      </c>
      <c r="AL5" s="24">
        <v>30710.652900000001</v>
      </c>
      <c r="AN5" t="s">
        <v>108</v>
      </c>
      <c r="AO5" t="str">
        <f>AH5</f>
        <v>BRASIL</v>
      </c>
      <c r="AP5" s="9">
        <f>AI5</f>
        <v>1150007.1664</v>
      </c>
    </row>
    <row r="6" spans="3:42" x14ac:dyDescent="0.25">
      <c r="C6" s="4" t="s">
        <v>74</v>
      </c>
      <c r="D6" s="6">
        <v>3668.3220000000001</v>
      </c>
      <c r="G6" s="4">
        <v>2019</v>
      </c>
      <c r="H6" s="6">
        <v>862538.18519999995</v>
      </c>
      <c r="K6" s="4" t="s">
        <v>52</v>
      </c>
      <c r="L6" s="6">
        <v>1589.8027999999999</v>
      </c>
      <c r="O6" s="4" t="s">
        <v>87</v>
      </c>
      <c r="P6" s="10">
        <v>337753.22149999999</v>
      </c>
      <c r="AK6" s="4" t="s">
        <v>56</v>
      </c>
      <c r="AL6" s="24">
        <v>3836.0473000000002</v>
      </c>
      <c r="AN6" t="s">
        <v>105</v>
      </c>
      <c r="AO6" t="str">
        <f>AE5</f>
        <v>BRASIL</v>
      </c>
      <c r="AP6" s="9">
        <f>AF5</f>
        <v>1150007.1664</v>
      </c>
    </row>
    <row r="7" spans="3:42" x14ac:dyDescent="0.25">
      <c r="C7" s="4" t="s">
        <v>56</v>
      </c>
      <c r="D7" s="6">
        <v>3836.0473000000002</v>
      </c>
      <c r="G7" s="4">
        <v>2020</v>
      </c>
      <c r="H7" s="6">
        <v>1012450.7355000001</v>
      </c>
      <c r="K7" s="4" t="s">
        <v>14</v>
      </c>
      <c r="L7" s="6">
        <v>2218.9074000000001</v>
      </c>
      <c r="O7" s="4" t="s">
        <v>94</v>
      </c>
      <c r="P7" s="10">
        <v>1150007.1664</v>
      </c>
      <c r="AK7" s="4" t="s">
        <v>65</v>
      </c>
      <c r="AL7" s="24">
        <v>18441.597000000002</v>
      </c>
      <c r="AN7" t="s">
        <v>112</v>
      </c>
      <c r="AO7" t="str">
        <f>AK5</f>
        <v>ALGODÃO</v>
      </c>
      <c r="AP7" s="9">
        <f>AL5</f>
        <v>30710.652900000001</v>
      </c>
    </row>
    <row r="8" spans="3:42" x14ac:dyDescent="0.25">
      <c r="C8" s="4" t="s">
        <v>85</v>
      </c>
      <c r="D8" s="6">
        <v>7041.8238000000001</v>
      </c>
      <c r="G8" s="4">
        <v>2021</v>
      </c>
      <c r="H8" s="6">
        <v>1116780.2683999999</v>
      </c>
      <c r="K8" s="4" t="s">
        <v>25</v>
      </c>
      <c r="L8" s="6">
        <v>2365.1738999999998</v>
      </c>
      <c r="AK8" s="4" t="s">
        <v>72</v>
      </c>
      <c r="AL8" s="24">
        <v>17634.6273</v>
      </c>
      <c r="AN8" s="12" t="s">
        <v>109</v>
      </c>
      <c r="AO8" s="12" t="s">
        <v>106</v>
      </c>
      <c r="AP8" s="13">
        <f>AP6/AP5</f>
        <v>1</v>
      </c>
    </row>
    <row r="9" spans="3:42" x14ac:dyDescent="0.25">
      <c r="C9" s="4" t="s">
        <v>73</v>
      </c>
      <c r="D9" s="6">
        <v>9994.3048999999992</v>
      </c>
      <c r="G9" s="4">
        <v>2022</v>
      </c>
      <c r="H9" s="6">
        <v>1120297.8918000001</v>
      </c>
      <c r="K9" s="4" t="s">
        <v>27</v>
      </c>
      <c r="L9" s="6">
        <v>2406.2541999999999</v>
      </c>
      <c r="AK9" s="4" t="s">
        <v>73</v>
      </c>
      <c r="AL9" s="24">
        <v>9994.3048999999992</v>
      </c>
      <c r="AN9" s="11" t="s">
        <v>110</v>
      </c>
      <c r="AO9" s="11" t="s">
        <v>106</v>
      </c>
      <c r="AP9" s="15">
        <f>AP7/AP5</f>
        <v>2.6704749150509296E-2</v>
      </c>
    </row>
    <row r="10" spans="3:42" x14ac:dyDescent="0.25">
      <c r="C10" s="4" t="s">
        <v>84</v>
      </c>
      <c r="D10" s="6">
        <v>14424.301100000001</v>
      </c>
      <c r="G10" s="4">
        <v>2023</v>
      </c>
      <c r="H10" s="6">
        <v>1150007.1664</v>
      </c>
      <c r="K10" s="4" t="s">
        <v>12</v>
      </c>
      <c r="L10" s="6">
        <v>2527.2474000000002</v>
      </c>
      <c r="AK10" s="4" t="s">
        <v>86</v>
      </c>
      <c r="AL10" s="24">
        <v>131864.07089999999</v>
      </c>
    </row>
    <row r="11" spans="3:42" x14ac:dyDescent="0.25">
      <c r="C11" s="4" t="s">
        <v>77</v>
      </c>
      <c r="D11" s="6">
        <v>15340.0308</v>
      </c>
      <c r="K11" s="4" t="s">
        <v>66</v>
      </c>
      <c r="L11" s="6">
        <v>2882.8075999999996</v>
      </c>
      <c r="AK11" s="4" t="s">
        <v>74</v>
      </c>
      <c r="AL11" s="24">
        <v>3668.3220000000001</v>
      </c>
    </row>
    <row r="12" spans="3:42" x14ac:dyDescent="0.25">
      <c r="C12" s="4" t="s">
        <v>72</v>
      </c>
      <c r="D12" s="6">
        <v>17634.6273</v>
      </c>
      <c r="K12" s="4" t="s">
        <v>70</v>
      </c>
      <c r="L12" s="6">
        <v>4020.8334999999997</v>
      </c>
      <c r="AK12" s="4" t="s">
        <v>75</v>
      </c>
      <c r="AL12" s="24">
        <v>48272.8079</v>
      </c>
    </row>
    <row r="13" spans="3:42" x14ac:dyDescent="0.25">
      <c r="C13" s="4" t="s">
        <v>83</v>
      </c>
      <c r="D13" s="6">
        <v>17867.119900000002</v>
      </c>
      <c r="K13" s="4" t="s">
        <v>33</v>
      </c>
      <c r="L13" s="6">
        <v>4062.1901999999995</v>
      </c>
      <c r="AK13" s="4" t="s">
        <v>76</v>
      </c>
      <c r="AL13" s="24">
        <v>109953.7715</v>
      </c>
    </row>
    <row r="14" spans="3:42" x14ac:dyDescent="0.25">
      <c r="C14" s="4" t="s">
        <v>65</v>
      </c>
      <c r="D14" s="6">
        <v>18441.597000000002</v>
      </c>
      <c r="K14" s="4" t="s">
        <v>31</v>
      </c>
      <c r="L14" s="6">
        <v>5202.8234000000002</v>
      </c>
      <c r="AK14" s="4" t="s">
        <v>77</v>
      </c>
      <c r="AL14" s="24">
        <v>15340.0308</v>
      </c>
    </row>
    <row r="15" spans="3:42" x14ac:dyDescent="0.25">
      <c r="C15" s="4" t="s">
        <v>80</v>
      </c>
      <c r="D15" s="6">
        <v>19334.251199999999</v>
      </c>
      <c r="K15" s="4" t="s">
        <v>23</v>
      </c>
      <c r="L15" s="6">
        <v>5394.0247000000008</v>
      </c>
      <c r="AK15" s="4" t="s">
        <v>89</v>
      </c>
      <c r="AL15" s="24">
        <v>86639.207999999999</v>
      </c>
    </row>
    <row r="16" spans="3:42" x14ac:dyDescent="0.25">
      <c r="C16" s="4" t="s">
        <v>78</v>
      </c>
      <c r="D16" s="6">
        <v>19344.883900000001</v>
      </c>
      <c r="K16" s="4" t="s">
        <v>29</v>
      </c>
      <c r="L16" s="6">
        <v>10289.3791</v>
      </c>
      <c r="AK16" s="4" t="s">
        <v>78</v>
      </c>
      <c r="AL16" s="24">
        <v>19344.883900000001</v>
      </c>
    </row>
    <row r="17" spans="3:38" x14ac:dyDescent="0.25">
      <c r="C17" s="4" t="s">
        <v>91</v>
      </c>
      <c r="D17" s="6">
        <v>23991.0766</v>
      </c>
      <c r="K17" s="4" t="s">
        <v>21</v>
      </c>
      <c r="L17" s="6">
        <v>12372.373300000001</v>
      </c>
      <c r="AK17" s="4" t="s">
        <v>90</v>
      </c>
      <c r="AL17" s="24">
        <v>62009.447</v>
      </c>
    </row>
    <row r="18" spans="3:38" x14ac:dyDescent="0.25">
      <c r="C18" s="4" t="s">
        <v>8</v>
      </c>
      <c r="D18" s="6">
        <v>30710.652900000001</v>
      </c>
      <c r="K18" s="4" t="s">
        <v>18</v>
      </c>
      <c r="L18" s="6">
        <v>15600.871799999999</v>
      </c>
      <c r="AK18" s="4" t="s">
        <v>79</v>
      </c>
      <c r="AL18" s="24">
        <v>100.1674</v>
      </c>
    </row>
    <row r="19" spans="3:38" x14ac:dyDescent="0.25">
      <c r="C19" s="4" t="s">
        <v>88</v>
      </c>
      <c r="D19" s="6">
        <v>33249.419000000002</v>
      </c>
      <c r="K19" s="4" t="s">
        <v>59</v>
      </c>
      <c r="L19" s="6">
        <v>16419.1096</v>
      </c>
      <c r="AK19" s="4" t="s">
        <v>80</v>
      </c>
      <c r="AL19" s="24">
        <v>19334.251199999999</v>
      </c>
    </row>
    <row r="20" spans="3:38" x14ac:dyDescent="0.25">
      <c r="C20" s="4" t="s">
        <v>75</v>
      </c>
      <c r="D20" s="6">
        <v>48272.8079</v>
      </c>
      <c r="K20" s="4" t="s">
        <v>16</v>
      </c>
      <c r="L20" s="6">
        <v>18383.493300000006</v>
      </c>
      <c r="AK20" s="4" t="s">
        <v>81</v>
      </c>
      <c r="AL20" s="24">
        <v>144622.49979999999</v>
      </c>
    </row>
    <row r="21" spans="3:38" x14ac:dyDescent="0.25">
      <c r="C21" s="4" t="s">
        <v>90</v>
      </c>
      <c r="D21" s="6">
        <v>62009.447</v>
      </c>
      <c r="K21" s="4" t="s">
        <v>7</v>
      </c>
      <c r="L21" s="6">
        <v>20739.065200000001</v>
      </c>
      <c r="AK21" s="4" t="s">
        <v>91</v>
      </c>
      <c r="AL21" s="24">
        <v>23991.0766</v>
      </c>
    </row>
    <row r="22" spans="3:38" x14ac:dyDescent="0.25">
      <c r="C22" s="4" t="s">
        <v>89</v>
      </c>
      <c r="D22" s="6">
        <v>86639.207999999999</v>
      </c>
      <c r="K22" s="4" t="s">
        <v>57</v>
      </c>
      <c r="L22" s="6">
        <v>26195.142499999998</v>
      </c>
      <c r="AK22" s="4" t="s">
        <v>82</v>
      </c>
      <c r="AL22" s="24">
        <v>331666.73619999998</v>
      </c>
    </row>
    <row r="23" spans="3:38" x14ac:dyDescent="0.25">
      <c r="C23" s="4" t="s">
        <v>76</v>
      </c>
      <c r="D23" s="6">
        <v>109953.7715</v>
      </c>
      <c r="K23" s="4" t="s">
        <v>35</v>
      </c>
      <c r="L23" s="6">
        <v>46687.692799999997</v>
      </c>
      <c r="AK23" s="4" t="s">
        <v>88</v>
      </c>
      <c r="AL23" s="24">
        <v>33249.419000000002</v>
      </c>
    </row>
    <row r="24" spans="3:38" x14ac:dyDescent="0.25">
      <c r="C24" s="4" t="s">
        <v>86</v>
      </c>
      <c r="D24" s="6">
        <v>131864.07089999999</v>
      </c>
      <c r="K24" s="4" t="s">
        <v>61</v>
      </c>
      <c r="L24" s="6">
        <v>46996.007999999994</v>
      </c>
      <c r="AK24" s="4" t="s">
        <v>83</v>
      </c>
      <c r="AL24" s="24">
        <v>17867.119900000002</v>
      </c>
    </row>
    <row r="25" spans="3:38" x14ac:dyDescent="0.25">
      <c r="C25" s="4" t="s">
        <v>81</v>
      </c>
      <c r="D25" s="6">
        <v>144622.49979999999</v>
      </c>
      <c r="K25" s="4" t="s">
        <v>45</v>
      </c>
      <c r="L25" s="6">
        <v>68916.909299999999</v>
      </c>
      <c r="AK25" s="4" t="s">
        <v>84</v>
      </c>
      <c r="AL25" s="24">
        <v>14424.301100000001</v>
      </c>
    </row>
    <row r="26" spans="3:38" x14ac:dyDescent="0.25">
      <c r="C26" s="4" t="s">
        <v>82</v>
      </c>
      <c r="D26" s="6">
        <v>331666.73619999998</v>
      </c>
      <c r="K26" s="4" t="s">
        <v>63</v>
      </c>
      <c r="L26" s="6">
        <v>88757.535899999988</v>
      </c>
      <c r="AK26" s="4" t="s">
        <v>85</v>
      </c>
      <c r="AL26" s="24">
        <v>7041.8238000000001</v>
      </c>
    </row>
    <row r="27" spans="3:38" x14ac:dyDescent="0.25">
      <c r="K27" s="4" t="s">
        <v>50</v>
      </c>
      <c r="L27" s="6">
        <v>97147.251000000004</v>
      </c>
    </row>
    <row r="28" spans="3:38" x14ac:dyDescent="0.25">
      <c r="K28" s="4" t="s">
        <v>37</v>
      </c>
      <c r="L28" s="6">
        <v>123012.96090000001</v>
      </c>
    </row>
    <row r="29" spans="3:38" x14ac:dyDescent="0.25">
      <c r="K29" s="4" t="s">
        <v>40</v>
      </c>
      <c r="L29" s="6">
        <v>141888.9883</v>
      </c>
    </row>
    <row r="30" spans="3:38" x14ac:dyDescent="0.25">
      <c r="K30" s="4" t="s">
        <v>42</v>
      </c>
      <c r="L30" s="6">
        <v>142645.71280000004</v>
      </c>
    </row>
    <row r="31" spans="3:38" x14ac:dyDescent="0.25">
      <c r="K31" s="4" t="s">
        <v>48</v>
      </c>
      <c r="L31" s="6">
        <v>185064.38039999999</v>
      </c>
    </row>
    <row r="32" spans="3:38" x14ac:dyDescent="0.25">
      <c r="K32" s="4" t="s">
        <v>54</v>
      </c>
      <c r="L32" s="6">
        <v>1150007.1664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F228C6D6-4191-46AC-BC52-BFE1807E4DBE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45510CD7-4CB3-45AD-8238-7F10ECFF4760}">
  <ds:schemaRefs>
    <ds:schemaRef ds:uri="http://www.w3.org/2001/XMLSchema"/>
    <ds:schemaRef ds:uri="http://microsoft.data.visualization.Client.Excel.PState/1.0"/>
  </ds:schemaRefs>
</ds:datastoreItem>
</file>

<file path=customXml/itemProps3.xml><?xml version="1.0" encoding="utf-8"?>
<ds:datastoreItem xmlns:ds="http://schemas.openxmlformats.org/officeDocument/2006/customXml" ds:itemID="{54200B6A-C8D3-4373-83A8-B7D31D81E8F8}">
  <ds:schemaRefs>
    <ds:schemaRef ds:uri="http://www.w3.org/2001/XMLSchema"/>
    <ds:schemaRef ds:uri="http://microsoft.data.visualization.Client.Excel/1.0"/>
  </ds:schemaRefs>
</ds:datastoreItem>
</file>

<file path=customXml/itemProps4.xml><?xml version="1.0" encoding="utf-8"?>
<ds:datastoreItem xmlns:ds="http://schemas.openxmlformats.org/officeDocument/2006/customXml" ds:itemID="{EE38671D-F276-493E-BD5D-03B918DAE4F1}">
  <ds:schemaRefs>
    <ds:schemaRef ds:uri="http://www.w3.org/2001/XMLSchema"/>
    <ds:schemaRef ds:uri="http://microsoft.data.visualization.engine.tours/1.0"/>
  </ds:schemaRefs>
</ds:datastoreItem>
</file>

<file path=customXml/itemProps5.xml><?xml version="1.0" encoding="utf-8"?>
<ds:datastoreItem xmlns:ds="http://schemas.openxmlformats.org/officeDocument/2006/customXml" ds:itemID="{31F0FD01-2DFF-4482-ADBA-3CCCCAD0254F}">
  <ds:schemaRefs>
    <ds:schemaRef ds:uri="http://schemas.microsoft.com/DataMashup"/>
  </ds:schemaRefs>
</ds:datastoreItem>
</file>

<file path=customXml/itemProps6.xml><?xml version="1.0" encoding="utf-8"?>
<ds:datastoreItem xmlns:ds="http://schemas.openxmlformats.org/officeDocument/2006/customXml" ds:itemID="{77B90BD6-4662-4CD7-B6E2-8AE25077A2F9}">
  <ds:schemaRefs>
    <ds:schemaRef ds:uri="http://www.w3.org/2001/XMLSchema"/>
    <ds:schemaRef ds:uri="http://microsoft.data.visualization.Client.Excel.LState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VBP DASHBOARD</vt:lpstr>
      <vt:lpstr>BASE</vt:lpstr>
      <vt:lpstr>MAPA</vt:lpstr>
      <vt:lpstr>DINÂMICA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Bastos</dc:creator>
  <cp:lastModifiedBy>Eliana Teles Bastos</cp:lastModifiedBy>
  <dcterms:created xsi:type="dcterms:W3CDTF">2021-08-24T13:29:18Z</dcterms:created>
  <dcterms:modified xsi:type="dcterms:W3CDTF">2023-10-10T17:09:05Z</dcterms:modified>
</cp:coreProperties>
</file>