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1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2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3.xml" ContentType="application/vnd.openxmlformats-officedocument.themeOverrid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4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5.xml" ContentType="application/vnd.openxmlformats-officedocument.themeOverrid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6.xml" ContentType="application/vnd.openxmlformats-officedocument.themeOverrid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7.xml" ContentType="application/vnd.openxmlformats-officedocument.themeOverrid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8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9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0.xml" ContentType="application/vnd.openxmlformats-officedocument.themeOverrid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1.xml" ContentType="application/vnd.openxmlformats-officedocument.themeOverrid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2.xml" ContentType="application/vnd.openxmlformats-officedocument.themeOverrid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3.xml" ContentType="application/vnd.openxmlformats-officedocument.themeOverrid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4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15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16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17.xml" ContentType="application/vnd.openxmlformats-officedocument.themeOverrid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18.xml" ContentType="application/vnd.openxmlformats-officedocument.themeOverrid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19.xml" ContentType="application/vnd.openxmlformats-officedocument.themeOverrid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0.xml" ContentType="application/vnd.openxmlformats-officedocument.themeOverrid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1.xml" ContentType="application/vnd.openxmlformats-officedocument.themeOverrid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22.xml" ContentType="application/vnd.openxmlformats-officedocument.themeOverrid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23.xml" ContentType="application/vnd.openxmlformats-officedocument.themeOverrid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24.xml" ContentType="application/vnd.openxmlformats-officedocument.themeOverrid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25.xml" ContentType="application/vnd.openxmlformats-officedocument.themeOverrid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26.xml" ContentType="application/vnd.openxmlformats-officedocument.themeOverrid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theme/themeOverride27.xml" ContentType="application/vnd.openxmlformats-officedocument.themeOverride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Elian\Downloads\DASHBOARD\DASHBOARD\"/>
    </mc:Choice>
  </mc:AlternateContent>
  <xr:revisionPtr revIDLastSave="0" documentId="13_ncr:1_{88E975CC-621C-404C-8ADE-75E33C9132BA}" xr6:coauthVersionLast="47" xr6:coauthVersionMax="47" xr10:uidLastSave="{00000000-0000-0000-0000-000000000000}"/>
  <bookViews>
    <workbookView xWindow="-120" yWindow="-120" windowWidth="20730" windowHeight="11160" tabRatio="671" xr2:uid="{00000000-000D-0000-FFFF-FFFF00000000}"/>
  </bookViews>
  <sheets>
    <sheet name="VBP DASHBOARD" sheetId="19" r:id="rId1"/>
    <sheet name="BASE" sheetId="5" state="hidden" r:id="rId2"/>
    <sheet name="MAPA" sheetId="11" state="hidden" r:id="rId3"/>
    <sheet name="DINÂMICA" sheetId="6" state="hidden" r:id="rId4"/>
  </sheets>
  <externalReferences>
    <externalReference r:id="rId5"/>
  </externalReferences>
  <definedNames>
    <definedName name="Custo">[1]Dinamicas!$P$14</definedName>
    <definedName name="Faturamento">[1]Dinamicas!$P$13</definedName>
    <definedName name="Lucro">[1]Dinamicas!$P$15</definedName>
    <definedName name="PercFem">[1]Dinamicas!$AA$11</definedName>
    <definedName name="PercMasc">[1]Dinamicas!$Z$11</definedName>
    <definedName name="Quantidade">[1]Dinamicas!$P$16</definedName>
    <definedName name="SegmentaçãodeDados_Ano">#N/A</definedName>
    <definedName name="SegmentaçãodeDados_COD_UF">#N/A</definedName>
    <definedName name="SegmentaçãodeDados_PRODUTO">#N/A</definedName>
  </definedNames>
  <calcPr calcId="191029"/>
  <pivotCaches>
    <pivotCache cacheId="14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7" i="6" l="1"/>
  <c r="AO7" i="6"/>
  <c r="AP6" i="6"/>
  <c r="AO6" i="6"/>
  <c r="AP5" i="6"/>
  <c r="AO5" i="6"/>
  <c r="F32" i="11"/>
  <c r="G32" i="11" s="1"/>
  <c r="F31" i="11"/>
  <c r="G31" i="11" s="1"/>
  <c r="F30" i="11"/>
  <c r="G30" i="11" s="1"/>
  <c r="F29" i="11"/>
  <c r="G29" i="11" s="1"/>
  <c r="F28" i="11"/>
  <c r="G28" i="11" s="1"/>
  <c r="F27" i="11"/>
  <c r="G27" i="11" s="1"/>
  <c r="F26" i="11"/>
  <c r="G26" i="11" s="1"/>
  <c r="F25" i="11"/>
  <c r="G25" i="11" s="1"/>
  <c r="F24" i="11"/>
  <c r="G24" i="11" s="1"/>
  <c r="F23" i="11"/>
  <c r="G23" i="11" s="1"/>
  <c r="F22" i="11"/>
  <c r="G22" i="11" s="1"/>
  <c r="F21" i="11"/>
  <c r="G21" i="11" s="1"/>
  <c r="F20" i="11"/>
  <c r="G20" i="11" s="1"/>
  <c r="F19" i="11"/>
  <c r="G19" i="11" s="1"/>
  <c r="F18" i="11"/>
  <c r="G18" i="11" s="1"/>
  <c r="F17" i="11"/>
  <c r="G17" i="11" s="1"/>
  <c r="F16" i="11"/>
  <c r="G16" i="11" s="1"/>
  <c r="F15" i="11"/>
  <c r="G15" i="11" s="1"/>
  <c r="F14" i="11"/>
  <c r="G14" i="11" s="1"/>
  <c r="F13" i="11"/>
  <c r="G13" i="11" s="1"/>
  <c r="F12" i="11"/>
  <c r="G12" i="11" s="1"/>
  <c r="F11" i="11"/>
  <c r="G11" i="11" s="1"/>
  <c r="F10" i="11"/>
  <c r="G10" i="11" s="1"/>
  <c r="F9" i="11"/>
  <c r="G9" i="11" s="1"/>
  <c r="F8" i="11"/>
  <c r="G8" i="11" s="1"/>
  <c r="F7" i="11"/>
  <c r="G7" i="11" s="1"/>
  <c r="F6" i="11"/>
  <c r="G6" i="11" s="1"/>
  <c r="F5" i="11"/>
  <c r="G5" i="11" s="1"/>
  <c r="AP9" i="6" l="1"/>
  <c r="AP8" i="6"/>
</calcChain>
</file>

<file path=xl/sharedStrings.xml><?xml version="1.0" encoding="utf-8"?>
<sst xmlns="http://schemas.openxmlformats.org/spreadsheetml/2006/main" count="13902" uniqueCount="117">
  <si>
    <t>COD UF</t>
  </si>
  <si>
    <t>PRODUTO</t>
  </si>
  <si>
    <t>Ano</t>
  </si>
  <si>
    <t>Valor</t>
  </si>
  <si>
    <t>CATEGORIA</t>
  </si>
  <si>
    <t>UF REGIÕES.NOME UF</t>
  </si>
  <si>
    <t>UF REGIÕES.REGIÃO</t>
  </si>
  <si>
    <t>RO</t>
  </si>
  <si>
    <t>ALGODÃO</t>
  </si>
  <si>
    <t>LAVOURAS</t>
  </si>
  <si>
    <t>RONDÔNIA</t>
  </si>
  <si>
    <t>NORTE</t>
  </si>
  <si>
    <t>AC</t>
  </si>
  <si>
    <t>ACRE</t>
  </si>
  <si>
    <t>RR</t>
  </si>
  <si>
    <t>RORAIMA</t>
  </si>
  <si>
    <t>TO</t>
  </si>
  <si>
    <t>TOCANTINS</t>
  </si>
  <si>
    <t>MA</t>
  </si>
  <si>
    <t>MARANHÃO</t>
  </si>
  <si>
    <t>NORDESTE</t>
  </si>
  <si>
    <t>PI</t>
  </si>
  <si>
    <t>PIAUÍ</t>
  </si>
  <si>
    <t>CE</t>
  </si>
  <si>
    <t>CEARÁ</t>
  </si>
  <si>
    <t>RN</t>
  </si>
  <si>
    <t>RIO GRANDE DO NORTE</t>
  </si>
  <si>
    <t>PB</t>
  </si>
  <si>
    <t>PARAÍBA</t>
  </si>
  <si>
    <t>PE</t>
  </si>
  <si>
    <t>PERNAMBUCO</t>
  </si>
  <si>
    <t>AL</t>
  </si>
  <si>
    <t>ALAGOAS</t>
  </si>
  <si>
    <t>SE</t>
  </si>
  <si>
    <t>SERGIPE</t>
  </si>
  <si>
    <t>BA</t>
  </si>
  <si>
    <t>BAHIA</t>
  </si>
  <si>
    <t>MG</t>
  </si>
  <si>
    <t>MINAS GERAIS</t>
  </si>
  <si>
    <t>SUDESTE</t>
  </si>
  <si>
    <t>SP</t>
  </si>
  <si>
    <t>SÃO PAULO</t>
  </si>
  <si>
    <t>PR</t>
  </si>
  <si>
    <t>PARANÁ</t>
  </si>
  <si>
    <t>SUL</t>
  </si>
  <si>
    <t>MS</t>
  </si>
  <si>
    <t>MATO GROSSO DO SUL</t>
  </si>
  <si>
    <t>CENTRO-OESTE</t>
  </si>
  <si>
    <t>MT</t>
  </si>
  <si>
    <t>MATO GROSSO</t>
  </si>
  <si>
    <t>GO</t>
  </si>
  <si>
    <t>GOIÁS</t>
  </si>
  <si>
    <t>DF</t>
  </si>
  <si>
    <t>DISTRITO FEDERAL</t>
  </si>
  <si>
    <t>BR</t>
  </si>
  <si>
    <t>BRASIL</t>
  </si>
  <si>
    <t>AMENDOIM</t>
  </si>
  <si>
    <t>PA</t>
  </si>
  <si>
    <t>PARÁ</t>
  </si>
  <si>
    <t>ES</t>
  </si>
  <si>
    <t>ESPÍRITO SANTO</t>
  </si>
  <si>
    <t>SC</t>
  </si>
  <si>
    <t>SANTA CATARINA</t>
  </si>
  <si>
    <t>RS</t>
  </si>
  <si>
    <t>RIO GRANDE DO SUL</t>
  </si>
  <si>
    <t>ARROZ</t>
  </si>
  <si>
    <t>AM</t>
  </si>
  <si>
    <t>AMAZONAS</t>
  </si>
  <si>
    <t>AP</t>
  </si>
  <si>
    <t>AMAPÁ</t>
  </si>
  <si>
    <t>RJ</t>
  </si>
  <si>
    <t>RIO DE JANEIRO</t>
  </si>
  <si>
    <t>BANANA</t>
  </si>
  <si>
    <t>BATATA-INGLESA</t>
  </si>
  <si>
    <t>CACAU</t>
  </si>
  <si>
    <t>CAFÉ</t>
  </si>
  <si>
    <t>CANA-DE-AÇÚCAR</t>
  </si>
  <si>
    <t>FEIJÃO</t>
  </si>
  <si>
    <t>LARANJA</t>
  </si>
  <si>
    <t>MAMONA</t>
  </si>
  <si>
    <t>MANDIOCA</t>
  </si>
  <si>
    <t>MILHO</t>
  </si>
  <si>
    <t>SOJA</t>
  </si>
  <si>
    <t>TOMATE</t>
  </si>
  <si>
    <t>TRIGO</t>
  </si>
  <si>
    <t>UVA</t>
  </si>
  <si>
    <t>BOVINOS</t>
  </si>
  <si>
    <t>PECUÁRIA</t>
  </si>
  <si>
    <t>SUÍNOS</t>
  </si>
  <si>
    <t>FRANGOS</t>
  </si>
  <si>
    <t>LEITE</t>
  </si>
  <si>
    <t>OVOS</t>
  </si>
  <si>
    <t>milhões R$</t>
  </si>
  <si>
    <t>Rótulos de Linha</t>
  </si>
  <si>
    <t>Total Geral</t>
  </si>
  <si>
    <t>Soma de milhões R$</t>
  </si>
  <si>
    <t>RANKING UFS</t>
  </si>
  <si>
    <t>RANKING PRODUTOS</t>
  </si>
  <si>
    <t>R$ Bilhões</t>
  </si>
  <si>
    <t>Estados</t>
  </si>
  <si>
    <t>TIPO PRODUTO</t>
  </si>
  <si>
    <t xml:space="preserve">   </t>
  </si>
  <si>
    <t>Serie</t>
  </si>
  <si>
    <t/>
  </si>
  <si>
    <t>Soma de milhões R$2</t>
  </si>
  <si>
    <t>UF</t>
  </si>
  <si>
    <t>%</t>
  </si>
  <si>
    <t>MILHÕES R$</t>
  </si>
  <si>
    <t>Total BRASIL</t>
  </si>
  <si>
    <t>%VBP UF/BR</t>
  </si>
  <si>
    <t>%VBP PROD/BR</t>
  </si>
  <si>
    <t>CONEXÃO SÓ COM ANO</t>
  </si>
  <si>
    <t>TOTAL PRODUTO</t>
  </si>
  <si>
    <t>BASEPROD</t>
  </si>
  <si>
    <t xml:space="preserve">  </t>
  </si>
  <si>
    <t xml:space="preserve"> </t>
  </si>
  <si>
    <t>(Tudo)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</si>
</sst>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R$&quot;* #,##0.00_-;\-&quot;R$&quot;* #,##0.00_-;_-&quot;R$&quot;* &quot;-&quot;??_-;_-@_-"/>
    <numFmt numFmtId="164" formatCode="&quot;R$&quot;\ #,##0"/>
    <numFmt numFmtId="165" formatCode="&quot;R$&quot;\ #,##0,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b/>
      <sz val="12"/>
      <name val="Segoe UI"/>
      <family val="2"/>
    </font>
    <font>
      <sz val="11"/>
      <color rgb="FFFF000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rgb="FFC0000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1"/>
      <name val="Segoe U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44" fontId="0" fillId="0" borderId="0" xfId="1" applyFont="1"/>
    <xf numFmtId="44" fontId="0" fillId="0" borderId="0" xfId="1" applyFont="1" applyAlignment="1"/>
    <xf numFmtId="0" fontId="0" fillId="0" borderId="0" xfId="0" pivotButton="1"/>
    <xf numFmtId="0" fontId="0" fillId="0" borderId="0" xfId="0" applyAlignment="1">
      <alignment horizontal="left"/>
    </xf>
    <xf numFmtId="44" fontId="0" fillId="0" borderId="0" xfId="0" applyNumberFormat="1"/>
    <xf numFmtId="164" fontId="0" fillId="0" borderId="0" xfId="0" applyNumberFormat="1"/>
    <xf numFmtId="0" fontId="2" fillId="0" borderId="0" xfId="0" applyFont="1"/>
    <xf numFmtId="165" fontId="3" fillId="0" borderId="0" xfId="0" applyNumberFormat="1" applyFont="1"/>
    <xf numFmtId="4" fontId="0" fillId="0" borderId="0" xfId="0" applyNumberFormat="1"/>
    <xf numFmtId="3" fontId="0" fillId="0" borderId="0" xfId="0" applyNumberFormat="1"/>
    <xf numFmtId="0" fontId="0" fillId="2" borderId="0" xfId="0" applyFill="1"/>
    <xf numFmtId="0" fontId="0" fillId="3" borderId="0" xfId="0" applyFill="1"/>
    <xf numFmtId="10" fontId="0" fillId="3" borderId="0" xfId="2" applyNumberFormat="1" applyFont="1" applyFill="1"/>
    <xf numFmtId="0" fontId="4" fillId="0" borderId="0" xfId="0" applyFont="1"/>
    <xf numFmtId="10" fontId="0" fillId="2" borderId="0" xfId="2" applyNumberFormat="1" applyFont="1" applyFill="1"/>
    <xf numFmtId="0" fontId="6" fillId="0" borderId="0" xfId="0" applyFont="1"/>
    <xf numFmtId="0" fontId="0" fillId="0" borderId="0" xfId="0" quotePrefix="1"/>
    <xf numFmtId="0" fontId="5" fillId="0" borderId="0" xfId="0" applyFont="1"/>
    <xf numFmtId="0" fontId="7" fillId="0" borderId="0" xfId="0" applyFont="1"/>
    <xf numFmtId="0" fontId="8" fillId="0" borderId="0" xfId="0" pivotButton="1" applyFont="1"/>
    <xf numFmtId="0" fontId="8" fillId="0" borderId="0" xfId="0" applyFont="1"/>
    <xf numFmtId="0" fontId="8" fillId="0" borderId="0" xfId="0" applyFont="1" applyAlignment="1">
      <alignment horizontal="left"/>
    </xf>
    <xf numFmtId="3" fontId="8" fillId="0" borderId="0" xfId="0" applyNumberFormat="1" applyFont="1"/>
    <xf numFmtId="44" fontId="9" fillId="0" borderId="0" xfId="1" applyFont="1"/>
    <xf numFmtId="0" fontId="0" fillId="0" borderId="0" xfId="0" applyNumberFormat="1"/>
  </cellXfs>
  <cellStyles count="3">
    <cellStyle name="Moeda" xfId="1" builtinId="4"/>
    <cellStyle name="Normal" xfId="0" builtinId="0"/>
    <cellStyle name="Porcentagem" xfId="2" builtinId="5"/>
  </cellStyles>
  <dxfs count="53">
    <dxf>
      <numFmt numFmtId="34" formatCode="_-&quot;R$&quot;* #,##0.00_-;\-&quot;R$&quot;* #,##0.00_-;_-&quot;R$&quot;* &quot;-&quot;??_-;_-@_-"/>
    </dxf>
    <dxf>
      <numFmt numFmtId="164" formatCode="&quot;R$&quot;\ #,##0"/>
    </dxf>
    <dxf>
      <numFmt numFmtId="34" formatCode="_-&quot;R$&quot;* #,##0.00_-;\-&quot;R$&quot;* #,##0.00_-;_-&quot;R$&quot;* &quot;-&quot;??_-;_-@_-"/>
    </dxf>
    <dxf>
      <numFmt numFmtId="164" formatCode="&quot;R$&quot;\ #,##0"/>
    </dxf>
    <dxf>
      <numFmt numFmtId="34" formatCode="_-&quot;R$&quot;* #,##0.00_-;\-&quot;R$&quot;* #,##0.00_-;_-&quot;R$&quot;* &quot;-&quot;??_-;_-@_-"/>
    </dxf>
    <dxf>
      <numFmt numFmtId="164" formatCode="&quot;R$&quot;\ #,##0"/>
    </dxf>
    <dxf>
      <numFmt numFmtId="34" formatCode="_-&quot;R$&quot;* #,##0.00_-;\-&quot;R$&quot;* #,##0.00_-;_-&quot;R$&quot;* &quot;-&quot;??_-;_-@_-"/>
    </dxf>
    <dxf>
      <numFmt numFmtId="164" formatCode="&quot;R$&quot;\ #,##0"/>
    </dxf>
    <dxf>
      <numFmt numFmtId="164" formatCode="&quot;R$&quot;\ #,##0"/>
    </dxf>
    <dxf>
      <numFmt numFmtId="34" formatCode="_-&quot;R$&quot;* #,##0.00_-;\-&quot;R$&quot;* #,##0.00_-;_-&quot;R$&quot;* &quot;-&quot;??_-;_-@_-"/>
    </dxf>
    <dxf>
      <numFmt numFmtId="164" formatCode="&quot;R$&quot;\ #,##0"/>
    </dxf>
    <dxf>
      <numFmt numFmtId="34" formatCode="_-&quot;R$&quot;* #,##0.00_-;\-&quot;R$&quot;* #,##0.00_-;_-&quot;R$&quot;* &quot;-&quot;??_-;_-@_-"/>
    </dxf>
    <dxf>
      <numFmt numFmtId="164" formatCode="&quot;R$&quot;\ #,##0"/>
    </dxf>
    <dxf>
      <numFmt numFmtId="34" formatCode="_-&quot;R$&quot;* #,##0.00_-;\-&quot;R$&quot;* #,##0.00_-;_-&quot;R$&quot;* &quot;-&quot;??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numFmt numFmtId="3" formatCode="#,##0"/>
    </dxf>
    <dxf>
      <numFmt numFmtId="0" formatCode="General"/>
    </dxf>
    <dxf>
      <numFmt numFmtId="0" formatCode="General"/>
    </dxf>
    <dxf>
      <numFmt numFmtId="0" formatCode="General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0" formatCode="General"/>
    </dxf>
    <dxf>
      <numFmt numFmtId="0" formatCode="General"/>
    </dxf>
    <dxf>
      <font>
        <color theme="1"/>
        <name val="Segoe UI"/>
      </font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sz val="10"/>
        <color theme="0"/>
        <name val="Segoe UI"/>
      </font>
      <fill>
        <patternFill>
          <fgColor theme="9" tint="-0.24994659260841701"/>
          <bgColor theme="9" tint="-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rgb="FF162746"/>
        <name val="Segoe UI"/>
      </font>
      <border diagonalUp="0" diagonalDown="0">
        <left/>
        <right/>
        <top/>
        <bottom/>
        <vertical/>
        <horizontal/>
      </border>
    </dxf>
    <dxf>
      <font>
        <sz val="8"/>
        <color rgb="FF162746"/>
        <name val="Segoe UI"/>
      </font>
      <fill>
        <patternFill patternType="none">
          <fgColor indexed="64"/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color rgb="FF162746"/>
        <name val="Segoe UI"/>
      </font>
      <border diagonalUp="0" diagonalDown="0">
        <left/>
        <right/>
        <top/>
        <bottom/>
        <vertical/>
        <horizontal/>
      </border>
    </dxf>
    <dxf>
      <font>
        <sz val="8"/>
        <color rgb="FF162746"/>
        <name val="Segoe UI"/>
      </font>
      <fill>
        <patternFill patternType="solid">
          <fgColor indexed="64"/>
          <bgColor rgb="FF162746"/>
        </patternFill>
      </fill>
      <border diagonalUp="0" diagonalDown="0">
        <left/>
        <right/>
        <top/>
        <bottom/>
        <vertical/>
        <horizontal/>
      </border>
    </dxf>
    <dxf>
      <font>
        <color theme="9" tint="-0.499984740745262"/>
        <name val="Segoe UI"/>
      </font>
      <border diagonalUp="0" diagonalDown="0">
        <left/>
        <right/>
        <top/>
        <bottom/>
        <vertical/>
        <horizontal/>
      </border>
    </dxf>
    <dxf>
      <font>
        <color theme="1"/>
        <name val="Segoe UI"/>
      </font>
      <fill>
        <patternFill patternType="solid">
          <fgColor indexed="64"/>
          <bgColor theme="9" tint="-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9" tint="-0.499984740745262"/>
        <name val="Segoe UI"/>
      </font>
      <border diagonalUp="0" diagonalDown="0">
        <left/>
        <right/>
        <top/>
        <bottom/>
        <vertical/>
        <horizontal/>
      </border>
    </dxf>
    <dxf>
      <font>
        <color theme="1"/>
        <name val="Segoe UI"/>
      </font>
      <fill>
        <patternFill patternType="none">
          <fgColor indexed="64"/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fill>
        <patternFill>
          <bgColor rgb="FF545454"/>
        </patternFill>
      </fill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</dxfs>
  <tableStyles count="11" defaultTableStyle="TableStyleMedium2" defaultPivotStyle="PivotStyleLight16">
    <tableStyle name="dash exerc" pivot="0" table="0" count="10" xr9:uid="{00000000-0011-0000-FFFF-FFFF00000000}">
      <tableStyleElement type="wholeTable" dxfId="52"/>
      <tableStyleElement type="headerRow" dxfId="51"/>
    </tableStyle>
    <tableStyle name="dash exerc 2" pivot="0" table="0" count="10" xr9:uid="{00000000-0011-0000-FFFF-FFFF01000000}">
      <tableStyleElement type="wholeTable" dxfId="50"/>
      <tableStyleElement type="headerRow" dxfId="49"/>
    </tableStyle>
    <tableStyle name="dash exerc 3" pivot="0" table="0" count="10" xr9:uid="{00000000-0011-0000-FFFF-FFFF02000000}">
      <tableStyleElement type="wholeTable" dxfId="48"/>
      <tableStyleElement type="headerRow" dxfId="47"/>
    </tableStyle>
    <tableStyle name="dash exerc 4" pivot="0" table="0" count="10" xr9:uid="{00000000-0011-0000-FFFF-FFFF03000000}">
      <tableStyleElement type="wholeTable" dxfId="46"/>
      <tableStyleElement type="headerRow" dxfId="45"/>
    </tableStyle>
    <tableStyle name="dash exerc 5" pivot="0" table="0" count="10" xr9:uid="{00000000-0011-0000-FFFF-FFFF04000000}">
      <tableStyleElement type="wholeTable" dxfId="44"/>
      <tableStyleElement type="headerRow" dxfId="43"/>
    </tableStyle>
    <tableStyle name="Dashboard" pivot="0" table="0" count="3" xr9:uid="{00000000-0011-0000-FFFF-FFFF05000000}">
      <tableStyleElement type="wholeTable" dxfId="42"/>
    </tableStyle>
    <tableStyle name="teste 2" pivot="0" table="0" count="10" xr9:uid="{00000000-0011-0000-FFFF-FFFF06000000}">
      <tableStyleElement type="wholeTable" dxfId="41"/>
      <tableStyleElement type="headerRow" dxfId="40"/>
    </tableStyle>
    <tableStyle name="teste 2VERDE" pivot="0" table="0" count="10" xr9:uid="{00000000-0011-0000-FFFF-FFFF07000000}">
      <tableStyleElement type="wholeTable" dxfId="39"/>
      <tableStyleElement type="headerRow" dxfId="38"/>
    </tableStyle>
    <tableStyle name="teste5" pivot="0" table="0" count="10" xr9:uid="{00000000-0011-0000-FFFF-FFFF08000000}">
      <tableStyleElement type="wholeTable" dxfId="37"/>
      <tableStyleElement type="headerRow" dxfId="36"/>
    </tableStyle>
    <tableStyle name="teste5 21" pivot="0" table="0" count="10" xr9:uid="{00000000-0011-0000-FFFF-FFFF09000000}">
      <tableStyleElement type="wholeTable" dxfId="35"/>
      <tableStyleElement type="headerRow" dxfId="34"/>
    </tableStyle>
    <tableStyle name="vbp" pivot="0" table="0" count="10" xr9:uid="{00000000-0011-0000-FFFF-FFFF0A000000}">
      <tableStyleElement type="wholeTable" dxfId="33"/>
      <tableStyleElement type="headerRow" dxfId="32"/>
    </tableStyle>
  </tableStyles>
  <colors>
    <mruColors>
      <color rgb="FF162746"/>
      <color rgb="FFE26714"/>
      <color rgb="FF00FF00"/>
    </mruColors>
  </colors>
  <extLst>
    <ext xmlns:x14="http://schemas.microsoft.com/office/spreadsheetml/2009/9/main" uri="{46F421CA-312F-682f-3DD2-61675219B42D}">
      <x14:dxfs count="82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9" tint="-0.249977111117893"/>
            <name val="Segoe UI"/>
          </font>
          <fill>
            <patternFill patternType="none">
              <fgColor indexed="64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12"/>
            <color theme="0"/>
            <name val="Segoe UI"/>
          </font>
          <fill>
            <patternFill patternType="solid">
              <fgColor theme="9" tint="-0.24994659260841701"/>
              <bgColor theme="9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  <name val="Segoe UI"/>
          </font>
          <fill>
            <patternFill patternType="solid">
              <fgColor theme="9" tint="-0.24994659260841701"/>
              <bgColor theme="9" tint="-0.2499465926084170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9"/>
            <color theme="0"/>
            <name val="Segoe UI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sz val="8"/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9"/>
            <color theme="0"/>
            <name val="Segoe UI"/>
          </font>
          <fill>
            <patternFill patternType="solid">
              <fgColor theme="9"/>
              <bgColor theme="9" tint="-0.24994659260841701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sz val="8"/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color theme="0"/>
            <name val="Segoe UI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color theme="0"/>
            <name val="Segoe UI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545454"/>
          </font>
          <fill>
            <patternFill>
              <bgColor theme="0"/>
            </patternFill>
          </fill>
        </dxf>
        <dxf>
          <font>
            <color rgb="FF545454"/>
          </font>
          <fill>
            <patternFill>
              <bgColor theme="0"/>
            </patternFill>
          </fill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dash exerc">
          <x14:slicerStyleElements>
            <x14:slicerStyleElement type="unselectedItemWithData" dxfId="81"/>
            <x14:slicerStyleElement type="unselectedItemWithNoData" dxfId="80"/>
            <x14:slicerStyleElement type="selectedItemWithData" dxfId="79"/>
            <x14:slicerStyleElement type="selectedItemWithNoData" dxfId="78"/>
            <x14:slicerStyleElement type="hoveredUnselectedItemWithData" dxfId="77"/>
            <x14:slicerStyleElement type="hoveredSelectedItemWithData" dxfId="76"/>
            <x14:slicerStyleElement type="hoveredUnselectedItemWithNoData" dxfId="75"/>
            <x14:slicerStyleElement type="hoveredSelectedItemWithNoData" dxfId="74"/>
          </x14:slicerStyleElements>
        </x14:slicerStyle>
        <x14:slicerStyle name="dash exerc 2">
          <x14:slicerStyleElements>
            <x14:slicerStyleElement type="unselectedItemWithData" dxfId="73"/>
            <x14:slicerStyleElement type="unselectedItemWithNoData" dxfId="72"/>
            <x14:slicerStyleElement type="selectedItemWithData" dxfId="71"/>
            <x14:slicerStyleElement type="selectedItemWithNoData" dxfId="70"/>
            <x14:slicerStyleElement type="hoveredUnselectedItemWithData" dxfId="69"/>
            <x14:slicerStyleElement type="hoveredSelectedItemWithData" dxfId="68"/>
            <x14:slicerStyleElement type="hoveredUnselectedItemWithNoData" dxfId="67"/>
            <x14:slicerStyleElement type="hoveredSelectedItemWithNoData" dxfId="66"/>
          </x14:slicerStyleElements>
        </x14:slicerStyle>
        <x14:slicerStyle name="dash exerc 3">
          <x14:slicerStyleElements>
            <x14:slicerStyleElement type="unselectedItemWithData" dxfId="65"/>
            <x14:slicerStyleElement type="unselectedItemWithNoData" dxfId="64"/>
            <x14:slicerStyleElement type="selectedItemWithData" dxfId="63"/>
            <x14:slicerStyleElement type="selectedItemWithNoData" dxfId="62"/>
            <x14:slicerStyleElement type="hoveredUnselectedItemWithData" dxfId="61"/>
            <x14:slicerStyleElement type="hoveredSelectedItemWithData" dxfId="60"/>
            <x14:slicerStyleElement type="hoveredUnselectedItemWithNoData" dxfId="59"/>
            <x14:slicerStyleElement type="hoveredSelectedItemWithNoData" dxfId="58"/>
          </x14:slicerStyleElements>
        </x14:slicerStyle>
        <x14:slicerStyle name="dash exerc 4">
          <x14:slicerStyleElements>
            <x14:slicerStyleElement type="unselectedItemWithData" dxfId="57"/>
            <x14:slicerStyleElement type="unselectedItemWithNoData" dxfId="56"/>
            <x14:slicerStyleElement type="selectedItemWithData" dxfId="55"/>
            <x14:slicerStyleElement type="selectedItemWithNoData" dxfId="54"/>
            <x14:slicerStyleElement type="hoveredUnselectedItemWithData" dxfId="53"/>
            <x14:slicerStyleElement type="hoveredSelectedItemWithData" dxfId="52"/>
            <x14:slicerStyleElement type="hoveredUnselectedItemWithNoData" dxfId="51"/>
            <x14:slicerStyleElement type="hoveredSelectedItemWithNoData" dxfId="50"/>
          </x14:slicerStyleElements>
        </x14:slicerStyle>
        <x14:slicerStyle name="dash exerc 5">
          <x14:slicerStyleElements>
            <x14:slicerStyleElement type="unselectedItemWithData" dxfId="49"/>
            <x14:slicerStyleElement type="unselectedItemWithNoData" dxfId="48"/>
            <x14:slicerStyleElement type="selectedItemWithData" dxfId="47"/>
            <x14:slicerStyleElement type="selectedItemWithNoData" dxfId="46"/>
            <x14:slicerStyleElement type="hoveredUnselectedItemWithData" dxfId="45"/>
            <x14:slicerStyleElement type="hoveredSelectedItemWithData" dxfId="44"/>
            <x14:slicerStyleElement type="hoveredUnselectedItemWithNoData" dxfId="43"/>
            <x14:slicerStyleElement type="hoveredSelectedItemWithNoData" dxfId="42"/>
          </x14:slicerStyleElements>
        </x14:slicerStyle>
        <x14:slicerStyle name="Dashboard">
          <x14:slicerStyleElements>
            <x14:slicerStyleElement type="selectedItemWithData" dxfId="41"/>
            <x14:slicerStyleElement type="hoveredSelectedItemWithData" dxfId="40"/>
          </x14:slicerStyleElements>
        </x14:slicerStyle>
        <x14:slicerStyle name="teste 2">
          <x14:slicerStyleElements>
            <x14:slicerStyleElement type="unselectedItemWithData" dxfId="39"/>
            <x14:slicerStyleElement type="unselectedItemWithNoData" dxfId="38"/>
            <x14:slicerStyleElement type="selectedItemWithData" dxfId="37"/>
            <x14:slicerStyleElement type="selectedItemWithNoData" dxfId="36"/>
            <x14:slicerStyleElement type="hoveredUnselectedItemWithData" dxfId="35"/>
            <x14:slicerStyleElement type="hoveredSelectedItemWithData" dxfId="34"/>
            <x14:slicerStyleElement type="hoveredUnselectedItemWithNoData" dxfId="33"/>
            <x14:slicerStyleElement type="hoveredSelectedItemWithNoData" dxfId="32"/>
          </x14:slicerStyleElements>
        </x14:slicerStyle>
        <x14:slicerStyle name="teste 2VERDE">
          <x14:slicerStyleElements>
            <x14:slicerStyleElement type="unselectedItemWithData" dxfId="31"/>
            <x14:slicerStyleElement type="unselectedItemWithNoData" dxfId="30"/>
            <x14:slicerStyleElement type="selectedItemWithData" dxfId="29"/>
            <x14:slicerStyleElement type="selectedItemWithNoData" dxfId="28"/>
            <x14:slicerStyleElement type="hoveredUnselectedItemWithData" dxfId="27"/>
            <x14:slicerStyleElement type="hoveredSelectedItemWithData" dxfId="26"/>
            <x14:slicerStyleElement type="hoveredUnselectedItemWithNoData" dxfId="25"/>
            <x14:slicerStyleElement type="hoveredSelectedItemWithNoData" dxfId="24"/>
          </x14:slicerStyleElements>
        </x14:slicerStyle>
        <x14:slicerStyle name="teste5">
          <x14:slicerStyleElements>
            <x14:slicerStyleElement type="unselectedItemWithData" dxfId="23"/>
            <x14:slicerStyleElement type="unselectedItemWithNoData" dxfId="22"/>
            <x14:slicerStyleElement type="selectedItemWithData" dxfId="21"/>
            <x14:slicerStyleElement type="selectedItemWithNoData" dxfId="20"/>
            <x14:slicerStyleElement type="hoveredUnselectedItemWithData" dxfId="19"/>
            <x14:slicerStyleElement type="hoveredSelectedItemWithData" dxfId="18"/>
            <x14:slicerStyleElement type="hoveredUnselectedItemWithNoData" dxfId="17"/>
            <x14:slicerStyleElement type="hoveredSelectedItemWithNoData" dxfId="16"/>
          </x14:slicerStyleElements>
        </x14:slicerStyle>
        <x14:slicerStyle name="teste5 21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  <x14:slicerStyle name="vbp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19" Type="http://schemas.openxmlformats.org/officeDocument/2006/relationships/customXml" Target="../customXml/item6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image" Target="../media/image19.png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7.xml"/><Relationship Id="rId1" Type="http://schemas.microsoft.com/office/2011/relationships/chartStyle" Target="style7.xml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8.xml"/><Relationship Id="rId1" Type="http://schemas.microsoft.com/office/2011/relationships/chartStyle" Target="style8.xml"/><Relationship Id="rId4" Type="http://schemas.openxmlformats.org/officeDocument/2006/relationships/image" Target="../media/image22.png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image" Target="../media/image23.png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image" Target="../media/image24.png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1.xml"/><Relationship Id="rId1" Type="http://schemas.microsoft.com/office/2011/relationships/chartStyle" Target="style11.xml"/><Relationship Id="rId5" Type="http://schemas.openxmlformats.org/officeDocument/2006/relationships/image" Target="../media/image25.png"/><Relationship Id="rId4" Type="http://schemas.openxmlformats.org/officeDocument/2006/relationships/image" Target="../media/image20.png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12.xml"/><Relationship Id="rId1" Type="http://schemas.microsoft.com/office/2011/relationships/chartStyle" Target="style12.xml"/><Relationship Id="rId4" Type="http://schemas.openxmlformats.org/officeDocument/2006/relationships/image" Target="../media/image26.png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13.xml"/><Relationship Id="rId1" Type="http://schemas.microsoft.com/office/2011/relationships/chartStyle" Target="style13.xml"/><Relationship Id="rId4" Type="http://schemas.openxmlformats.org/officeDocument/2006/relationships/image" Target="../media/image27.png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14.xml"/><Relationship Id="rId1" Type="http://schemas.microsoft.com/office/2011/relationships/chartStyle" Target="style14.xml"/><Relationship Id="rId4" Type="http://schemas.openxmlformats.org/officeDocument/2006/relationships/image" Target="../media/image28.png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5.xml"/><Relationship Id="rId1" Type="http://schemas.microsoft.com/office/2011/relationships/chartStyle" Target="style15.xml"/><Relationship Id="rId4" Type="http://schemas.openxmlformats.org/officeDocument/2006/relationships/image" Target="../media/image29.png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image" Target="../media/image30.png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7.xml"/><Relationship Id="rId1" Type="http://schemas.microsoft.com/office/2011/relationships/chartStyle" Target="style17.xml"/><Relationship Id="rId4" Type="http://schemas.openxmlformats.org/officeDocument/2006/relationships/image" Target="../media/image31.png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image" Target="../media/image32.png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9.xml"/><Relationship Id="rId1" Type="http://schemas.microsoft.com/office/2011/relationships/chartStyle" Target="style19.xml"/><Relationship Id="rId4" Type="http://schemas.openxmlformats.org/officeDocument/2006/relationships/image" Target="../media/image33.png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20.xml"/><Relationship Id="rId1" Type="http://schemas.microsoft.com/office/2011/relationships/chartStyle" Target="style20.xml"/><Relationship Id="rId4" Type="http://schemas.openxmlformats.org/officeDocument/2006/relationships/image" Target="../media/image34.png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21.xml"/><Relationship Id="rId1" Type="http://schemas.microsoft.com/office/2011/relationships/chartStyle" Target="style21.xml"/><Relationship Id="rId4" Type="http://schemas.openxmlformats.org/officeDocument/2006/relationships/image" Target="../media/image35.png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image" Target="../media/image36.png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23.xml"/><Relationship Id="rId1" Type="http://schemas.microsoft.com/office/2011/relationships/chartStyle" Target="style23.xml"/><Relationship Id="rId4" Type="http://schemas.openxmlformats.org/officeDocument/2006/relationships/image" Target="../media/image37.png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24.xml"/><Relationship Id="rId1" Type="http://schemas.microsoft.com/office/2011/relationships/chartStyle" Target="style24.xml"/><Relationship Id="rId4" Type="http://schemas.openxmlformats.org/officeDocument/2006/relationships/image" Target="../media/image38.png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5.xml"/><Relationship Id="rId1" Type="http://schemas.microsoft.com/office/2011/relationships/chartStyle" Target="style25.xml"/><Relationship Id="rId4" Type="http://schemas.openxmlformats.org/officeDocument/2006/relationships/image" Target="../media/image39.png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image" Target="../media/image40.png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image" Target="../media/image41.png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8.xml"/><Relationship Id="rId1" Type="http://schemas.microsoft.com/office/2011/relationships/chartStyle" Target="style28.xml"/><Relationship Id="rId4" Type="http://schemas.openxmlformats.org/officeDocument/2006/relationships/image" Target="../media/image42.png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9.xml"/><Relationship Id="rId1" Type="http://schemas.microsoft.com/office/2011/relationships/chartStyle" Target="style29.xml"/><Relationship Id="rId4" Type="http://schemas.openxmlformats.org/officeDocument/2006/relationships/image" Target="../media/image43.png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30.xml"/><Relationship Id="rId1" Type="http://schemas.microsoft.com/office/2011/relationships/chartStyle" Target="style30.xml"/><Relationship Id="rId4" Type="http://schemas.openxmlformats.org/officeDocument/2006/relationships/image" Target="../media/image44.png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31.xml"/><Relationship Id="rId1" Type="http://schemas.microsoft.com/office/2011/relationships/chartStyle" Target="style31.xml"/><Relationship Id="rId4" Type="http://schemas.openxmlformats.org/officeDocument/2006/relationships/image" Target="../media/image45.png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image" Target="../media/image46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2023-11.xlsx]DINÂMICA!serie</c:name>
    <c:fmtId val="30"/>
  </c:pivotSource>
  <c:chart>
    <c:autoTitleDeleted val="1"/>
    <c:pivotFmts>
      <c:pivotFmt>
        <c:idx val="0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75000"/>
              </a:schemeClr>
            </a:solidFill>
            <a:ln w="9525">
              <a:solidFill>
                <a:schemeClr val="accent6">
                  <a:lumMod val="40000"/>
                  <a:lumOff val="60000"/>
                </a:schemeClr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75000"/>
              </a:schemeClr>
            </a:solidFill>
            <a:ln w="9525">
              <a:solidFill>
                <a:schemeClr val="accent6">
                  <a:lumMod val="40000"/>
                  <a:lumOff val="60000"/>
                </a:schemeClr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chemeClr val="accent6">
                  <a:lumMod val="75000"/>
                </a:schemeClr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chemeClr val="accent6">
                  <a:lumMod val="75000"/>
                </a:schemeClr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</c:pivotFmt>
      <c:pivotFmt>
        <c:idx val="11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</c:pivotFmt>
    </c:pivotFmts>
    <c:plotArea>
      <c:layout>
        <c:manualLayout>
          <c:layoutTarget val="inner"/>
          <c:xMode val="edge"/>
          <c:yMode val="edge"/>
          <c:x val="0"/>
          <c:y val="0.12153791258293356"/>
          <c:w val="0.98988677546827808"/>
          <c:h val="0.68796678966285196"/>
        </c:manualLayout>
      </c:layout>
      <c:lineChart>
        <c:grouping val="standard"/>
        <c:varyColors val="0"/>
        <c:ser>
          <c:idx val="0"/>
          <c:order val="0"/>
          <c:tx>
            <c:strRef>
              <c:f>DINÂMICA!$H$4</c:f>
              <c:strCache>
                <c:ptCount val="1"/>
                <c:pt idx="0">
                  <c:v>Total</c:v>
                </c:pt>
              </c:strCache>
            </c:strRef>
          </c:tx>
          <c:spPr>
            <a:ln w="15875" cap="rnd">
              <a:solidFill>
                <a:srgbClr val="162746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6">
                  <a:lumMod val="40000"/>
                  <a:lumOff val="60000"/>
                </a:schemeClr>
              </a:solidFill>
              <a:ln w="9525">
                <a:solidFill>
                  <a:srgbClr val="162746"/>
                </a:solidFill>
              </a:ln>
              <a:effectLst/>
            </c:spPr>
          </c:marker>
          <c:dPt>
            <c:idx val="1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F16-4229-A29B-189791532AF6}"/>
              </c:ext>
            </c:extLst>
          </c:dPt>
          <c:dPt>
            <c:idx val="2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5F16-4229-A29B-189791532AF6}"/>
              </c:ext>
            </c:extLst>
          </c:dPt>
          <c:dPt>
            <c:idx val="3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54F7-41EE-8E23-D499392EE366}"/>
              </c:ext>
            </c:extLst>
          </c:dPt>
          <c:dPt>
            <c:idx val="7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A1DB-4025-A232-649C3C81B655}"/>
              </c:ext>
            </c:extLst>
          </c:dPt>
          <c:dPt>
            <c:idx val="8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EB74-48A3-957B-AB44A4EFBDA3}"/>
              </c:ext>
            </c:extLst>
          </c:dPt>
          <c:dLbls>
            <c:dLbl>
              <c:idx val="2"/>
              <c:layout>
                <c:manualLayout>
                  <c:x val="-5.2498315933497068E-2"/>
                  <c:y val="-9.04507696456457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F16-4229-A29B-189791532AF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Segoe UI Black" panose="020B0A02040204020203" pitchFamily="34" charset="0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DINÂMICA!$G$5:$G$10</c:f>
              <c:strCach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strCache>
            </c:strRef>
          </c:cat>
          <c:val>
            <c:numRef>
              <c:f>DINÂMICA!$H$5:$H$10</c:f>
              <c:numCache>
                <c:formatCode>"R$"\ #,##0</c:formatCode>
                <c:ptCount val="6"/>
                <c:pt idx="0">
                  <c:v>855261.58849999984</c:v>
                </c:pt>
                <c:pt idx="1">
                  <c:v>871311.74460000009</c:v>
                </c:pt>
                <c:pt idx="2">
                  <c:v>1022749.1736000002</c:v>
                </c:pt>
                <c:pt idx="3">
                  <c:v>1128139.9248000002</c:v>
                </c:pt>
                <c:pt idx="4">
                  <c:v>1131948.0209000001</c:v>
                </c:pt>
                <c:pt idx="5">
                  <c:v>1159978.0300999996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97-406E-9154-E327434B5C6A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55426552"/>
        <c:axId val="1255419664"/>
      </c:lineChart>
      <c:catAx>
        <c:axId val="1255426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1255419664"/>
        <c:crosses val="autoZero"/>
        <c:auto val="1"/>
        <c:lblAlgn val="ctr"/>
        <c:lblOffset val="100"/>
        <c:tickLblSkip val="1"/>
        <c:noMultiLvlLbl val="0"/>
      </c:catAx>
      <c:valAx>
        <c:axId val="1255419664"/>
        <c:scaling>
          <c:orientation val="minMax"/>
        </c:scaling>
        <c:delete val="1"/>
        <c:axPos val="l"/>
        <c:numFmt formatCode="&quot;R$&quot;\ #,##0" sourceLinked="1"/>
        <c:majorTickMark val="none"/>
        <c:minorTickMark val="none"/>
        <c:tickLblPos val="nextTo"/>
        <c:crossAx val="1255426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2023-11.xlsx]DINÂMICA!Ranking Produto</c:name>
    <c:fmtId val="22"/>
  </c:pivotSource>
  <c:chart>
    <c:autoTitleDeleted val="1"/>
    <c:pivotFmts>
      <c:pivotFmt>
        <c:idx val="0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37547664041994749"/>
          <c:y val="1.7729469223689443E-2"/>
          <c:w val="0.47207440669869211"/>
          <c:h val="0.964541061552621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DINÂMICA!$D$4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DINÂMICA!$C$5:$C$26</c:f>
              <c:strCache>
                <c:ptCount val="22"/>
                <c:pt idx="0">
                  <c:v>MAMONA</c:v>
                </c:pt>
                <c:pt idx="1">
                  <c:v>CACAU</c:v>
                </c:pt>
                <c:pt idx="2">
                  <c:v>AMENDOIM</c:v>
                </c:pt>
                <c:pt idx="3">
                  <c:v>UVA</c:v>
                </c:pt>
                <c:pt idx="4">
                  <c:v>BATATA-INGLESA</c:v>
                </c:pt>
                <c:pt idx="5">
                  <c:v>TRIGO</c:v>
                </c:pt>
                <c:pt idx="6">
                  <c:v>FEIJÃO</c:v>
                </c:pt>
                <c:pt idx="7">
                  <c:v>BANANA</c:v>
                </c:pt>
                <c:pt idx="8">
                  <c:v>TOMATE</c:v>
                </c:pt>
                <c:pt idx="9">
                  <c:v>ARROZ</c:v>
                </c:pt>
                <c:pt idx="10">
                  <c:v>LARANJA</c:v>
                </c:pt>
                <c:pt idx="11">
                  <c:v>MANDIOCA</c:v>
                </c:pt>
                <c:pt idx="12">
                  <c:v>OVOS</c:v>
                </c:pt>
                <c:pt idx="13">
                  <c:v>ALGODÃO</c:v>
                </c:pt>
                <c:pt idx="14">
                  <c:v>SUÍNOS</c:v>
                </c:pt>
                <c:pt idx="15">
                  <c:v>CAFÉ</c:v>
                </c:pt>
                <c:pt idx="16">
                  <c:v>LEITE</c:v>
                </c:pt>
                <c:pt idx="17">
                  <c:v>FRANGOS</c:v>
                </c:pt>
                <c:pt idx="18">
                  <c:v>CANA-DE-AÇÚCAR</c:v>
                </c:pt>
                <c:pt idx="19">
                  <c:v>BOVINOS</c:v>
                </c:pt>
                <c:pt idx="20">
                  <c:v>MILHO</c:v>
                </c:pt>
                <c:pt idx="21">
                  <c:v>SOJA</c:v>
                </c:pt>
              </c:strCache>
            </c:strRef>
          </c:cat>
          <c:val>
            <c:numRef>
              <c:f>DINÂMICA!$D$5:$D$26</c:f>
              <c:numCache>
                <c:formatCode>"R$"\ #,##0</c:formatCode>
                <c:ptCount val="22"/>
                <c:pt idx="0">
                  <c:v>101.4593</c:v>
                </c:pt>
                <c:pt idx="1">
                  <c:v>3987.5205000000001</c:v>
                </c:pt>
                <c:pt idx="2">
                  <c:v>4053.1378</c:v>
                </c:pt>
                <c:pt idx="3">
                  <c:v>7483.1769000000004</c:v>
                </c:pt>
                <c:pt idx="4">
                  <c:v>10536.0957</c:v>
                </c:pt>
                <c:pt idx="5">
                  <c:v>11955.8354</c:v>
                </c:pt>
                <c:pt idx="6">
                  <c:v>14837.7862</c:v>
                </c:pt>
                <c:pt idx="7">
                  <c:v>17509.7163</c:v>
                </c:pt>
                <c:pt idx="8">
                  <c:v>17711.2925</c:v>
                </c:pt>
                <c:pt idx="9">
                  <c:v>19589.6561</c:v>
                </c:pt>
                <c:pt idx="10">
                  <c:v>19987.387599999998</c:v>
                </c:pt>
                <c:pt idx="11">
                  <c:v>20069.978899999998</c:v>
                </c:pt>
                <c:pt idx="12">
                  <c:v>24578.974600000001</c:v>
                </c:pt>
                <c:pt idx="13">
                  <c:v>30460.597099999999</c:v>
                </c:pt>
                <c:pt idx="14">
                  <c:v>33949.860099999998</c:v>
                </c:pt>
                <c:pt idx="15">
                  <c:v>48274.032399999996</c:v>
                </c:pt>
                <c:pt idx="16">
                  <c:v>62689.99</c:v>
                </c:pt>
                <c:pt idx="17">
                  <c:v>90228.117100000003</c:v>
                </c:pt>
                <c:pt idx="18">
                  <c:v>112209.5978</c:v>
                </c:pt>
                <c:pt idx="19">
                  <c:v>135511.52179999999</c:v>
                </c:pt>
                <c:pt idx="20">
                  <c:v>141335.98939999999</c:v>
                </c:pt>
                <c:pt idx="21">
                  <c:v>332916.30660000001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EC-45A5-9EBA-959C8FFC0D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382884464"/>
        <c:axId val="382582008"/>
      </c:barChart>
      <c:catAx>
        <c:axId val="3828844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382582008"/>
        <c:crosses val="autoZero"/>
        <c:auto val="1"/>
        <c:lblAlgn val="ctr"/>
        <c:lblOffset val="100"/>
        <c:tickLblSkip val="1"/>
        <c:noMultiLvlLbl val="0"/>
      </c:catAx>
      <c:valAx>
        <c:axId val="382582008"/>
        <c:scaling>
          <c:orientation val="minMax"/>
        </c:scaling>
        <c:delete val="1"/>
        <c:axPos val="b"/>
        <c:numFmt formatCode="&quot;R$&quot;\ #,##0" sourceLinked="1"/>
        <c:majorTickMark val="none"/>
        <c:minorTickMark val="none"/>
        <c:tickLblPos val="nextTo"/>
        <c:crossAx val="382884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2023-11.xlsx]DINÂMICA!RankingUF</c:name>
    <c:fmtId val="23"/>
  </c:pivotSource>
  <c:chart>
    <c:autoTitleDeleted val="1"/>
    <c:pivotFmts>
      <c:pivotFmt>
        <c:idx val="0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-3.4086053597232749E-3"/>
              <c:y val="0"/>
            </c:manualLayout>
          </c:layout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-3.4086053597232749E-3"/>
              <c:y val="0"/>
            </c:manualLayout>
          </c:layout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8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3590219490191313"/>
          <c:y val="1.6925755149469247E-2"/>
          <c:w val="0.69778105782329614"/>
          <c:h val="0.9661484897010614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DINÂMICA!$L$4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DINÂMICA!$K$5:$K$32</c:f>
              <c:strCache>
                <c:ptCount val="28"/>
                <c:pt idx="0">
                  <c:v>AP</c:v>
                </c:pt>
                <c:pt idx="1">
                  <c:v>DF</c:v>
                </c:pt>
                <c:pt idx="2">
                  <c:v>RR</c:v>
                </c:pt>
                <c:pt idx="3">
                  <c:v>RN</c:v>
                </c:pt>
                <c:pt idx="4">
                  <c:v>PB</c:v>
                </c:pt>
                <c:pt idx="5">
                  <c:v>AC</c:v>
                </c:pt>
                <c:pt idx="6">
                  <c:v>AM</c:v>
                </c:pt>
                <c:pt idx="7">
                  <c:v>RJ</c:v>
                </c:pt>
                <c:pt idx="8">
                  <c:v>SE</c:v>
                </c:pt>
                <c:pt idx="9">
                  <c:v>AL</c:v>
                </c:pt>
                <c:pt idx="10">
                  <c:v>CE</c:v>
                </c:pt>
                <c:pt idx="11">
                  <c:v>PE</c:v>
                </c:pt>
                <c:pt idx="12">
                  <c:v>PI</c:v>
                </c:pt>
                <c:pt idx="13">
                  <c:v>MA</c:v>
                </c:pt>
                <c:pt idx="14">
                  <c:v>ES</c:v>
                </c:pt>
                <c:pt idx="15">
                  <c:v>TO</c:v>
                </c:pt>
                <c:pt idx="16">
                  <c:v>RO</c:v>
                </c:pt>
                <c:pt idx="17">
                  <c:v>PA</c:v>
                </c:pt>
                <c:pt idx="18">
                  <c:v>BA</c:v>
                </c:pt>
                <c:pt idx="19">
                  <c:v>SC</c:v>
                </c:pt>
                <c:pt idx="20">
                  <c:v>MS</c:v>
                </c:pt>
                <c:pt idx="21">
                  <c:v>RS</c:v>
                </c:pt>
                <c:pt idx="22">
                  <c:v>GO</c:v>
                </c:pt>
                <c:pt idx="23">
                  <c:v>MG</c:v>
                </c:pt>
                <c:pt idx="24">
                  <c:v>PR</c:v>
                </c:pt>
                <c:pt idx="25">
                  <c:v>SP</c:v>
                </c:pt>
                <c:pt idx="26">
                  <c:v>MT</c:v>
                </c:pt>
                <c:pt idx="27">
                  <c:v>BR</c:v>
                </c:pt>
              </c:strCache>
            </c:strRef>
          </c:cat>
          <c:val>
            <c:numRef>
              <c:f>DINÂMICA!$L$5:$L$32</c:f>
              <c:numCache>
                <c:formatCode>"R$"\ #,##0</c:formatCode>
                <c:ptCount val="28"/>
                <c:pt idx="0">
                  <c:v>253.65940000000001</c:v>
                </c:pt>
                <c:pt idx="1">
                  <c:v>1567.7556000000002</c:v>
                </c:pt>
                <c:pt idx="2">
                  <c:v>2250.7757000000006</c:v>
                </c:pt>
                <c:pt idx="3">
                  <c:v>2262.3186000000001</c:v>
                </c:pt>
                <c:pt idx="4">
                  <c:v>2437.5374000000002</c:v>
                </c:pt>
                <c:pt idx="5">
                  <c:v>2681.7959000000005</c:v>
                </c:pt>
                <c:pt idx="6">
                  <c:v>2984.1351999999997</c:v>
                </c:pt>
                <c:pt idx="7">
                  <c:v>3991.0742999999998</c:v>
                </c:pt>
                <c:pt idx="8">
                  <c:v>4182.6320000000005</c:v>
                </c:pt>
                <c:pt idx="9">
                  <c:v>5151.285100000001</c:v>
                </c:pt>
                <c:pt idx="10">
                  <c:v>5414.5847999999996</c:v>
                </c:pt>
                <c:pt idx="11">
                  <c:v>10692.423500000001</c:v>
                </c:pt>
                <c:pt idx="12">
                  <c:v>12098.547900000001</c:v>
                </c:pt>
                <c:pt idx="13">
                  <c:v>15590.289999999997</c:v>
                </c:pt>
                <c:pt idx="14">
                  <c:v>16582.635299999998</c:v>
                </c:pt>
                <c:pt idx="15">
                  <c:v>18670.833700000007</c:v>
                </c:pt>
                <c:pt idx="16">
                  <c:v>21605.706400000003</c:v>
                </c:pt>
                <c:pt idx="17">
                  <c:v>27828.514099999997</c:v>
                </c:pt>
                <c:pt idx="18">
                  <c:v>47332.867499999993</c:v>
                </c:pt>
                <c:pt idx="19">
                  <c:v>47934.745300000002</c:v>
                </c:pt>
                <c:pt idx="20">
                  <c:v>70680.441000000006</c:v>
                </c:pt>
                <c:pt idx="21">
                  <c:v>88011.89880000001</c:v>
                </c:pt>
                <c:pt idx="22">
                  <c:v>98430.619200000001</c:v>
                </c:pt>
                <c:pt idx="23">
                  <c:v>123021.19390000001</c:v>
                </c:pt>
                <c:pt idx="24">
                  <c:v>142703.0637</c:v>
                </c:pt>
                <c:pt idx="25">
                  <c:v>142964.0411</c:v>
                </c:pt>
                <c:pt idx="26">
                  <c:v>184672.09730000002</c:v>
                </c:pt>
                <c:pt idx="27">
                  <c:v>1159978.0300999999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9A5-4ADD-BA57-D7BD1D653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625941184"/>
        <c:axId val="625941512"/>
      </c:barChart>
      <c:catAx>
        <c:axId val="6259411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625941512"/>
        <c:crosses val="autoZero"/>
        <c:auto val="1"/>
        <c:lblAlgn val="ctr"/>
        <c:lblOffset val="100"/>
        <c:tickLblSkip val="1"/>
        <c:noMultiLvlLbl val="0"/>
      </c:catAx>
      <c:valAx>
        <c:axId val="625941512"/>
        <c:scaling>
          <c:orientation val="minMax"/>
        </c:scaling>
        <c:delete val="1"/>
        <c:axPos val="b"/>
        <c:numFmt formatCode="&quot;R$&quot;\ #,##0" sourceLinked="1"/>
        <c:majorTickMark val="none"/>
        <c:minorTickMark val="none"/>
        <c:tickLblPos val="nextTo"/>
        <c:crossAx val="625941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2023-11.xlsx]DINÂMICA!TipoProduto</c:name>
    <c:fmtId val="26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layout>
            <c:manualLayout>
              <c:x val="-0.22047244094488189"/>
              <c:y val="-0.13426615795685443"/>
            </c:manualLayout>
          </c:layout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32545931758530183"/>
                  <c:h val="0.32061060137428588"/>
                </c:manualLayout>
              </c15:layout>
            </c:ext>
          </c:extLst>
        </c:dLbl>
      </c:pivotFmt>
      <c:pivotFmt>
        <c:idx val="2"/>
        <c:dLbl>
          <c:idx val="0"/>
          <c:layout>
            <c:manualLayout>
              <c:x val="0.17847769028871391"/>
              <c:y val="0.13984568803251438"/>
            </c:manualLayout>
          </c:layout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35039370078740156"/>
                  <c:h val="0.2442747439042178"/>
                </c:manualLayout>
              </c15:layout>
            </c:ext>
          </c:extLst>
        </c:dLbl>
      </c:pivotFmt>
      <c:pivotFmt>
        <c:idx val="3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5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6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8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9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11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12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29280652793090772"/>
                  <c:h val="0.35072254141722581"/>
                </c:manualLayout>
              </c15:layout>
            </c:ext>
          </c:extLst>
        </c:dLbl>
      </c:pivotFmt>
      <c:pivotFmt>
        <c:idx val="26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0.14133238871278939"/>
              <c:y val="0.20373034048955135"/>
            </c:manualLayout>
          </c:layout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fld id="{A700BDB6-6EC6-49E4-9A71-19107432FF09}" type="VALUE">
                  <a:rPr lang="en-US"/>
                  <a:pPr>
                    <a:defRPr sz="700" b="1">
                      <a:solidFill>
                        <a:schemeClr val="bg1"/>
                      </a:solidFill>
                    </a:defRPr>
                  </a:pPr>
                  <a:t>[VALOR]</a:t>
                </a:fld>
                <a:r>
                  <a:rPr lang="en-US" baseline="0"/>
                  <a:t>
</a:t>
                </a:r>
                <a:fld id="{7A56C9A6-0669-42DC-B845-0C5F3B89D44E}" type="PERCENTAGE">
                  <a:rPr lang="en-US" baseline="0"/>
                  <a:pPr>
                    <a:defRPr sz="700" b="1">
                      <a:solidFill>
                        <a:schemeClr val="bg1"/>
                      </a:solidFill>
                    </a:defRPr>
                  </a:pPr>
                  <a:t>[PORCENTAGEM]</a:t>
                </a:fld>
                <a:endParaRPr lang="en-US" baseline="0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47512690646821015"/>
                  <c:h val="0.35072254141722581"/>
                </c:manualLayout>
              </c15:layout>
              <c15:dlblFieldTable/>
              <c15:showDataLabelsRange val="0"/>
            </c:ext>
          </c:extLst>
        </c:dLbl>
      </c:pivotFmt>
    </c:pivotFmts>
    <c:plotArea>
      <c:layout>
        <c:manualLayout>
          <c:layoutTarget val="inner"/>
          <c:xMode val="edge"/>
          <c:yMode val="edge"/>
          <c:x val="0.22258967018064435"/>
          <c:y val="0.11821841470661733"/>
          <c:w val="0.56208308944126018"/>
          <c:h val="0.68511881267676644"/>
        </c:manualLayout>
      </c:layout>
      <c:pieChart>
        <c:varyColors val="1"/>
        <c:ser>
          <c:idx val="0"/>
          <c:order val="0"/>
          <c:tx>
            <c:strRef>
              <c:f>DINÂMICA!$P$4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dPt>
            <c:idx val="0"/>
            <c:bubble3D val="0"/>
            <c:explosion val="9"/>
            <c:spPr>
              <a:solidFill>
                <a:schemeClr val="accent6">
                  <a:lumMod val="75000"/>
                </a:schemeClr>
              </a:solidFill>
              <a:ln w="19050"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5CD-417F-890B-78CE781EFD14}"/>
              </c:ext>
            </c:extLst>
          </c:dPt>
          <c:dPt>
            <c:idx val="1"/>
            <c:bubble3D val="0"/>
            <c:spPr>
              <a:solidFill>
                <a:srgbClr val="162746"/>
              </a:solidFill>
              <a:ln w="19050"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5CD-417F-890B-78CE781EFD14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9280652793090772"/>
                      <c:h val="0.3507225414172258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55CD-417F-890B-78CE781EFD14}"/>
                </c:ext>
              </c:extLst>
            </c:dLbl>
            <c:dLbl>
              <c:idx val="1"/>
              <c:layout>
                <c:manualLayout>
                  <c:x val="0.14133238871278939"/>
                  <c:y val="0.20373034048955135"/>
                </c:manualLayout>
              </c:layout>
              <c:tx>
                <c:rich>
                  <a:bodyPr/>
                  <a:lstStyle/>
                  <a:p>
                    <a:fld id="{A700BDB6-6EC6-49E4-9A71-19107432FF09}" type="VALUE">
                      <a:rPr lang="en-US"/>
                      <a:pPr/>
                      <a:t>[VALOR]</a:t>
                    </a:fld>
                    <a:r>
                      <a:rPr lang="en-US" baseline="0"/>
                      <a:t>
</a:t>
                    </a:r>
                    <a:fld id="{7A56C9A6-0669-42DC-B845-0C5F3B89D44E}" type="PERCENTAGE">
                      <a:rPr lang="en-US" baseline="0"/>
                      <a:pPr/>
                      <a:t>[PORCENTAGEM]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47512690646821015"/>
                      <c:h val="0.35072254141722581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55CD-417F-890B-78CE781EFD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DINÂMICA!$O$5:$O$7</c:f>
              <c:strCache>
                <c:ptCount val="2"/>
                <c:pt idx="0">
                  <c:v>LAVOURAS</c:v>
                </c:pt>
                <c:pt idx="1">
                  <c:v>PECUÁRIA</c:v>
                </c:pt>
              </c:strCache>
            </c:strRef>
          </c:cat>
          <c:val>
            <c:numRef>
              <c:f>DINÂMICA!$P$5:$P$7</c:f>
              <c:numCache>
                <c:formatCode>#,##0</c:formatCode>
                <c:ptCount val="2"/>
                <c:pt idx="0">
                  <c:v>813019.56649999996</c:v>
                </c:pt>
                <c:pt idx="1">
                  <c:v>346958.46360000002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5CD-417F-890B-78CE781EFD14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4.7779906743900147E-2"/>
          <c:y val="0.82654690470990488"/>
          <c:w val="0.89597108544045589"/>
          <c:h val="0.139810524884392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MAPA!$E$10</c:f>
              <c:strCache>
                <c:ptCount val="1"/>
                <c:pt idx="0">
                  <c:v>BRASIL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C9F-4689-8BB4-A315EEA3EAE5}"/>
              </c:ext>
            </c:extLst>
          </c:dPt>
          <c:dLbls>
            <c:delete val="1"/>
          </c:dLbls>
          <c:val>
            <c:numRef>
              <c:f>MAPA!$F$10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9F-4689-8BB4-A315EEA3EAE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3991089160143532E-2"/>
          <c:y val="6.406553854147487E-2"/>
          <c:w val="0.93201782167971292"/>
          <c:h val="0.871868922917050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MAPA!$E$26</c:f>
              <c:strCache>
                <c:ptCount val="1"/>
                <c:pt idx="0">
                  <c:v>RIO GRANDE DO SUL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D0E-473F-8DD7-1F42429AEB37}"/>
              </c:ext>
            </c:extLst>
          </c:dPt>
          <c:dLbls>
            <c:delete val="1"/>
          </c:dLbls>
          <c:val>
            <c:numRef>
              <c:f>MAPA!$F$26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0E-473F-8DD7-1F42429AEB3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7330721240686033E-2"/>
          <c:y val="2.5927203761281905E-2"/>
          <c:w val="0.93689237167908546"/>
          <c:h val="0.896291184954872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MAPA!$E$29</c:f>
              <c:strCache>
                <c:ptCount val="1"/>
                <c:pt idx="0">
                  <c:v>SANTA CATARINA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AF5-4C44-B35E-53A86C45CF6A}"/>
              </c:ext>
            </c:extLst>
          </c:dPt>
          <c:dLbls>
            <c:delete val="1"/>
          </c:dLbls>
          <c:val>
            <c:numRef>
              <c:f>MAPA!$F$29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F5-4C44-B35E-53A86C45CF6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4487690338558689E-2"/>
          <c:y val="4.4898536378420423E-2"/>
          <c:w val="0.93102461932288261"/>
          <c:h val="0.910202927243159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MAPA!$E$17</c:f>
              <c:strCache>
                <c:ptCount val="1"/>
                <c:pt idx="0">
                  <c:v>MATO GROSSO DO SUL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F9B-4C5B-BC7B-2FD77D79B926}"/>
              </c:ext>
            </c:extLst>
          </c:dPt>
          <c:dLbls>
            <c:delete val="1"/>
          </c:dLbls>
          <c:val>
            <c:numRef>
              <c:f>MAPA!$F$17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9B-4C5B-BC7B-2FD77D79B92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6892718031695912"/>
          <c:h val="0.94471634843500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MAPA!$E$30</c:f>
              <c:strCache>
                <c:ptCount val="1"/>
                <c:pt idx="0">
                  <c:v>SÃO PAULO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756-4B8A-9424-968A4C410647}"/>
              </c:ext>
            </c:extLst>
          </c:dPt>
          <c:dLbls>
            <c:delete val="1"/>
          </c:dLbls>
          <c:val>
            <c:numRef>
              <c:f>MAPA!$F$30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56-4B8A-9424-968A4C41064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8474355478808807E-2"/>
          <c:y val="7.1987507049957628E-2"/>
          <c:w val="0.90381411130297795"/>
          <c:h val="0.856024985900084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MAPA!$E$13</c:f>
              <c:strCache>
                <c:ptCount val="1"/>
                <c:pt idx="0">
                  <c:v>ESPÍRITO SANTO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A0F-4518-89CB-76DF97870477}"/>
              </c:ext>
            </c:extLst>
          </c:dPt>
          <c:dLbls>
            <c:delete val="1"/>
          </c:dLbls>
          <c:val>
            <c:numRef>
              <c:f>MAPA!$F$13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0F-4518-89CB-76DF9787047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6818794695791456E-2"/>
          <c:y val="6.699702118231278E-2"/>
          <c:w val="0.94636241060841697"/>
          <c:h val="0.888338298029478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MAPA!$E$21</c:f>
              <c:strCache>
                <c:ptCount val="1"/>
                <c:pt idx="0">
                  <c:v>PARANÁ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915-4F6A-AE6B-F04A66538385}"/>
              </c:ext>
            </c:extLst>
          </c:dPt>
          <c:dLbls>
            <c:delete val="1"/>
          </c:dLbls>
          <c:val>
            <c:numRef>
              <c:f>MAPA!$F$21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15-4F6A-AE6B-F04A6653838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1169134133640076E-2"/>
          <c:y val="5.397984469106102E-2"/>
          <c:w val="0.8976617317327199"/>
          <c:h val="0.86505038827234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MAPA!$E$24</c:f>
              <c:strCache>
                <c:ptCount val="1"/>
                <c:pt idx="0">
                  <c:v>RIO DE JANEIRO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946-4F04-9284-FD1970F4EFE8}"/>
              </c:ext>
            </c:extLst>
          </c:dPt>
          <c:dLbls>
            <c:delete val="1"/>
          </c:dLbls>
          <c:val>
            <c:numRef>
              <c:f>MAPA!$F$24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46-4F04-9284-FD1970F4EFE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3678877136459317E-2"/>
          <c:y val="3.8567437340567681E-2"/>
          <c:w val="0.96053520477256782"/>
          <c:h val="0.948576750212576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MAPA!$E$18</c:f>
              <c:strCache>
                <c:ptCount val="1"/>
                <c:pt idx="0">
                  <c:v>MINAS GERAIS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6F2-4615-8B0C-64FFDA8E8588}"/>
              </c:ext>
            </c:extLst>
          </c:dPt>
          <c:dLbls>
            <c:delete val="1"/>
          </c:dLbls>
          <c:val>
            <c:numRef>
              <c:f>MAPA!$F$18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F2-4615-8B0C-64FFDA8E858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3574553132391251E-2"/>
          <c:y val="4.2892556959289223E-2"/>
          <c:w val="0.93285089373521746"/>
          <c:h val="0.914214886081421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MAPA!$E$14</c:f>
              <c:strCache>
                <c:ptCount val="1"/>
                <c:pt idx="0">
                  <c:v>GOIÁS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E30-4E36-AA99-5EE0C92396D3}"/>
              </c:ext>
            </c:extLst>
          </c:dPt>
          <c:dLbls>
            <c:delete val="1"/>
          </c:dLbls>
          <c:val>
            <c:numRef>
              <c:f>MAPA!$F$14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30-4E36-AA99-5EE0C92396D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1204869312430246E-2"/>
          <c:y val="5.4889604902895101E-2"/>
          <c:w val="0.93132521781261612"/>
          <c:h val="0.890220790194209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MAPA!$E$12</c:f>
              <c:strCache>
                <c:ptCount val="1"/>
                <c:pt idx="0">
                  <c:v>DISTRITO FEDERAL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C1D-4A6A-BA9A-05A4DF011A86}"/>
              </c:ext>
            </c:extLst>
          </c:dPt>
          <c:dLbls>
            <c:delete val="1"/>
          </c:dLbls>
          <c:val>
            <c:numRef>
              <c:f>MAPA!$F$12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1D-4A6A-BA9A-05A4DF011A8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1"/>
          <c:h val="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MAPA!$E$16</c:f>
              <c:strCache>
                <c:ptCount val="1"/>
                <c:pt idx="0">
                  <c:v>MATO GROSSO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3DD-4C95-AD7D-07E5FCFAE2FA}"/>
              </c:ext>
            </c:extLst>
          </c:dPt>
          <c:dLbls>
            <c:delete val="1"/>
          </c:dLbls>
          <c:val>
            <c:numRef>
              <c:f>MAPA!$F$16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DD-4C95-AD7D-07E5FCFAE2F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6025490742119958E-2"/>
          <c:y val="7.0873287765797835E-2"/>
          <c:w val="0.86771496480127452"/>
          <c:h val="0.858177949019095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MAPA!$E$27</c:f>
              <c:strCache>
                <c:ptCount val="1"/>
                <c:pt idx="0">
                  <c:v>RONDÔNIA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382-4B48-A2FC-2D298FEBDA4F}"/>
              </c:ext>
            </c:extLst>
          </c:dPt>
          <c:dLbls>
            <c:delete val="1"/>
          </c:dLbls>
          <c:val>
            <c:numRef>
              <c:f>MAPA!$F$27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382-4B48-A2FC-2D298FEBDA4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MAPA!$E$5</c:f>
              <c:strCache>
                <c:ptCount val="1"/>
                <c:pt idx="0">
                  <c:v>ACRE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D19-49AF-80EC-358302B3D012}"/>
              </c:ext>
            </c:extLst>
          </c:dPt>
          <c:dLbls>
            <c:delete val="1"/>
          </c:dLbls>
          <c:val>
            <c:numRef>
              <c:f>MAPA!$F$5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19-49AF-80EC-358302B3D01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MAPA!$E$8</c:f>
              <c:strCache>
                <c:ptCount val="1"/>
                <c:pt idx="0">
                  <c:v>AMAZONAS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177-4F1F-92CE-BE3E682E3506}"/>
              </c:ext>
            </c:extLst>
          </c:dPt>
          <c:dLbls>
            <c:delete val="1"/>
          </c:dLbls>
          <c:val>
            <c:numRef>
              <c:f>MAPA!$F$8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77-4F1F-92CE-BE3E682E350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4650783954388114E-2"/>
          <c:y val="9.5340692834058396E-2"/>
          <c:w val="0.87069843209122388"/>
          <c:h val="0.833153787540397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MAPA!$E$28</c:f>
              <c:strCache>
                <c:ptCount val="1"/>
                <c:pt idx="0">
                  <c:v>RORAIMA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7E5-4EE1-9569-9810186FADDB}"/>
              </c:ext>
            </c:extLst>
          </c:dPt>
          <c:dLbls>
            <c:delete val="1"/>
          </c:dLbls>
          <c:val>
            <c:numRef>
              <c:f>MAPA!$F$28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E5-4EE1-9569-9810186FADD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1.8135965475976273E-2"/>
          <c:w val="0.98560178855262826"/>
          <c:h val="0.981864034524023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MAPA!$E$7</c:f>
              <c:strCache>
                <c:ptCount val="1"/>
                <c:pt idx="0">
                  <c:v>AMAPÁ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D60-4592-BFED-C7A403F078D4}"/>
              </c:ext>
            </c:extLst>
          </c:dPt>
          <c:dLbls>
            <c:delete val="1"/>
          </c:dLbls>
          <c:val>
            <c:numRef>
              <c:f>MAPA!$F$7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60-4592-BFED-C7A403F078D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9.0816649051573845E-3"/>
          <c:w val="0.99346360488881169"/>
          <c:h val="0.990918335094842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MAPA!$E$19</c:f>
              <c:strCache>
                <c:ptCount val="1"/>
                <c:pt idx="0">
                  <c:v>PARÁ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BC3-41FD-8422-4E05F0251D82}"/>
              </c:ext>
            </c:extLst>
          </c:dPt>
          <c:dLbls>
            <c:delete val="1"/>
          </c:dLbls>
          <c:val>
            <c:numRef>
              <c:f>MAPA!$F$19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C3-41FD-8422-4E05F0251D8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284837074974527E-2"/>
          <c:y val="2.6243166703000712E-2"/>
          <c:w val="0.91430325850050942"/>
          <c:h val="0.94751366659399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MAPA!$E$32</c:f>
              <c:strCache>
                <c:ptCount val="1"/>
                <c:pt idx="0">
                  <c:v>TOCANTINS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8D2-47E4-85F5-9834613D429C}"/>
              </c:ext>
            </c:extLst>
          </c:dPt>
          <c:dLbls>
            <c:delete val="1"/>
          </c:dLbls>
          <c:val>
            <c:numRef>
              <c:f>MAPA!$F$32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D2-47E4-85F5-9834613D429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2806266156309121E-2"/>
          <c:y val="1.2075342530877697E-2"/>
          <c:w val="0.96579060076553636"/>
          <c:h val="0.939623287345611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MAPA!$E$15</c:f>
              <c:strCache>
                <c:ptCount val="1"/>
                <c:pt idx="0">
                  <c:v>MARANHÃO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529-4CD2-8D9D-0C0F5C1503E2}"/>
              </c:ext>
            </c:extLst>
          </c:dPt>
          <c:dLbls>
            <c:delete val="1"/>
          </c:dLbls>
          <c:val>
            <c:numRef>
              <c:f>MAPA!$F$15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29-4CD2-8D9D-0C0F5C1503E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5203163294668637E-2"/>
          <c:y val="0.18289117830881824"/>
          <c:w val="0.97479683670533135"/>
          <c:h val="0.52448293639707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MAPA!$E$25</c:f>
              <c:strCache>
                <c:ptCount val="1"/>
                <c:pt idx="0">
                  <c:v>RIO GRANDE DO NORTE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1AC-4882-8F7C-73A6AA5BECAC}"/>
              </c:ext>
            </c:extLst>
          </c:dPt>
          <c:dLbls>
            <c:delete val="1"/>
          </c:dLbls>
          <c:val>
            <c:numRef>
              <c:f>MAPA!$F$25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AC-4882-8F7C-73A6AA5BECA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8728369194116206"/>
          <c:h val="0.918463595909865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MAPA!$E$20</c:f>
              <c:strCache>
                <c:ptCount val="1"/>
                <c:pt idx="0">
                  <c:v>PARAÍBA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C2B-47CA-8697-2D1FA5DCB14D}"/>
              </c:ext>
            </c:extLst>
          </c:dPt>
          <c:dLbls>
            <c:delete val="1"/>
          </c:dLbls>
          <c:val>
            <c:numRef>
              <c:f>MAPA!$F$20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C2B-47CA-8697-2D1FA5DCB14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5632850096472199"/>
          <c:h val="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MAPA!$E$22</c:f>
              <c:strCache>
                <c:ptCount val="1"/>
                <c:pt idx="0">
                  <c:v>PERNAMBUCO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683-48B2-B10B-A6BD78EE2F6F}"/>
              </c:ext>
            </c:extLst>
          </c:dPt>
          <c:dLbls>
            <c:delete val="1"/>
          </c:dLbls>
          <c:val>
            <c:numRef>
              <c:f>MAPA!$F$22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83-48B2-B10B-A6BD78EE2F6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4.1026104878229996E-2"/>
          <c:w val="0.97716607634081876"/>
          <c:h val="0.9179477902435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MAPA!$E$6</c:f>
              <c:strCache>
                <c:ptCount val="1"/>
                <c:pt idx="0">
                  <c:v>ALAGOAS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595-4673-AB1C-73C0ED0E2DE9}"/>
              </c:ext>
            </c:extLst>
          </c:dPt>
          <c:dLbls>
            <c:delete val="1"/>
          </c:dLbls>
          <c:val>
            <c:numRef>
              <c:f>MAPA!$F$6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95-4673-AB1C-73C0ED0E2DE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142169206085593"/>
          <c:h val="0.964421883623140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MAPA!$E$31</c:f>
              <c:strCache>
                <c:ptCount val="1"/>
                <c:pt idx="0">
                  <c:v>SERGIPE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36F-45D6-A7A5-7D9D2FD22B03}"/>
              </c:ext>
            </c:extLst>
          </c:dPt>
          <c:dLbls>
            <c:delete val="1"/>
          </c:dLbls>
          <c:val>
            <c:numRef>
              <c:f>MAPA!$F$31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6F-45D6-A7A5-7D9D2FD22B0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8834598118616444E-2"/>
          <c:y val="2.2187727391448291E-2"/>
          <c:w val="0.95291350470345904"/>
          <c:h val="0.955624545217103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MAPA!$E$9</c:f>
              <c:strCache>
                <c:ptCount val="1"/>
                <c:pt idx="0">
                  <c:v>BAHIA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082-498C-B65E-55319FF78BA8}"/>
              </c:ext>
            </c:extLst>
          </c:dPt>
          <c:dLbls>
            <c:delete val="1"/>
          </c:dLbls>
          <c:val>
            <c:numRef>
              <c:f>MAPA!$F$9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82-498C-B65E-55319FF78BA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41036533886131"/>
          <c:y val="0.16410520909038595"/>
          <c:w val="0.83096892049438842"/>
          <c:h val="0.835894790909614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MAPA!$E$11</c:f>
              <c:strCache>
                <c:ptCount val="1"/>
                <c:pt idx="0">
                  <c:v>CEARÁ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20B-4657-918D-B9A88037C32E}"/>
              </c:ext>
            </c:extLst>
          </c:dPt>
          <c:dLbls>
            <c:delete val="1"/>
          </c:dLbls>
          <c:val>
            <c:numRef>
              <c:f>MAPA!$F$11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0B-4657-918D-B9A88037C32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1.3433325223976899E-2"/>
          <c:w val="1"/>
          <c:h val="0.973133349552046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MAPA!$E$23</c:f>
              <c:strCache>
                <c:ptCount val="1"/>
                <c:pt idx="0">
                  <c:v>PIAUÍ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1C9-43B7-9518-98917A4EA22F}"/>
              </c:ext>
            </c:extLst>
          </c:dPt>
          <c:dLbls>
            <c:delete val="1"/>
          </c:dLbls>
          <c:val>
            <c:numRef>
              <c:f>MAPA!$F$23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C9-43B7-9518-98917A4EA22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0.png"/><Relationship Id="rId18" Type="http://schemas.openxmlformats.org/officeDocument/2006/relationships/image" Target="../media/image15.svg"/><Relationship Id="rId26" Type="http://schemas.openxmlformats.org/officeDocument/2006/relationships/chart" Target="../charts/chart8.xml"/><Relationship Id="rId39" Type="http://schemas.openxmlformats.org/officeDocument/2006/relationships/chart" Target="../charts/chart21.xml"/><Relationship Id="rId3" Type="http://schemas.openxmlformats.org/officeDocument/2006/relationships/image" Target="../media/image3.svg"/><Relationship Id="rId21" Type="http://schemas.openxmlformats.org/officeDocument/2006/relationships/image" Target="../media/image17.svg"/><Relationship Id="rId34" Type="http://schemas.openxmlformats.org/officeDocument/2006/relationships/chart" Target="../charts/chart16.xml"/><Relationship Id="rId42" Type="http://schemas.openxmlformats.org/officeDocument/2006/relationships/chart" Target="../charts/chart24.xml"/><Relationship Id="rId47" Type="http://schemas.openxmlformats.org/officeDocument/2006/relationships/chart" Target="../charts/chart29.xml"/><Relationship Id="rId50" Type="http://schemas.openxmlformats.org/officeDocument/2006/relationships/chart" Target="../charts/chart32.xml"/><Relationship Id="rId7" Type="http://schemas.openxmlformats.org/officeDocument/2006/relationships/image" Target="../media/image4.png"/><Relationship Id="rId12" Type="http://schemas.openxmlformats.org/officeDocument/2006/relationships/image" Target="../media/image9.svg"/><Relationship Id="rId17" Type="http://schemas.openxmlformats.org/officeDocument/2006/relationships/image" Target="../media/image14.png"/><Relationship Id="rId25" Type="http://schemas.openxmlformats.org/officeDocument/2006/relationships/chart" Target="../charts/chart7.xml"/><Relationship Id="rId33" Type="http://schemas.openxmlformats.org/officeDocument/2006/relationships/chart" Target="../charts/chart15.xml"/><Relationship Id="rId38" Type="http://schemas.openxmlformats.org/officeDocument/2006/relationships/chart" Target="../charts/chart20.xml"/><Relationship Id="rId46" Type="http://schemas.openxmlformats.org/officeDocument/2006/relationships/chart" Target="../charts/chart28.xml"/><Relationship Id="rId2" Type="http://schemas.openxmlformats.org/officeDocument/2006/relationships/image" Target="../media/image2.png"/><Relationship Id="rId16" Type="http://schemas.openxmlformats.org/officeDocument/2006/relationships/image" Target="../media/image13.svg"/><Relationship Id="rId20" Type="http://schemas.openxmlformats.org/officeDocument/2006/relationships/image" Target="../media/image16.png"/><Relationship Id="rId29" Type="http://schemas.openxmlformats.org/officeDocument/2006/relationships/chart" Target="../charts/chart11.xml"/><Relationship Id="rId41" Type="http://schemas.openxmlformats.org/officeDocument/2006/relationships/chart" Target="../charts/chart23.xml"/><Relationship Id="rId1" Type="http://schemas.openxmlformats.org/officeDocument/2006/relationships/image" Target="../media/image1.jpeg"/><Relationship Id="rId6" Type="http://schemas.openxmlformats.org/officeDocument/2006/relationships/chart" Target="../charts/chart3.xml"/><Relationship Id="rId11" Type="http://schemas.openxmlformats.org/officeDocument/2006/relationships/image" Target="../media/image8.png"/><Relationship Id="rId24" Type="http://schemas.openxmlformats.org/officeDocument/2006/relationships/chart" Target="../charts/chart6.xml"/><Relationship Id="rId32" Type="http://schemas.openxmlformats.org/officeDocument/2006/relationships/chart" Target="../charts/chart14.xml"/><Relationship Id="rId37" Type="http://schemas.openxmlformats.org/officeDocument/2006/relationships/chart" Target="../charts/chart19.xml"/><Relationship Id="rId40" Type="http://schemas.openxmlformats.org/officeDocument/2006/relationships/chart" Target="../charts/chart22.xml"/><Relationship Id="rId45" Type="http://schemas.openxmlformats.org/officeDocument/2006/relationships/chart" Target="../charts/chart27.xml"/><Relationship Id="rId5" Type="http://schemas.openxmlformats.org/officeDocument/2006/relationships/chart" Target="../charts/chart2.xml"/><Relationship Id="rId15" Type="http://schemas.openxmlformats.org/officeDocument/2006/relationships/image" Target="../media/image12.png"/><Relationship Id="rId23" Type="http://schemas.openxmlformats.org/officeDocument/2006/relationships/chart" Target="../charts/chart5.xml"/><Relationship Id="rId28" Type="http://schemas.openxmlformats.org/officeDocument/2006/relationships/chart" Target="../charts/chart10.xml"/><Relationship Id="rId36" Type="http://schemas.openxmlformats.org/officeDocument/2006/relationships/chart" Target="../charts/chart18.xml"/><Relationship Id="rId49" Type="http://schemas.openxmlformats.org/officeDocument/2006/relationships/chart" Target="../charts/chart31.xml"/><Relationship Id="rId10" Type="http://schemas.openxmlformats.org/officeDocument/2006/relationships/image" Target="../media/image7.svg"/><Relationship Id="rId19" Type="http://schemas.openxmlformats.org/officeDocument/2006/relationships/chart" Target="../charts/chart4.xml"/><Relationship Id="rId31" Type="http://schemas.openxmlformats.org/officeDocument/2006/relationships/chart" Target="../charts/chart13.xml"/><Relationship Id="rId44" Type="http://schemas.openxmlformats.org/officeDocument/2006/relationships/chart" Target="../charts/chart26.xml"/><Relationship Id="rId4" Type="http://schemas.openxmlformats.org/officeDocument/2006/relationships/chart" Target="../charts/chart1.xml"/><Relationship Id="rId9" Type="http://schemas.openxmlformats.org/officeDocument/2006/relationships/image" Target="../media/image6.png"/><Relationship Id="rId14" Type="http://schemas.openxmlformats.org/officeDocument/2006/relationships/image" Target="../media/image11.svg"/><Relationship Id="rId22" Type="http://schemas.openxmlformats.org/officeDocument/2006/relationships/image" Target="../media/image18.svg"/><Relationship Id="rId27" Type="http://schemas.openxmlformats.org/officeDocument/2006/relationships/chart" Target="../charts/chart9.xml"/><Relationship Id="rId30" Type="http://schemas.openxmlformats.org/officeDocument/2006/relationships/chart" Target="../charts/chart12.xml"/><Relationship Id="rId35" Type="http://schemas.openxmlformats.org/officeDocument/2006/relationships/chart" Target="../charts/chart17.xml"/><Relationship Id="rId43" Type="http://schemas.openxmlformats.org/officeDocument/2006/relationships/chart" Target="../charts/chart25.xml"/><Relationship Id="rId48" Type="http://schemas.openxmlformats.org/officeDocument/2006/relationships/chart" Target="../charts/chart30.xml"/><Relationship Id="rId8" Type="http://schemas.openxmlformats.org/officeDocument/2006/relationships/image" Target="../media/image5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</xdr:colOff>
      <xdr:row>0</xdr:row>
      <xdr:rowOff>15875</xdr:rowOff>
    </xdr:from>
    <xdr:to>
      <xdr:col>81</xdr:col>
      <xdr:colOff>148167</xdr:colOff>
      <xdr:row>48</xdr:row>
      <xdr:rowOff>10583</xdr:rowOff>
    </xdr:to>
    <xdr:sp macro="" textlink="">
      <xdr:nvSpPr>
        <xdr:cNvPr id="132" name="Retângulo 131">
          <a:extLst>
            <a:ext uri="{FF2B5EF4-FFF2-40B4-BE49-F238E27FC236}">
              <a16:creationId xmlns:a16="http://schemas.microsoft.com/office/drawing/2014/main" id="{75E83631-58B7-4A87-B51C-4CAEE72AD957}"/>
            </a:ext>
          </a:extLst>
        </xdr:cNvPr>
        <xdr:cNvSpPr/>
      </xdr:nvSpPr>
      <xdr:spPr>
        <a:xfrm>
          <a:off x="15875" y="15875"/>
          <a:ext cx="12991042" cy="7106708"/>
        </a:xfrm>
        <a:prstGeom prst="rect">
          <a:avLst/>
        </a:prstGeom>
        <a:solidFill>
          <a:srgbClr val="162746"/>
        </a:solidFill>
        <a:ln>
          <a:noFill/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25851</xdr:colOff>
      <xdr:row>0</xdr:row>
      <xdr:rowOff>105832</xdr:rowOff>
    </xdr:from>
    <xdr:to>
      <xdr:col>79</xdr:col>
      <xdr:colOff>153664</xdr:colOff>
      <xdr:row>46</xdr:row>
      <xdr:rowOff>91076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478497D4-CD08-4309-BBE5-BD06C29D427B}"/>
            </a:ext>
          </a:extLst>
        </xdr:cNvPr>
        <xdr:cNvGrpSpPr/>
      </xdr:nvGrpSpPr>
      <xdr:grpSpPr>
        <a:xfrm>
          <a:off x="187776" y="105832"/>
          <a:ext cx="12757963" cy="6557494"/>
          <a:chOff x="184601" y="105832"/>
          <a:chExt cx="12510313" cy="6557494"/>
        </a:xfrm>
      </xdr:grpSpPr>
      <xdr:sp macro="" textlink="">
        <xdr:nvSpPr>
          <xdr:cNvPr id="133" name="Retângulo: Cantos Arredondados 132">
            <a:extLst>
              <a:ext uri="{FF2B5EF4-FFF2-40B4-BE49-F238E27FC236}">
                <a16:creationId xmlns:a16="http://schemas.microsoft.com/office/drawing/2014/main" id="{3A42C68E-AEA1-4068-8C19-19A5AFF18036}"/>
              </a:ext>
            </a:extLst>
          </xdr:cNvPr>
          <xdr:cNvSpPr/>
        </xdr:nvSpPr>
        <xdr:spPr>
          <a:xfrm>
            <a:off x="185217" y="643526"/>
            <a:ext cx="12509697" cy="6019800"/>
          </a:xfrm>
          <a:prstGeom prst="roundRect">
            <a:avLst>
              <a:gd name="adj" fmla="val 2167"/>
            </a:avLst>
          </a:prstGeom>
          <a:pattFill prst="diagBrick">
            <a:fgClr>
              <a:schemeClr val="accent6">
                <a:lumMod val="20000"/>
                <a:lumOff val="80000"/>
              </a:schemeClr>
            </a:fgClr>
            <a:bgClr>
              <a:schemeClr val="bg1"/>
            </a:bgClr>
          </a:patt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34" name="Retângulo: Cantos Arredondados 133">
            <a:extLst>
              <a:ext uri="{FF2B5EF4-FFF2-40B4-BE49-F238E27FC236}">
                <a16:creationId xmlns:a16="http://schemas.microsoft.com/office/drawing/2014/main" id="{04F81C90-5262-4089-BF9D-5EDEE00CC221}"/>
              </a:ext>
            </a:extLst>
          </xdr:cNvPr>
          <xdr:cNvSpPr/>
        </xdr:nvSpPr>
        <xdr:spPr>
          <a:xfrm>
            <a:off x="184601" y="161931"/>
            <a:ext cx="1812926" cy="923919"/>
          </a:xfrm>
          <a:prstGeom prst="roundRect">
            <a:avLst>
              <a:gd name="adj" fmla="val 10343"/>
            </a:avLst>
          </a:prstGeom>
          <a:blipFill dpi="0" rotWithShape="1">
            <a:blip xmlns:r="http://schemas.openxmlformats.org/officeDocument/2006/relationships" r:embed="rId1"/>
            <a:srcRect/>
            <a:stretch>
              <a:fillRect/>
            </a:stretch>
          </a:blipFill>
          <a:ln>
            <a:noFill/>
          </a:ln>
          <a:effectLst>
            <a:outerShdw blurRad="63500" sx="102000" sy="102000" algn="ctr" rotWithShape="0">
              <a:schemeClr val="tx1">
                <a:alpha val="40000"/>
              </a:scheme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35" name="Retângulo: Cantos Diagonais Arredondados 134">
            <a:extLst>
              <a:ext uri="{FF2B5EF4-FFF2-40B4-BE49-F238E27FC236}">
                <a16:creationId xmlns:a16="http://schemas.microsoft.com/office/drawing/2014/main" id="{ED57E43A-D5A0-46BC-916D-1C6657AD50E4}"/>
              </a:ext>
            </a:extLst>
          </xdr:cNvPr>
          <xdr:cNvSpPr/>
        </xdr:nvSpPr>
        <xdr:spPr>
          <a:xfrm>
            <a:off x="8652049" y="105833"/>
            <a:ext cx="1063451" cy="415720"/>
          </a:xfrm>
          <a:prstGeom prst="round2DiagRect">
            <a:avLst>
              <a:gd name="adj1" fmla="val 43453"/>
              <a:gd name="adj2" fmla="val 0"/>
            </a:avLst>
          </a:prstGeom>
          <a:pattFill prst="diagBrick">
            <a:fgClr>
              <a:schemeClr val="accent6">
                <a:lumMod val="20000"/>
                <a:lumOff val="80000"/>
              </a:schemeClr>
            </a:fgClr>
            <a:bgClr>
              <a:schemeClr val="bg1"/>
            </a:bgClr>
          </a:patt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36" name="CaixaDeTexto 135">
            <a:extLst>
              <a:ext uri="{FF2B5EF4-FFF2-40B4-BE49-F238E27FC236}">
                <a16:creationId xmlns:a16="http://schemas.microsoft.com/office/drawing/2014/main" id="{EA5F8F36-6BD2-4343-B63F-335570EFA463}"/>
              </a:ext>
            </a:extLst>
          </xdr:cNvPr>
          <xdr:cNvSpPr txBox="1"/>
        </xdr:nvSpPr>
        <xdr:spPr>
          <a:xfrm>
            <a:off x="2328862" y="105832"/>
            <a:ext cx="6398419" cy="41286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800" b="0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VALOR</a:t>
            </a:r>
            <a:r>
              <a:rPr lang="pt-BR" sz="1800" b="0" baseline="0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 BRUTO DA PRODUÇÃO AGROPECUÁRIA</a:t>
            </a:r>
            <a:endParaRPr lang="pt-BR" sz="1800" b="0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Segoe UI" panose="020B0502040204020203" pitchFamily="34" charset="0"/>
            </a:endParaRPr>
          </a:p>
        </xdr:txBody>
      </xdr:sp>
      <xdr:sp macro="" textlink="DINÂMICA!AB2">
        <xdr:nvSpPr>
          <xdr:cNvPr id="137" name="CaixaDeTexto 136">
            <a:extLst>
              <a:ext uri="{FF2B5EF4-FFF2-40B4-BE49-F238E27FC236}">
                <a16:creationId xmlns:a16="http://schemas.microsoft.com/office/drawing/2014/main" id="{CA0C1124-6B4C-4024-8FB0-0F95464529C6}"/>
              </a:ext>
            </a:extLst>
          </xdr:cNvPr>
          <xdr:cNvSpPr txBox="1"/>
        </xdr:nvSpPr>
        <xdr:spPr>
          <a:xfrm>
            <a:off x="8699110" y="174626"/>
            <a:ext cx="963473" cy="2803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BB1CBB78-DE88-452C-8E8E-57B9DE833DBE}" type="TxLink">
              <a:rPr lang="en-US" sz="1800" b="0" i="0" u="none" strike="noStrike">
                <a:solidFill>
                  <a:srgbClr val="162746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2023</a:t>
            </a:fld>
            <a:endParaRPr lang="pt-BR" sz="1800" b="0" i="0" u="none" strike="noStrike">
              <a:solidFill>
                <a:srgbClr val="162746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138" name="CaixaDeTexto 137">
            <a:extLst>
              <a:ext uri="{FF2B5EF4-FFF2-40B4-BE49-F238E27FC236}">
                <a16:creationId xmlns:a16="http://schemas.microsoft.com/office/drawing/2014/main" id="{109FE2BF-E195-48AB-9D00-B36BE695A9A1}"/>
              </a:ext>
            </a:extLst>
          </xdr:cNvPr>
          <xdr:cNvSpPr txBox="1"/>
        </xdr:nvSpPr>
        <xdr:spPr>
          <a:xfrm>
            <a:off x="883319" y="1284818"/>
            <a:ext cx="963473" cy="2803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en-US" sz="800" b="0" i="0" u="none" strike="noStrike">
                <a:solidFill>
                  <a:schemeClr val="bg2"/>
                </a:solidFill>
                <a:latin typeface="Segoe UI" panose="020B05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JULHO/2021</a:t>
            </a:r>
          </a:p>
        </xdr:txBody>
      </xdr:sp>
      <xdr:sp macro="" textlink="">
        <xdr:nvSpPr>
          <xdr:cNvPr id="140" name="Retângulo: Cantos Superiores Arredondados 139">
            <a:extLst>
              <a:ext uri="{FF2B5EF4-FFF2-40B4-BE49-F238E27FC236}">
                <a16:creationId xmlns:a16="http://schemas.microsoft.com/office/drawing/2014/main" id="{74E9F630-799C-4A42-9FD7-8F854E260E44}"/>
              </a:ext>
            </a:extLst>
          </xdr:cNvPr>
          <xdr:cNvSpPr/>
        </xdr:nvSpPr>
        <xdr:spPr>
          <a:xfrm flipV="1">
            <a:off x="4771425" y="1097172"/>
            <a:ext cx="3791551" cy="5267334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41" name="Retângulo: Cantos Diagonais Arredondados 140">
            <a:extLst>
              <a:ext uri="{FF2B5EF4-FFF2-40B4-BE49-F238E27FC236}">
                <a16:creationId xmlns:a16="http://schemas.microsoft.com/office/drawing/2014/main" id="{E6A7AF95-B285-49F1-8CAD-2E17D212D1B9}"/>
              </a:ext>
            </a:extLst>
          </xdr:cNvPr>
          <xdr:cNvSpPr/>
        </xdr:nvSpPr>
        <xdr:spPr>
          <a:xfrm>
            <a:off x="4763571" y="764169"/>
            <a:ext cx="3796866" cy="470289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42" name="Elipse 141">
            <a:extLst>
              <a:ext uri="{FF2B5EF4-FFF2-40B4-BE49-F238E27FC236}">
                <a16:creationId xmlns:a16="http://schemas.microsoft.com/office/drawing/2014/main" id="{54A063B4-2574-44B6-B211-BEFCF0A82E9E}"/>
              </a:ext>
            </a:extLst>
          </xdr:cNvPr>
          <xdr:cNvSpPr/>
        </xdr:nvSpPr>
        <xdr:spPr>
          <a:xfrm>
            <a:off x="4651376" y="766232"/>
            <a:ext cx="508781" cy="510117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143" name="Gráfico 142" descr="Soja com preenchimento sólido">
            <a:extLst>
              <a:ext uri="{FF2B5EF4-FFF2-40B4-BE49-F238E27FC236}">
                <a16:creationId xmlns:a16="http://schemas.microsoft.com/office/drawing/2014/main" id="{AFBCDC8B-A437-4D80-B618-29D111831F8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4747824" y="857410"/>
            <a:ext cx="327613" cy="340148"/>
          </a:xfrm>
          <a:prstGeom prst="rect">
            <a:avLst/>
          </a:prstGeom>
        </xdr:spPr>
      </xdr:pic>
      <xdr:sp macro="" textlink="">
        <xdr:nvSpPr>
          <xdr:cNvPr id="144" name="CaixaDeTexto 143">
            <a:extLst>
              <a:ext uri="{FF2B5EF4-FFF2-40B4-BE49-F238E27FC236}">
                <a16:creationId xmlns:a16="http://schemas.microsoft.com/office/drawing/2014/main" id="{A7B6ADF0-9703-4D69-8616-6CC9CED55172}"/>
              </a:ext>
            </a:extLst>
          </xdr:cNvPr>
          <xdr:cNvSpPr txBox="1"/>
        </xdr:nvSpPr>
        <xdr:spPr>
          <a:xfrm>
            <a:off x="5622924" y="1250157"/>
            <a:ext cx="2333626" cy="23574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sp macro="" textlink="">
        <xdr:nvSpPr>
          <xdr:cNvPr id="155" name="Retângulo: Cantos Superiores Arredondados 154">
            <a:extLst>
              <a:ext uri="{FF2B5EF4-FFF2-40B4-BE49-F238E27FC236}">
                <a16:creationId xmlns:a16="http://schemas.microsoft.com/office/drawing/2014/main" id="{3619E48A-6817-408A-812B-6E40E8CF4CE6}"/>
              </a:ext>
            </a:extLst>
          </xdr:cNvPr>
          <xdr:cNvSpPr/>
        </xdr:nvSpPr>
        <xdr:spPr>
          <a:xfrm flipV="1">
            <a:off x="8759225" y="1119399"/>
            <a:ext cx="3782026" cy="5243300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56" name="Retângulo: Cantos Diagonais Arredondados 155">
            <a:extLst>
              <a:ext uri="{FF2B5EF4-FFF2-40B4-BE49-F238E27FC236}">
                <a16:creationId xmlns:a16="http://schemas.microsoft.com/office/drawing/2014/main" id="{A11CCF01-22E5-4732-9118-51609257981B}"/>
              </a:ext>
            </a:extLst>
          </xdr:cNvPr>
          <xdr:cNvSpPr/>
        </xdr:nvSpPr>
        <xdr:spPr>
          <a:xfrm>
            <a:off x="8751371" y="767344"/>
            <a:ext cx="3793691" cy="470289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59" name="CaixaDeTexto 158">
            <a:extLst>
              <a:ext uri="{FF2B5EF4-FFF2-40B4-BE49-F238E27FC236}">
                <a16:creationId xmlns:a16="http://schemas.microsoft.com/office/drawing/2014/main" id="{28BA1824-55D9-4858-B5C7-A01A297A8815}"/>
              </a:ext>
            </a:extLst>
          </xdr:cNvPr>
          <xdr:cNvSpPr txBox="1"/>
        </xdr:nvSpPr>
        <xdr:spPr>
          <a:xfrm>
            <a:off x="9950450" y="1244712"/>
            <a:ext cx="1691821" cy="2430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sp macro="" textlink="">
        <xdr:nvSpPr>
          <xdr:cNvPr id="165" name="Retângulo: Cantos Diagonais Arredondados 164">
            <a:extLst>
              <a:ext uri="{FF2B5EF4-FFF2-40B4-BE49-F238E27FC236}">
                <a16:creationId xmlns:a16="http://schemas.microsoft.com/office/drawing/2014/main" id="{4C0A0F70-E488-4E97-9557-5110212FC00E}"/>
              </a:ext>
            </a:extLst>
          </xdr:cNvPr>
          <xdr:cNvSpPr/>
        </xdr:nvSpPr>
        <xdr:spPr>
          <a:xfrm>
            <a:off x="1767679" y="2832665"/>
            <a:ext cx="1355725" cy="590550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67" name="Retângulo: Cantos Superiores Arredondados 166">
            <a:extLst>
              <a:ext uri="{FF2B5EF4-FFF2-40B4-BE49-F238E27FC236}">
                <a16:creationId xmlns:a16="http://schemas.microsoft.com/office/drawing/2014/main" id="{22729344-77D2-430A-BAD9-9DAA5F4BE8CB}"/>
              </a:ext>
            </a:extLst>
          </xdr:cNvPr>
          <xdr:cNvSpPr/>
        </xdr:nvSpPr>
        <xdr:spPr>
          <a:xfrm flipV="1">
            <a:off x="375563" y="4823787"/>
            <a:ext cx="4228187" cy="1540720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68" name="Retângulo: Cantos Diagonais Arredondados 167">
            <a:extLst>
              <a:ext uri="{FF2B5EF4-FFF2-40B4-BE49-F238E27FC236}">
                <a16:creationId xmlns:a16="http://schemas.microsoft.com/office/drawing/2014/main" id="{22BD0D14-F52E-45CE-A807-4735582E82EA}"/>
              </a:ext>
            </a:extLst>
          </xdr:cNvPr>
          <xdr:cNvSpPr/>
        </xdr:nvSpPr>
        <xdr:spPr>
          <a:xfrm>
            <a:off x="377060" y="4687985"/>
            <a:ext cx="4236215" cy="304216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graphicFrame macro="">
        <xdr:nvGraphicFramePr>
          <xdr:cNvPr id="169" name="Gráfico 168">
            <a:extLst>
              <a:ext uri="{FF2B5EF4-FFF2-40B4-BE49-F238E27FC236}">
                <a16:creationId xmlns:a16="http://schemas.microsoft.com/office/drawing/2014/main" id="{C45A8394-B8AE-4173-8AB0-726795A3A660}"/>
              </a:ext>
            </a:extLst>
          </xdr:cNvPr>
          <xdr:cNvGraphicFramePr>
            <a:graphicFrameLocks/>
          </xdr:cNvGraphicFramePr>
        </xdr:nvGraphicFramePr>
        <xdr:xfrm>
          <a:off x="485775" y="5170594"/>
          <a:ext cx="4035425" cy="115252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sp macro="" textlink="">
        <xdr:nvSpPr>
          <xdr:cNvPr id="172" name="CaixaDeTexto 171">
            <a:extLst>
              <a:ext uri="{FF2B5EF4-FFF2-40B4-BE49-F238E27FC236}">
                <a16:creationId xmlns:a16="http://schemas.microsoft.com/office/drawing/2014/main" id="{2950CF58-75D4-4426-B45C-E43F243897FD}"/>
              </a:ext>
            </a:extLst>
          </xdr:cNvPr>
          <xdr:cNvSpPr txBox="1"/>
        </xdr:nvSpPr>
        <xdr:spPr>
          <a:xfrm>
            <a:off x="1374775" y="4991100"/>
            <a:ext cx="2044700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graphicFrame macro="">
        <xdr:nvGraphicFramePr>
          <xdr:cNvPr id="173" name="Gráfico 172">
            <a:extLst>
              <a:ext uri="{FF2B5EF4-FFF2-40B4-BE49-F238E27FC236}">
                <a16:creationId xmlns:a16="http://schemas.microsoft.com/office/drawing/2014/main" id="{471F0822-C2C3-452D-B8DA-AAB0FAD14B7C}"/>
              </a:ext>
            </a:extLst>
          </xdr:cNvPr>
          <xdr:cNvGraphicFramePr>
            <a:graphicFrameLocks/>
          </xdr:cNvGraphicFramePr>
        </xdr:nvGraphicFramePr>
        <xdr:xfrm>
          <a:off x="4772025" y="1428750"/>
          <a:ext cx="3717924" cy="48863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174" name="Gráfico 173">
            <a:extLst>
              <a:ext uri="{FF2B5EF4-FFF2-40B4-BE49-F238E27FC236}">
                <a16:creationId xmlns:a16="http://schemas.microsoft.com/office/drawing/2014/main" id="{9462ED8F-184D-4A9D-8823-C3354A85BBD4}"/>
              </a:ext>
            </a:extLst>
          </xdr:cNvPr>
          <xdr:cNvGraphicFramePr>
            <a:graphicFrameLocks/>
          </xdr:cNvGraphicFramePr>
        </xdr:nvGraphicFramePr>
        <xdr:xfrm>
          <a:off x="8763000" y="1438274"/>
          <a:ext cx="3778250" cy="490537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175" name="COD UF 3">
                <a:extLst>
                  <a:ext uri="{FF2B5EF4-FFF2-40B4-BE49-F238E27FC236}">
                    <a16:creationId xmlns:a16="http://schemas.microsoft.com/office/drawing/2014/main" id="{414CB8DB-68E9-42D9-BA0C-A49F30D63487}"/>
                  </a:ext>
                </a:extLst>
              </xdr:cNvPr>
              <xdr:cNvGraphicFramePr/>
            </xdr:nvGraphicFramePr>
            <xdr:xfrm>
              <a:off x="6959600" y="4191000"/>
              <a:ext cx="1603023" cy="2133599"/>
            </xdr:xfrm>
            <a:graphic>
              <a:graphicData uri="http://schemas.microsoft.com/office/drawing/2010/slicer">
                <sle:slicer xmlns:sle="http://schemas.microsoft.com/office/drawing/2010/slicer" name="COD UF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7096891" y="4191000"/>
                <a:ext cx="1634756" cy="2133599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176" name="PRODUTO 3">
                <a:extLst>
                  <a:ext uri="{FF2B5EF4-FFF2-40B4-BE49-F238E27FC236}">
                    <a16:creationId xmlns:a16="http://schemas.microsoft.com/office/drawing/2014/main" id="{0E587A78-EA54-4E50-9C9E-8A2BAB6244DE}"/>
                  </a:ext>
                </a:extLst>
              </xdr:cNvPr>
              <xdr:cNvGraphicFramePr/>
            </xdr:nvGraphicFramePr>
            <xdr:xfrm>
              <a:off x="10179050" y="3771901"/>
              <a:ext cx="2327275" cy="2564496"/>
            </xdr:xfrm>
            <a:graphic>
              <a:graphicData uri="http://schemas.microsoft.com/office/drawing/2010/slicer">
                <sle:slicer xmlns:sle="http://schemas.microsoft.com/office/drawing/2010/slicer" name="PRODUTO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0380072" y="3771901"/>
                <a:ext cx="2373345" cy="2564496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xdr:sp macro="" textlink="">
        <xdr:nvSpPr>
          <xdr:cNvPr id="33" name="Elipse 32">
            <a:extLst>
              <a:ext uri="{FF2B5EF4-FFF2-40B4-BE49-F238E27FC236}">
                <a16:creationId xmlns:a16="http://schemas.microsoft.com/office/drawing/2014/main" id="{2812FAF5-FAF8-47BE-B918-F7F7D266FF4C}"/>
              </a:ext>
            </a:extLst>
          </xdr:cNvPr>
          <xdr:cNvSpPr/>
        </xdr:nvSpPr>
        <xdr:spPr>
          <a:xfrm>
            <a:off x="8649771" y="767344"/>
            <a:ext cx="508781" cy="510117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34" name="Gráfico 33" descr="América do Sul com preenchimento sólido">
            <a:extLst>
              <a:ext uri="{FF2B5EF4-FFF2-40B4-BE49-F238E27FC236}">
                <a16:creationId xmlns:a16="http://schemas.microsoft.com/office/drawing/2014/main" id="{98275349-893A-438D-A3C5-FB6200CD0BA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8"/>
              </a:ext>
            </a:extLst>
          </a:blip>
          <a:stretch>
            <a:fillRect/>
          </a:stretch>
        </xdr:blipFill>
        <xdr:spPr>
          <a:xfrm>
            <a:off x="8707524" y="809625"/>
            <a:ext cx="414023" cy="454443"/>
          </a:xfrm>
          <a:prstGeom prst="rect">
            <a:avLst/>
          </a:prstGeom>
        </xdr:spPr>
      </xdr:pic>
      <xdr:sp macro="" textlink="">
        <xdr:nvSpPr>
          <xdr:cNvPr id="35" name="Elipse 34">
            <a:extLst>
              <a:ext uri="{FF2B5EF4-FFF2-40B4-BE49-F238E27FC236}">
                <a16:creationId xmlns:a16="http://schemas.microsoft.com/office/drawing/2014/main" id="{51C7B74D-05F2-4B4D-989F-3FE928D1BEB2}"/>
              </a:ext>
            </a:extLst>
          </xdr:cNvPr>
          <xdr:cNvSpPr/>
        </xdr:nvSpPr>
        <xdr:spPr>
          <a:xfrm>
            <a:off x="317500" y="4638675"/>
            <a:ext cx="403226" cy="409575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171" name="Gráfico 170" descr="Gráfico de barras com tendência ascendente com preenchimento sólido">
            <a:extLst>
              <a:ext uri="{FF2B5EF4-FFF2-40B4-BE49-F238E27FC236}">
                <a16:creationId xmlns:a16="http://schemas.microsoft.com/office/drawing/2014/main" id="{5DF8A971-9F7E-4C48-B370-ED4C9F7D259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0"/>
              </a:ext>
            </a:extLst>
          </a:blip>
          <a:stretch>
            <a:fillRect/>
          </a:stretch>
        </xdr:blipFill>
        <xdr:spPr>
          <a:xfrm>
            <a:off x="373585" y="4697215"/>
            <a:ext cx="277200" cy="301298"/>
          </a:xfrm>
          <a:prstGeom prst="rect">
            <a:avLst/>
          </a:prstGeom>
        </xdr:spPr>
      </xdr:pic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36" name="Ano 3">
                <a:extLst>
                  <a:ext uri="{FF2B5EF4-FFF2-40B4-BE49-F238E27FC236}">
                    <a16:creationId xmlns:a16="http://schemas.microsoft.com/office/drawing/2014/main" id="{F29330EE-C68E-4817-AC0B-B797076A2C17}"/>
                  </a:ext>
                </a:extLst>
              </xdr:cNvPr>
              <xdr:cNvGraphicFramePr/>
            </xdr:nvGraphicFramePr>
            <xdr:xfrm>
              <a:off x="10798175" y="142875"/>
              <a:ext cx="1797049" cy="400050"/>
            </xdr:xfrm>
            <a:graphic>
              <a:graphicData uri="http://schemas.microsoft.com/office/drawing/2010/slicer">
                <sle:slicer xmlns:sle="http://schemas.microsoft.com/office/drawing/2010/slicer" name="Ano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1011453" y="142875"/>
                <a:ext cx="1832623" cy="400050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xdr:sp macro="" textlink="">
        <xdr:nvSpPr>
          <xdr:cNvPr id="37" name="CaixaDeTexto 36">
            <a:extLst>
              <a:ext uri="{FF2B5EF4-FFF2-40B4-BE49-F238E27FC236}">
                <a16:creationId xmlns:a16="http://schemas.microsoft.com/office/drawing/2014/main" id="{65872141-BBB5-45A7-9AEE-B4848E13A876}"/>
              </a:ext>
            </a:extLst>
          </xdr:cNvPr>
          <xdr:cNvSpPr txBox="1"/>
        </xdr:nvSpPr>
        <xdr:spPr>
          <a:xfrm>
            <a:off x="5078414" y="790574"/>
            <a:ext cx="1660523" cy="417341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2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Ranking de Produtos</a:t>
            </a:r>
          </a:p>
        </xdr:txBody>
      </xdr:sp>
      <xdr:sp macro="" textlink="">
        <xdr:nvSpPr>
          <xdr:cNvPr id="38" name="CaixaDeTexto 37">
            <a:extLst>
              <a:ext uri="{FF2B5EF4-FFF2-40B4-BE49-F238E27FC236}">
                <a16:creationId xmlns:a16="http://schemas.microsoft.com/office/drawing/2014/main" id="{3C2B1D4B-161C-4A68-A82A-41AB4317675B}"/>
              </a:ext>
            </a:extLst>
          </xdr:cNvPr>
          <xdr:cNvSpPr txBox="1"/>
        </xdr:nvSpPr>
        <xdr:spPr>
          <a:xfrm>
            <a:off x="9053192" y="794543"/>
            <a:ext cx="1423516" cy="400051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2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Ranking Estados</a:t>
            </a:r>
          </a:p>
        </xdr:txBody>
      </xdr:sp>
      <xdr:sp macro="" textlink="">
        <xdr:nvSpPr>
          <xdr:cNvPr id="39" name="CaixaDeTexto 38">
            <a:extLst>
              <a:ext uri="{FF2B5EF4-FFF2-40B4-BE49-F238E27FC236}">
                <a16:creationId xmlns:a16="http://schemas.microsoft.com/office/drawing/2014/main" id="{01849907-C463-463B-A76C-513D2FFF2D6C}"/>
              </a:ext>
            </a:extLst>
          </xdr:cNvPr>
          <xdr:cNvSpPr txBox="1"/>
        </xdr:nvSpPr>
        <xdr:spPr>
          <a:xfrm>
            <a:off x="643445" y="4714875"/>
            <a:ext cx="1226630" cy="247650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0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Histórico VBP</a:t>
            </a:r>
          </a:p>
        </xdr:txBody>
      </xdr:sp>
      <xdr:sp macro="" textlink="DINÂMICA!S5">
        <xdr:nvSpPr>
          <xdr:cNvPr id="40" name="CaixaDeTexto 39">
            <a:extLst>
              <a:ext uri="{FF2B5EF4-FFF2-40B4-BE49-F238E27FC236}">
                <a16:creationId xmlns:a16="http://schemas.microsoft.com/office/drawing/2014/main" id="{64A25DEC-AF50-4540-9D47-3D1D6C80C0E9}"/>
              </a:ext>
            </a:extLst>
          </xdr:cNvPr>
          <xdr:cNvSpPr txBox="1"/>
        </xdr:nvSpPr>
        <xdr:spPr>
          <a:xfrm>
            <a:off x="6603999" y="785812"/>
            <a:ext cx="1952628" cy="428625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fld id="{0990B14E-256E-4B97-B06F-C99F82441E65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l"/>
              <a:t>BRASIL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DINÂMICA!X2">
        <xdr:nvSpPr>
          <xdr:cNvPr id="41" name="CaixaDeTexto 40">
            <a:extLst>
              <a:ext uri="{FF2B5EF4-FFF2-40B4-BE49-F238E27FC236}">
                <a16:creationId xmlns:a16="http://schemas.microsoft.com/office/drawing/2014/main" id="{759081BD-966C-48A0-828E-E65CF17D98DD}"/>
              </a:ext>
            </a:extLst>
          </xdr:cNvPr>
          <xdr:cNvSpPr txBox="1"/>
        </xdr:nvSpPr>
        <xdr:spPr>
          <a:xfrm>
            <a:off x="10402092" y="809626"/>
            <a:ext cx="2123282" cy="378608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fld id="{FD28B726-FD01-46B7-A5A8-CB022EC2139D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l"/>
              <a:t>(Tudo)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44" name="Retângulo: Cantos Diagonais Arredondados 43">
            <a:extLst>
              <a:ext uri="{FF2B5EF4-FFF2-40B4-BE49-F238E27FC236}">
                <a16:creationId xmlns:a16="http://schemas.microsoft.com/office/drawing/2014/main" id="{27831480-F574-461D-B9C1-F517562B8940}"/>
              </a:ext>
            </a:extLst>
          </xdr:cNvPr>
          <xdr:cNvSpPr/>
        </xdr:nvSpPr>
        <xdr:spPr>
          <a:xfrm>
            <a:off x="1768509" y="3464245"/>
            <a:ext cx="1355725" cy="590550"/>
          </a:xfrm>
          <a:prstGeom prst="round2DiagRect">
            <a:avLst>
              <a:gd name="adj1" fmla="val 0"/>
              <a:gd name="adj2" fmla="val 4887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54" name="Retângulo: Cantos Diagonais Arredondados 53">
            <a:extLst>
              <a:ext uri="{FF2B5EF4-FFF2-40B4-BE49-F238E27FC236}">
                <a16:creationId xmlns:a16="http://schemas.microsoft.com/office/drawing/2014/main" id="{3CF54A8E-D243-420B-AFC4-4FA87F741781}"/>
              </a:ext>
            </a:extLst>
          </xdr:cNvPr>
          <xdr:cNvSpPr/>
        </xdr:nvSpPr>
        <xdr:spPr>
          <a:xfrm>
            <a:off x="317894" y="2832665"/>
            <a:ext cx="1347788" cy="590550"/>
          </a:xfrm>
          <a:prstGeom prst="round2DiagRect">
            <a:avLst>
              <a:gd name="adj1" fmla="val 0"/>
              <a:gd name="adj2" fmla="val 4887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55" name="Retângulo: Cantos Diagonais Arredondados 54">
            <a:extLst>
              <a:ext uri="{FF2B5EF4-FFF2-40B4-BE49-F238E27FC236}">
                <a16:creationId xmlns:a16="http://schemas.microsoft.com/office/drawing/2014/main" id="{BA433AB9-523B-4EC4-A394-F4E37D08D956}"/>
              </a:ext>
            </a:extLst>
          </xdr:cNvPr>
          <xdr:cNvSpPr/>
        </xdr:nvSpPr>
        <xdr:spPr>
          <a:xfrm>
            <a:off x="321863" y="3460767"/>
            <a:ext cx="1355725" cy="590550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56" name="Gráfico 55" descr="Fixar com preenchimento sólido">
            <a:extLst>
              <a:ext uri="{FF2B5EF4-FFF2-40B4-BE49-F238E27FC236}">
                <a16:creationId xmlns:a16="http://schemas.microsoft.com/office/drawing/2014/main" id="{C455D347-4655-4027-9F5D-472DC9B5867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2"/>
              </a:ext>
            </a:extLst>
          </a:blip>
          <a:stretch>
            <a:fillRect/>
          </a:stretch>
        </xdr:blipFill>
        <xdr:spPr>
          <a:xfrm>
            <a:off x="318621" y="2836698"/>
            <a:ext cx="187575" cy="206358"/>
          </a:xfrm>
          <a:prstGeom prst="rect">
            <a:avLst/>
          </a:prstGeom>
        </xdr:spPr>
      </xdr:pic>
      <xdr:sp macro="" textlink="DINÂMICA!S5">
        <xdr:nvSpPr>
          <xdr:cNvPr id="57" name="CaixaDeTexto 56">
            <a:extLst>
              <a:ext uri="{FF2B5EF4-FFF2-40B4-BE49-F238E27FC236}">
                <a16:creationId xmlns:a16="http://schemas.microsoft.com/office/drawing/2014/main" id="{6B92D9D6-2865-43AC-B8D6-9FE67DD56A0A}"/>
              </a:ext>
            </a:extLst>
          </xdr:cNvPr>
          <xdr:cNvSpPr txBox="1"/>
        </xdr:nvSpPr>
        <xdr:spPr>
          <a:xfrm>
            <a:off x="353218" y="2848801"/>
            <a:ext cx="1270000" cy="57149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1FF4EE3A-EB60-4E7D-BEF8-118D058B83B5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BRASIL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DINÂMICA!X2">
        <xdr:nvSpPr>
          <xdr:cNvPr id="58" name="CaixaDeTexto 57">
            <a:extLst>
              <a:ext uri="{FF2B5EF4-FFF2-40B4-BE49-F238E27FC236}">
                <a16:creationId xmlns:a16="http://schemas.microsoft.com/office/drawing/2014/main" id="{5BEC04A4-661A-4793-9B11-64858DB1FA65}"/>
              </a:ext>
            </a:extLst>
          </xdr:cNvPr>
          <xdr:cNvSpPr txBox="1"/>
        </xdr:nvSpPr>
        <xdr:spPr>
          <a:xfrm>
            <a:off x="1793874" y="2848802"/>
            <a:ext cx="1293813" cy="57149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DC2EC54-FEC0-43DC-8C63-44BD61A1A04A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(Tudo)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pic>
        <xdr:nvPicPr>
          <xdr:cNvPr id="59" name="Gráfico 58" descr="Planta Sendo Regada com preenchimento sólido">
            <a:extLst>
              <a:ext uri="{FF2B5EF4-FFF2-40B4-BE49-F238E27FC236}">
                <a16:creationId xmlns:a16="http://schemas.microsoft.com/office/drawing/2014/main" id="{37756FEE-37B3-426C-A60A-359F6748D2B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4"/>
              </a:ext>
            </a:extLst>
          </a:blip>
          <a:stretch>
            <a:fillRect/>
          </a:stretch>
        </xdr:blipFill>
        <xdr:spPr>
          <a:xfrm>
            <a:off x="2829454" y="2853575"/>
            <a:ext cx="275240" cy="303473"/>
          </a:xfrm>
          <a:prstGeom prst="rect">
            <a:avLst/>
          </a:prstGeom>
        </xdr:spPr>
      </xdr:pic>
      <xdr:sp macro="" textlink="DINÂMICA!S5">
        <xdr:nvSpPr>
          <xdr:cNvPr id="218" name="CaixaDeTexto 217">
            <a:extLst>
              <a:ext uri="{FF2B5EF4-FFF2-40B4-BE49-F238E27FC236}">
                <a16:creationId xmlns:a16="http://schemas.microsoft.com/office/drawing/2014/main" id="{619325CF-A0BC-4708-BA96-C6A9F9BD42DE}"/>
              </a:ext>
            </a:extLst>
          </xdr:cNvPr>
          <xdr:cNvSpPr txBox="1"/>
        </xdr:nvSpPr>
        <xdr:spPr>
          <a:xfrm>
            <a:off x="1760566" y="4714874"/>
            <a:ext cx="1620471" cy="25003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0990B14E-256E-4B97-B06F-C99F82441E65}" type="TxLink">
              <a:rPr lang="en-US" sz="1000" b="0" i="0" u="none" strike="noStrike">
                <a:solidFill>
                  <a:schemeClr val="bg1"/>
                </a:solidFill>
                <a:latin typeface="Segoe UI" panose="020B05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pPr marL="0" indent="0" algn="ctr"/>
              <a:t>BRASIL</a:t>
            </a:fld>
            <a:endParaRPr lang="pt-BR" sz="1000" b="0" i="0" u="none" strike="noStrike">
              <a:solidFill>
                <a:schemeClr val="bg1"/>
              </a:solidFill>
              <a:latin typeface="Segoe UI" panose="020B0502040204020203" pitchFamily="34" charset="0"/>
              <a:ea typeface="Segoe UI Black" panose="020B0A02040204020203" pitchFamily="34" charset="0"/>
              <a:cs typeface="Segoe UI" panose="020B0502040204020203" pitchFamily="34" charset="0"/>
            </a:endParaRPr>
          </a:p>
        </xdr:txBody>
      </xdr:sp>
      <xdr:sp macro="" textlink="DINÂMICA!X2">
        <xdr:nvSpPr>
          <xdr:cNvPr id="220" name="CaixaDeTexto 219">
            <a:extLst>
              <a:ext uri="{FF2B5EF4-FFF2-40B4-BE49-F238E27FC236}">
                <a16:creationId xmlns:a16="http://schemas.microsoft.com/office/drawing/2014/main" id="{00A315CD-A592-40F5-961E-730215907482}"/>
              </a:ext>
            </a:extLst>
          </xdr:cNvPr>
          <xdr:cNvSpPr txBox="1"/>
        </xdr:nvSpPr>
        <xdr:spPr>
          <a:xfrm>
            <a:off x="3236940" y="4702969"/>
            <a:ext cx="1354667" cy="2619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2FB0D0C-7FDF-481F-A011-622B3C4BA701}" type="TxLink">
              <a:rPr lang="en-US" sz="1000" b="0" i="0" u="none" strike="noStrike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pPr marL="0" indent="0" algn="ctr"/>
              <a:t>(Tudo)</a:t>
            </a:fld>
            <a:endParaRPr lang="pt-BR" sz="1000" b="0">
              <a:solidFill>
                <a:schemeClr val="bg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endParaRPr>
          </a:p>
        </xdr:txBody>
      </xdr:sp>
      <xdr:sp macro="" textlink="DINÂMICA!T5">
        <xdr:nvSpPr>
          <xdr:cNvPr id="223" name="CaixaDeTexto 222">
            <a:extLst>
              <a:ext uri="{FF2B5EF4-FFF2-40B4-BE49-F238E27FC236}">
                <a16:creationId xmlns:a16="http://schemas.microsoft.com/office/drawing/2014/main" id="{E09FECFE-6E36-4AA6-9469-37CBBFA5BDC1}"/>
              </a:ext>
            </a:extLst>
          </xdr:cNvPr>
          <xdr:cNvSpPr txBox="1"/>
        </xdr:nvSpPr>
        <xdr:spPr>
          <a:xfrm>
            <a:off x="339307" y="3730871"/>
            <a:ext cx="1301356" cy="313322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4B81672-9D06-4F93-A327-9CAC23656AB4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1.159.978,03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24" name="CaixaDeTexto 223">
            <a:extLst>
              <a:ext uri="{FF2B5EF4-FFF2-40B4-BE49-F238E27FC236}">
                <a16:creationId xmlns:a16="http://schemas.microsoft.com/office/drawing/2014/main" id="{BAD7938D-D29C-4535-AC93-EED36FFEE703}"/>
              </a:ext>
            </a:extLst>
          </xdr:cNvPr>
          <xdr:cNvSpPr txBox="1"/>
        </xdr:nvSpPr>
        <xdr:spPr>
          <a:xfrm>
            <a:off x="372880" y="3467968"/>
            <a:ext cx="1292150" cy="1964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da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UF 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DINÂMICA!W5">
        <xdr:nvSpPr>
          <xdr:cNvPr id="225" name="CaixaDeTexto 224">
            <a:extLst>
              <a:ext uri="{FF2B5EF4-FFF2-40B4-BE49-F238E27FC236}">
                <a16:creationId xmlns:a16="http://schemas.microsoft.com/office/drawing/2014/main" id="{6A5B1FCA-690B-4355-8CB6-8575B312DFB3}"/>
              </a:ext>
            </a:extLst>
          </xdr:cNvPr>
          <xdr:cNvSpPr txBox="1"/>
        </xdr:nvSpPr>
        <xdr:spPr>
          <a:xfrm>
            <a:off x="1797030" y="3741065"/>
            <a:ext cx="1320008" cy="307555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A8390DAF-7D5C-423C-A682-4B09E92E4779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1.159.978,03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28" name="CaixaDeTexto 227">
            <a:extLst>
              <a:ext uri="{FF2B5EF4-FFF2-40B4-BE49-F238E27FC236}">
                <a16:creationId xmlns:a16="http://schemas.microsoft.com/office/drawing/2014/main" id="{58C889CE-CA8C-47EF-8020-F20625C9705A}"/>
              </a:ext>
            </a:extLst>
          </xdr:cNvPr>
          <xdr:cNvSpPr txBox="1"/>
        </xdr:nvSpPr>
        <xdr:spPr>
          <a:xfrm>
            <a:off x="1768509" y="3471582"/>
            <a:ext cx="1317625" cy="27467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do Produto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n</a:t>
            </a:r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UF</a:t>
            </a:r>
          </a:p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241" name="Retângulo: Cantos Superiores Arredondados 240">
            <a:extLst>
              <a:ext uri="{FF2B5EF4-FFF2-40B4-BE49-F238E27FC236}">
                <a16:creationId xmlns:a16="http://schemas.microsoft.com/office/drawing/2014/main" id="{F8EE7BC6-6ADA-4E27-B430-AD666DC86CFC}"/>
              </a:ext>
            </a:extLst>
          </xdr:cNvPr>
          <xdr:cNvSpPr/>
        </xdr:nvSpPr>
        <xdr:spPr>
          <a:xfrm flipV="1">
            <a:off x="3239570" y="3053382"/>
            <a:ext cx="1497028" cy="1407028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242" name="Retângulo: Cantos Diagonais Arredondados 241">
            <a:extLst>
              <a:ext uri="{FF2B5EF4-FFF2-40B4-BE49-F238E27FC236}">
                <a16:creationId xmlns:a16="http://schemas.microsoft.com/office/drawing/2014/main" id="{D3ECD187-BB0C-4148-959D-ED85DC37F109}"/>
              </a:ext>
            </a:extLst>
          </xdr:cNvPr>
          <xdr:cNvSpPr/>
        </xdr:nvSpPr>
        <xdr:spPr>
          <a:xfrm>
            <a:off x="3227954" y="2942852"/>
            <a:ext cx="1502041" cy="405448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43" name="Elipse 242">
            <a:extLst>
              <a:ext uri="{FF2B5EF4-FFF2-40B4-BE49-F238E27FC236}">
                <a16:creationId xmlns:a16="http://schemas.microsoft.com/office/drawing/2014/main" id="{CF7C03F8-DB85-4490-B97C-9EA1BAE336F3}"/>
              </a:ext>
            </a:extLst>
          </xdr:cNvPr>
          <xdr:cNvSpPr/>
        </xdr:nvSpPr>
        <xdr:spPr>
          <a:xfrm>
            <a:off x="3141483" y="2952468"/>
            <a:ext cx="449867" cy="457200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244" name="Gráfico 243" descr="Colheitas estrutura de tópicos">
            <a:extLst>
              <a:ext uri="{FF2B5EF4-FFF2-40B4-BE49-F238E27FC236}">
                <a16:creationId xmlns:a16="http://schemas.microsoft.com/office/drawing/2014/main" id="{EF168C14-07BE-45A4-918E-48033BDD597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6"/>
              </a:ext>
            </a:extLst>
          </a:blip>
          <a:stretch>
            <a:fillRect/>
          </a:stretch>
        </xdr:blipFill>
        <xdr:spPr>
          <a:xfrm>
            <a:off x="3229590" y="2947872"/>
            <a:ext cx="265409" cy="241123"/>
          </a:xfrm>
          <a:prstGeom prst="rect">
            <a:avLst/>
          </a:prstGeom>
        </xdr:spPr>
      </xdr:pic>
      <xdr:pic>
        <xdr:nvPicPr>
          <xdr:cNvPr id="245" name="Gráfico 244" descr="Vaca estrutura de tópicos">
            <a:extLst>
              <a:ext uri="{FF2B5EF4-FFF2-40B4-BE49-F238E27FC236}">
                <a16:creationId xmlns:a16="http://schemas.microsoft.com/office/drawing/2014/main" id="{CAAE3BBB-1FD8-4A3B-B4D8-900780BE746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8"/>
              </a:ext>
            </a:extLst>
          </a:blip>
          <a:stretch>
            <a:fillRect/>
          </a:stretch>
        </xdr:blipFill>
        <xdr:spPr>
          <a:xfrm>
            <a:off x="3239796" y="3153714"/>
            <a:ext cx="257682" cy="256258"/>
          </a:xfrm>
          <a:prstGeom prst="rect">
            <a:avLst/>
          </a:prstGeom>
        </xdr:spPr>
      </xdr:pic>
      <xdr:graphicFrame macro="">
        <xdr:nvGraphicFramePr>
          <xdr:cNvPr id="246" name="Gráfico 245">
            <a:extLst>
              <a:ext uri="{FF2B5EF4-FFF2-40B4-BE49-F238E27FC236}">
                <a16:creationId xmlns:a16="http://schemas.microsoft.com/office/drawing/2014/main" id="{7C7A590D-85CD-40EE-8F62-1854FDEFC299}"/>
              </a:ext>
            </a:extLst>
          </xdr:cNvPr>
          <xdr:cNvGraphicFramePr>
            <a:graphicFrameLocks/>
          </xdr:cNvGraphicFramePr>
        </xdr:nvGraphicFramePr>
        <xdr:xfrm>
          <a:off x="3295941" y="3373949"/>
          <a:ext cx="1366109" cy="112000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9"/>
          </a:graphicData>
        </a:graphic>
      </xdr:graphicFrame>
      <xdr:sp macro="" textlink="">
        <xdr:nvSpPr>
          <xdr:cNvPr id="248" name="Retângulo: Cantos Diagonais Arredondados 247">
            <a:extLst>
              <a:ext uri="{FF2B5EF4-FFF2-40B4-BE49-F238E27FC236}">
                <a16:creationId xmlns:a16="http://schemas.microsoft.com/office/drawing/2014/main" id="{6D05FB5B-4315-4AE0-AC44-82F7DC82EF63}"/>
              </a:ext>
            </a:extLst>
          </xdr:cNvPr>
          <xdr:cNvSpPr/>
        </xdr:nvSpPr>
        <xdr:spPr>
          <a:xfrm>
            <a:off x="319669" y="4083844"/>
            <a:ext cx="1354357" cy="492038"/>
          </a:xfrm>
          <a:prstGeom prst="round2DiagRect">
            <a:avLst>
              <a:gd name="adj1" fmla="val 50000"/>
              <a:gd name="adj2" fmla="val 49779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49" name="Retângulo: Cantos Diagonais Arredondados 248">
            <a:extLst>
              <a:ext uri="{FF2B5EF4-FFF2-40B4-BE49-F238E27FC236}">
                <a16:creationId xmlns:a16="http://schemas.microsoft.com/office/drawing/2014/main" id="{E4239FA2-48E6-45AE-9439-26C15D60274E}"/>
              </a:ext>
            </a:extLst>
          </xdr:cNvPr>
          <xdr:cNvSpPr/>
        </xdr:nvSpPr>
        <xdr:spPr>
          <a:xfrm>
            <a:off x="1793526" y="4095750"/>
            <a:ext cx="1355725" cy="484728"/>
          </a:xfrm>
          <a:prstGeom prst="round2DiagRect">
            <a:avLst>
              <a:gd name="adj1" fmla="val 50000"/>
              <a:gd name="adj2" fmla="val 49779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DINÂMICA!AP8">
        <xdr:nvSpPr>
          <xdr:cNvPr id="251" name="CaixaDeTexto 250">
            <a:extLst>
              <a:ext uri="{FF2B5EF4-FFF2-40B4-BE49-F238E27FC236}">
                <a16:creationId xmlns:a16="http://schemas.microsoft.com/office/drawing/2014/main" id="{776805C1-1948-46BC-B5A7-8DE5ECA2486B}"/>
              </a:ext>
            </a:extLst>
          </xdr:cNvPr>
          <xdr:cNvSpPr txBox="1"/>
        </xdr:nvSpPr>
        <xdr:spPr>
          <a:xfrm>
            <a:off x="492219" y="4083842"/>
            <a:ext cx="1002261" cy="32146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64D4F4A9-3DB0-4113-BBA4-87DD7AFD2AEA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100,00%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pic>
        <xdr:nvPicPr>
          <xdr:cNvPr id="252" name="Gráfico 251" descr="Imposto com preenchimento sólido">
            <a:extLst>
              <a:ext uri="{FF2B5EF4-FFF2-40B4-BE49-F238E27FC236}">
                <a16:creationId xmlns:a16="http://schemas.microsoft.com/office/drawing/2014/main" id="{EA73B252-D16F-4501-8F5D-2A2396ADB29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1"/>
              </a:ext>
            </a:extLst>
          </a:blip>
          <a:stretch>
            <a:fillRect/>
          </a:stretch>
        </xdr:blipFill>
        <xdr:spPr>
          <a:xfrm>
            <a:off x="1350172" y="4293895"/>
            <a:ext cx="221453" cy="242159"/>
          </a:xfrm>
          <a:prstGeom prst="rect">
            <a:avLst/>
          </a:prstGeom>
        </xdr:spPr>
      </xdr:pic>
      <xdr:sp macro="" textlink="DINÂMICA!AP9">
        <xdr:nvSpPr>
          <xdr:cNvPr id="253" name="CaixaDeTexto 252">
            <a:extLst>
              <a:ext uri="{FF2B5EF4-FFF2-40B4-BE49-F238E27FC236}">
                <a16:creationId xmlns:a16="http://schemas.microsoft.com/office/drawing/2014/main" id="{BB430FBA-33A9-413E-B3A1-E92FA802BFB2}"/>
              </a:ext>
            </a:extLst>
          </xdr:cNvPr>
          <xdr:cNvSpPr txBox="1"/>
        </xdr:nvSpPr>
        <xdr:spPr>
          <a:xfrm>
            <a:off x="2002506" y="4089796"/>
            <a:ext cx="1003644" cy="309562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AC81C846-6526-473F-93BC-D75AC9A13672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2,63%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56" name="CaixaDeTexto 255">
            <a:extLst>
              <a:ext uri="{FF2B5EF4-FFF2-40B4-BE49-F238E27FC236}">
                <a16:creationId xmlns:a16="http://schemas.microsoft.com/office/drawing/2014/main" id="{EBBEC011-C347-4638-A4BF-0B51B507DE3E}"/>
              </a:ext>
            </a:extLst>
          </xdr:cNvPr>
          <xdr:cNvSpPr txBox="1"/>
        </xdr:nvSpPr>
        <xdr:spPr>
          <a:xfrm>
            <a:off x="571496" y="4345781"/>
            <a:ext cx="853282" cy="2143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do VBP Brasil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pic>
        <xdr:nvPicPr>
          <xdr:cNvPr id="259" name="Gráfico 258" descr="Imposto com preenchimento sólido">
            <a:extLst>
              <a:ext uri="{FF2B5EF4-FFF2-40B4-BE49-F238E27FC236}">
                <a16:creationId xmlns:a16="http://schemas.microsoft.com/office/drawing/2014/main" id="{ABF7AB02-4BA3-46C1-9CEB-EAF92431DF0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2"/>
              </a:ext>
            </a:extLst>
          </a:blip>
          <a:stretch>
            <a:fillRect/>
          </a:stretch>
        </xdr:blipFill>
        <xdr:spPr>
          <a:xfrm>
            <a:off x="2850012" y="4321969"/>
            <a:ext cx="213516" cy="242159"/>
          </a:xfrm>
          <a:prstGeom prst="rect">
            <a:avLst/>
          </a:prstGeom>
        </xdr:spPr>
      </xdr:pic>
      <xdr:sp macro="" textlink="">
        <xdr:nvSpPr>
          <xdr:cNvPr id="260" name="CaixaDeTexto 259">
            <a:extLst>
              <a:ext uri="{FF2B5EF4-FFF2-40B4-BE49-F238E27FC236}">
                <a16:creationId xmlns:a16="http://schemas.microsoft.com/office/drawing/2014/main" id="{8C600C49-82FC-4790-85F7-A1D6FA50FE22}"/>
              </a:ext>
            </a:extLst>
          </xdr:cNvPr>
          <xdr:cNvSpPr txBox="1"/>
        </xdr:nvSpPr>
        <xdr:spPr>
          <a:xfrm>
            <a:off x="2059431" y="4373855"/>
            <a:ext cx="845344" cy="2143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do VBP Brasil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263" name="CaixaDeTexto 262">
            <a:extLst>
              <a:ext uri="{FF2B5EF4-FFF2-40B4-BE49-F238E27FC236}">
                <a16:creationId xmlns:a16="http://schemas.microsoft.com/office/drawing/2014/main" id="{1951C071-502B-4D54-8ADC-EFAB337A4760}"/>
              </a:ext>
            </a:extLst>
          </xdr:cNvPr>
          <xdr:cNvSpPr txBox="1"/>
        </xdr:nvSpPr>
        <xdr:spPr>
          <a:xfrm>
            <a:off x="3543546" y="2966434"/>
            <a:ext cx="1191977" cy="354538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marL="0" indent="0" algn="ctr"/>
            <a:r>
              <a:rPr lang="pt-BR" sz="10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% Categoria no Estado</a:t>
            </a:r>
          </a:p>
        </xdr:txBody>
      </xdr:sp>
      <xdr:sp macro="" textlink="">
        <xdr:nvSpPr>
          <xdr:cNvPr id="264" name="CaixaDeTexto 263">
            <a:extLst>
              <a:ext uri="{FF2B5EF4-FFF2-40B4-BE49-F238E27FC236}">
                <a16:creationId xmlns:a16="http://schemas.microsoft.com/office/drawing/2014/main" id="{AD6F7245-2F3B-4224-A4AF-272DF515A5E9}"/>
              </a:ext>
            </a:extLst>
          </xdr:cNvPr>
          <xdr:cNvSpPr txBox="1"/>
        </xdr:nvSpPr>
        <xdr:spPr>
          <a:xfrm>
            <a:off x="3702381" y="3320841"/>
            <a:ext cx="576412" cy="21717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R$ </a:t>
            </a:r>
          </a:p>
        </xdr:txBody>
      </xdr:sp>
      <xdr:sp macro="" textlink="">
        <xdr:nvSpPr>
          <xdr:cNvPr id="265" name="Retângulo: Cantos Diagonais Arredondados 264">
            <a:extLst>
              <a:ext uri="{FF2B5EF4-FFF2-40B4-BE49-F238E27FC236}">
                <a16:creationId xmlns:a16="http://schemas.microsoft.com/office/drawing/2014/main" id="{CB5246D3-0DF7-4B27-AFD6-AE4A7850126D}"/>
              </a:ext>
            </a:extLst>
          </xdr:cNvPr>
          <xdr:cNvSpPr/>
        </xdr:nvSpPr>
        <xdr:spPr>
          <a:xfrm>
            <a:off x="670995" y="1486288"/>
            <a:ext cx="1485682" cy="772995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66" name="CaixaDeTexto 265">
            <a:extLst>
              <a:ext uri="{FF2B5EF4-FFF2-40B4-BE49-F238E27FC236}">
                <a16:creationId xmlns:a16="http://schemas.microsoft.com/office/drawing/2014/main" id="{DB2D89EC-B729-4E30-86DE-7566FF9245DE}"/>
              </a:ext>
            </a:extLst>
          </xdr:cNvPr>
          <xdr:cNvSpPr txBox="1"/>
        </xdr:nvSpPr>
        <xdr:spPr>
          <a:xfrm>
            <a:off x="818129" y="1509519"/>
            <a:ext cx="1292151" cy="1964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Brasil 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DINÂMICA!AP5">
        <xdr:nvSpPr>
          <xdr:cNvPr id="267" name="CaixaDeTexto 266">
            <a:extLst>
              <a:ext uri="{FF2B5EF4-FFF2-40B4-BE49-F238E27FC236}">
                <a16:creationId xmlns:a16="http://schemas.microsoft.com/office/drawing/2014/main" id="{B9DA4C1E-DFF9-4BC1-9A88-27F7068EDF0B}"/>
              </a:ext>
            </a:extLst>
          </xdr:cNvPr>
          <xdr:cNvSpPr txBox="1"/>
        </xdr:nvSpPr>
        <xdr:spPr>
          <a:xfrm>
            <a:off x="740690" y="1783653"/>
            <a:ext cx="1301357" cy="313323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953C670E-90DB-44FB-B4A3-860EC232DA13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1.159.978,03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grpSp>
        <xdr:nvGrpSpPr>
          <xdr:cNvPr id="322" name="Agrupar 321">
            <a:extLst>
              <a:ext uri="{FF2B5EF4-FFF2-40B4-BE49-F238E27FC236}">
                <a16:creationId xmlns:a16="http://schemas.microsoft.com/office/drawing/2014/main" id="{E27FB819-AB96-4381-97F7-E815F6D31283}"/>
              </a:ext>
            </a:extLst>
          </xdr:cNvPr>
          <xdr:cNvGrpSpPr/>
        </xdr:nvGrpSpPr>
        <xdr:grpSpPr>
          <a:xfrm>
            <a:off x="1950517" y="586376"/>
            <a:ext cx="3006725" cy="2419350"/>
            <a:chOff x="4324350" y="333375"/>
            <a:chExt cx="3067050" cy="2419350"/>
          </a:xfrm>
        </xdr:grpSpPr>
        <xdr:grpSp>
          <xdr:nvGrpSpPr>
            <xdr:cNvPr id="323" name="Agrupar 322">
              <a:extLst>
                <a:ext uri="{FF2B5EF4-FFF2-40B4-BE49-F238E27FC236}">
                  <a16:creationId xmlns:a16="http://schemas.microsoft.com/office/drawing/2014/main" id="{E81D04A6-1B5E-4025-9DF5-A969EC1D9509}"/>
                </a:ext>
              </a:extLst>
            </xdr:cNvPr>
            <xdr:cNvGrpSpPr/>
          </xdr:nvGrpSpPr>
          <xdr:grpSpPr>
            <a:xfrm>
              <a:off x="4785295" y="477854"/>
              <a:ext cx="2139379" cy="2112945"/>
              <a:chOff x="2303378" y="767720"/>
              <a:chExt cx="1704585" cy="1646941"/>
            </a:xfrm>
          </xdr:grpSpPr>
          <xdr:sp macro="" textlink="">
            <xdr:nvSpPr>
              <xdr:cNvPr id="353" name="S_GO">
                <a:extLst>
                  <a:ext uri="{FF2B5EF4-FFF2-40B4-BE49-F238E27FC236}">
                    <a16:creationId xmlns:a16="http://schemas.microsoft.com/office/drawing/2014/main" id="{263A8628-CBC1-449D-9D54-CF6C8381E3E2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92534" y="1511032"/>
                <a:ext cx="322807" cy="312311"/>
              </a:xfrm>
              <a:custGeom>
                <a:avLst/>
                <a:gdLst>
                  <a:gd name="T0" fmla="*/ 2147483647 w 143"/>
                  <a:gd name="T1" fmla="*/ 2147483647 h 146"/>
                  <a:gd name="T2" fmla="*/ 2147483647 w 143"/>
                  <a:gd name="T3" fmla="*/ 2147483647 h 146"/>
                  <a:gd name="T4" fmla="*/ 2147483647 w 143"/>
                  <a:gd name="T5" fmla="*/ 2147483647 h 146"/>
                  <a:gd name="T6" fmla="*/ 2147483647 w 143"/>
                  <a:gd name="T7" fmla="*/ 2147483647 h 146"/>
                  <a:gd name="T8" fmla="*/ 2147483647 w 143"/>
                  <a:gd name="T9" fmla="*/ 2147483647 h 146"/>
                  <a:gd name="T10" fmla="*/ 2147483647 w 143"/>
                  <a:gd name="T11" fmla="*/ 2147483647 h 146"/>
                  <a:gd name="T12" fmla="*/ 2147483647 w 143"/>
                  <a:gd name="T13" fmla="*/ 2147483647 h 146"/>
                  <a:gd name="T14" fmla="*/ 2147483647 w 143"/>
                  <a:gd name="T15" fmla="*/ 2147483647 h 146"/>
                  <a:gd name="T16" fmla="*/ 2147483647 w 143"/>
                  <a:gd name="T17" fmla="*/ 2147483647 h 146"/>
                  <a:gd name="T18" fmla="*/ 2147483647 w 143"/>
                  <a:gd name="T19" fmla="*/ 2147483647 h 146"/>
                  <a:gd name="T20" fmla="*/ 2147483647 w 143"/>
                  <a:gd name="T21" fmla="*/ 2147483647 h 146"/>
                  <a:gd name="T22" fmla="*/ 2147483647 w 143"/>
                  <a:gd name="T23" fmla="*/ 2147483647 h 146"/>
                  <a:gd name="T24" fmla="*/ 2147483647 w 143"/>
                  <a:gd name="T25" fmla="*/ 2147483647 h 146"/>
                  <a:gd name="T26" fmla="*/ 2147483647 w 143"/>
                  <a:gd name="T27" fmla="*/ 2147483647 h 146"/>
                  <a:gd name="T28" fmla="*/ 2147483647 w 143"/>
                  <a:gd name="T29" fmla="*/ 2147483647 h 146"/>
                  <a:gd name="T30" fmla="*/ 2147483647 w 143"/>
                  <a:gd name="T31" fmla="*/ 2147483647 h 146"/>
                  <a:gd name="T32" fmla="*/ 2147483647 w 143"/>
                  <a:gd name="T33" fmla="*/ 2147483647 h 146"/>
                  <a:gd name="T34" fmla="*/ 2147483647 w 143"/>
                  <a:gd name="T35" fmla="*/ 2147483647 h 146"/>
                  <a:gd name="T36" fmla="*/ 2147483647 w 143"/>
                  <a:gd name="T37" fmla="*/ 2147483647 h 146"/>
                  <a:gd name="T38" fmla="*/ 2147483647 w 143"/>
                  <a:gd name="T39" fmla="*/ 2147483647 h 146"/>
                  <a:gd name="T40" fmla="*/ 2147483647 w 143"/>
                  <a:gd name="T41" fmla="*/ 2147483647 h 146"/>
                  <a:gd name="T42" fmla="*/ 2147483647 w 143"/>
                  <a:gd name="T43" fmla="*/ 2147483647 h 146"/>
                  <a:gd name="T44" fmla="*/ 2147483647 w 143"/>
                  <a:gd name="T45" fmla="*/ 2147483647 h 146"/>
                  <a:gd name="T46" fmla="*/ 2147483647 w 143"/>
                  <a:gd name="T47" fmla="*/ 2147483647 h 146"/>
                  <a:gd name="T48" fmla="*/ 2147483647 w 143"/>
                  <a:gd name="T49" fmla="*/ 2147483647 h 146"/>
                  <a:gd name="T50" fmla="*/ 2147483647 w 143"/>
                  <a:gd name="T51" fmla="*/ 2147483647 h 146"/>
                  <a:gd name="T52" fmla="*/ 2147483647 w 143"/>
                  <a:gd name="T53" fmla="*/ 2147483647 h 146"/>
                  <a:gd name="T54" fmla="*/ 2147483647 w 143"/>
                  <a:gd name="T55" fmla="*/ 2147483647 h 146"/>
                  <a:gd name="T56" fmla="*/ 2147483647 w 143"/>
                  <a:gd name="T57" fmla="*/ 2147483647 h 146"/>
                  <a:gd name="T58" fmla="*/ 2147483647 w 143"/>
                  <a:gd name="T59" fmla="*/ 2147483647 h 146"/>
                  <a:gd name="T60" fmla="*/ 2147483647 w 143"/>
                  <a:gd name="T61" fmla="*/ 2147483647 h 146"/>
                  <a:gd name="T62" fmla="*/ 2147483647 w 143"/>
                  <a:gd name="T63" fmla="*/ 2147483647 h 146"/>
                  <a:gd name="T64" fmla="*/ 2147483647 w 143"/>
                  <a:gd name="T65" fmla="*/ 2147483647 h 146"/>
                  <a:gd name="T66" fmla="*/ 2147483647 w 143"/>
                  <a:gd name="T67" fmla="*/ 2147483647 h 146"/>
                  <a:gd name="T68" fmla="*/ 2147483647 w 143"/>
                  <a:gd name="T69" fmla="*/ 2147483647 h 146"/>
                  <a:gd name="T70" fmla="*/ 2147483647 w 143"/>
                  <a:gd name="T71" fmla="*/ 2147483647 h 146"/>
                  <a:gd name="T72" fmla="*/ 2147483647 w 143"/>
                  <a:gd name="T73" fmla="*/ 2147483647 h 146"/>
                  <a:gd name="T74" fmla="*/ 2147483647 w 143"/>
                  <a:gd name="T75" fmla="*/ 2147483647 h 146"/>
                  <a:gd name="T76" fmla="*/ 2147483647 w 143"/>
                  <a:gd name="T77" fmla="*/ 2147483647 h 146"/>
                  <a:gd name="T78" fmla="*/ 2147483647 w 143"/>
                  <a:gd name="T79" fmla="*/ 2147483647 h 146"/>
                  <a:gd name="T80" fmla="*/ 2147483647 w 143"/>
                  <a:gd name="T81" fmla="*/ 2147483647 h 146"/>
                  <a:gd name="T82" fmla="*/ 2147483647 w 143"/>
                  <a:gd name="T83" fmla="*/ 2147483647 h 14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143"/>
                  <a:gd name="T127" fmla="*/ 0 h 146"/>
                  <a:gd name="T128" fmla="*/ 143 w 143"/>
                  <a:gd name="T129" fmla="*/ 146 h 146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143" h="146">
                    <a:moveTo>
                      <a:pt x="1" y="113"/>
                    </a:moveTo>
                    <a:lnTo>
                      <a:pt x="2" y="116"/>
                    </a:lnTo>
                    <a:lnTo>
                      <a:pt x="0" y="119"/>
                    </a:lnTo>
                    <a:lnTo>
                      <a:pt x="5" y="118"/>
                    </a:lnTo>
                    <a:lnTo>
                      <a:pt x="10" y="121"/>
                    </a:lnTo>
                    <a:lnTo>
                      <a:pt x="6" y="127"/>
                    </a:lnTo>
                    <a:lnTo>
                      <a:pt x="19" y="131"/>
                    </a:lnTo>
                    <a:lnTo>
                      <a:pt x="19" y="135"/>
                    </a:lnTo>
                    <a:lnTo>
                      <a:pt x="23" y="135"/>
                    </a:lnTo>
                    <a:lnTo>
                      <a:pt x="31" y="143"/>
                    </a:lnTo>
                    <a:lnTo>
                      <a:pt x="39" y="146"/>
                    </a:lnTo>
                    <a:lnTo>
                      <a:pt x="47" y="144"/>
                    </a:lnTo>
                    <a:lnTo>
                      <a:pt x="58" y="130"/>
                    </a:lnTo>
                    <a:lnTo>
                      <a:pt x="78" y="130"/>
                    </a:lnTo>
                    <a:lnTo>
                      <a:pt x="80" y="125"/>
                    </a:lnTo>
                    <a:lnTo>
                      <a:pt x="82" y="128"/>
                    </a:lnTo>
                    <a:lnTo>
                      <a:pt x="92" y="127"/>
                    </a:lnTo>
                    <a:lnTo>
                      <a:pt x="98" y="131"/>
                    </a:lnTo>
                    <a:lnTo>
                      <a:pt x="104" y="127"/>
                    </a:lnTo>
                    <a:lnTo>
                      <a:pt x="109" y="126"/>
                    </a:lnTo>
                    <a:lnTo>
                      <a:pt x="112" y="122"/>
                    </a:lnTo>
                    <a:lnTo>
                      <a:pt x="108" y="119"/>
                    </a:lnTo>
                    <a:lnTo>
                      <a:pt x="110" y="113"/>
                    </a:lnTo>
                    <a:lnTo>
                      <a:pt x="106" y="110"/>
                    </a:lnTo>
                    <a:lnTo>
                      <a:pt x="107" y="106"/>
                    </a:lnTo>
                    <a:lnTo>
                      <a:pt x="115" y="99"/>
                    </a:lnTo>
                    <a:lnTo>
                      <a:pt x="109" y="92"/>
                    </a:lnTo>
                    <a:lnTo>
                      <a:pt x="115" y="85"/>
                    </a:lnTo>
                    <a:lnTo>
                      <a:pt x="96" y="85"/>
                    </a:lnTo>
                    <a:lnTo>
                      <a:pt x="98" y="81"/>
                    </a:lnTo>
                    <a:lnTo>
                      <a:pt x="96" y="78"/>
                    </a:lnTo>
                    <a:lnTo>
                      <a:pt x="99" y="76"/>
                    </a:lnTo>
                    <a:lnTo>
                      <a:pt x="99" y="72"/>
                    </a:lnTo>
                    <a:lnTo>
                      <a:pt x="112" y="72"/>
                    </a:lnTo>
                    <a:lnTo>
                      <a:pt x="115" y="77"/>
                    </a:lnTo>
                    <a:lnTo>
                      <a:pt x="115" y="83"/>
                    </a:lnTo>
                    <a:lnTo>
                      <a:pt x="126" y="79"/>
                    </a:lnTo>
                    <a:lnTo>
                      <a:pt x="125" y="73"/>
                    </a:lnTo>
                    <a:lnTo>
                      <a:pt x="125" y="69"/>
                    </a:lnTo>
                    <a:lnTo>
                      <a:pt x="124" y="62"/>
                    </a:lnTo>
                    <a:lnTo>
                      <a:pt x="130" y="63"/>
                    </a:lnTo>
                    <a:lnTo>
                      <a:pt x="131" y="59"/>
                    </a:lnTo>
                    <a:lnTo>
                      <a:pt x="137" y="62"/>
                    </a:lnTo>
                    <a:lnTo>
                      <a:pt x="143" y="56"/>
                    </a:lnTo>
                    <a:lnTo>
                      <a:pt x="142" y="52"/>
                    </a:lnTo>
                    <a:lnTo>
                      <a:pt x="137" y="47"/>
                    </a:lnTo>
                    <a:lnTo>
                      <a:pt x="138" y="42"/>
                    </a:lnTo>
                    <a:lnTo>
                      <a:pt x="139" y="32"/>
                    </a:lnTo>
                    <a:lnTo>
                      <a:pt x="136" y="27"/>
                    </a:lnTo>
                    <a:lnTo>
                      <a:pt x="137" y="25"/>
                    </a:lnTo>
                    <a:lnTo>
                      <a:pt x="128" y="29"/>
                    </a:lnTo>
                    <a:lnTo>
                      <a:pt x="121" y="30"/>
                    </a:lnTo>
                    <a:lnTo>
                      <a:pt x="117" y="32"/>
                    </a:lnTo>
                    <a:lnTo>
                      <a:pt x="110" y="26"/>
                    </a:lnTo>
                    <a:lnTo>
                      <a:pt x="109" y="30"/>
                    </a:lnTo>
                    <a:lnTo>
                      <a:pt x="104" y="28"/>
                    </a:lnTo>
                    <a:lnTo>
                      <a:pt x="102" y="23"/>
                    </a:lnTo>
                    <a:lnTo>
                      <a:pt x="96" y="24"/>
                    </a:lnTo>
                    <a:lnTo>
                      <a:pt x="94" y="27"/>
                    </a:lnTo>
                    <a:lnTo>
                      <a:pt x="91" y="25"/>
                    </a:lnTo>
                    <a:lnTo>
                      <a:pt x="91" y="21"/>
                    </a:lnTo>
                    <a:lnTo>
                      <a:pt x="91" y="17"/>
                    </a:lnTo>
                    <a:lnTo>
                      <a:pt x="87" y="14"/>
                    </a:lnTo>
                    <a:lnTo>
                      <a:pt x="87" y="11"/>
                    </a:lnTo>
                    <a:lnTo>
                      <a:pt x="80" y="19"/>
                    </a:lnTo>
                    <a:lnTo>
                      <a:pt x="75" y="6"/>
                    </a:lnTo>
                    <a:lnTo>
                      <a:pt x="70" y="0"/>
                    </a:lnTo>
                    <a:lnTo>
                      <a:pt x="66" y="2"/>
                    </a:lnTo>
                    <a:lnTo>
                      <a:pt x="56" y="12"/>
                    </a:lnTo>
                    <a:lnTo>
                      <a:pt x="53" y="25"/>
                    </a:lnTo>
                    <a:lnTo>
                      <a:pt x="47" y="38"/>
                    </a:lnTo>
                    <a:lnTo>
                      <a:pt x="47" y="47"/>
                    </a:lnTo>
                    <a:lnTo>
                      <a:pt x="47" y="53"/>
                    </a:lnTo>
                    <a:lnTo>
                      <a:pt x="42" y="54"/>
                    </a:lnTo>
                    <a:lnTo>
                      <a:pt x="41" y="58"/>
                    </a:lnTo>
                    <a:lnTo>
                      <a:pt x="33" y="60"/>
                    </a:lnTo>
                    <a:lnTo>
                      <a:pt x="27" y="71"/>
                    </a:lnTo>
                    <a:lnTo>
                      <a:pt x="18" y="76"/>
                    </a:lnTo>
                    <a:lnTo>
                      <a:pt x="13" y="83"/>
                    </a:lnTo>
                    <a:lnTo>
                      <a:pt x="15" y="88"/>
                    </a:lnTo>
                    <a:lnTo>
                      <a:pt x="7" y="94"/>
                    </a:lnTo>
                    <a:lnTo>
                      <a:pt x="3" y="100"/>
                    </a:lnTo>
                    <a:lnTo>
                      <a:pt x="1" y="107"/>
                    </a:lnTo>
                    <a:lnTo>
                      <a:pt x="1" y="111"/>
                    </a:lnTo>
                    <a:lnTo>
                      <a:pt x="1" y="11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4" name="S_SP">
                <a:extLst>
                  <a:ext uri="{FF2B5EF4-FFF2-40B4-BE49-F238E27FC236}">
                    <a16:creationId xmlns:a16="http://schemas.microsoft.com/office/drawing/2014/main" id="{82763CC5-24B7-4E24-ABB8-3771867616D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88329" y="1836657"/>
                <a:ext cx="352243" cy="229859"/>
              </a:xfrm>
              <a:custGeom>
                <a:avLst/>
                <a:gdLst>
                  <a:gd name="T0" fmla="*/ 2147483647 w 164"/>
                  <a:gd name="T1" fmla="*/ 2147483647 h 109"/>
                  <a:gd name="T2" fmla="*/ 2147483647 w 164"/>
                  <a:gd name="T3" fmla="*/ 2147483647 h 109"/>
                  <a:gd name="T4" fmla="*/ 2147483647 w 164"/>
                  <a:gd name="T5" fmla="*/ 0 h 109"/>
                  <a:gd name="T6" fmla="*/ 2147483647 w 164"/>
                  <a:gd name="T7" fmla="*/ 2147483647 h 109"/>
                  <a:gd name="T8" fmla="*/ 2147483647 w 164"/>
                  <a:gd name="T9" fmla="*/ 2147483647 h 109"/>
                  <a:gd name="T10" fmla="*/ 2147483647 w 164"/>
                  <a:gd name="T11" fmla="*/ 2147483647 h 109"/>
                  <a:gd name="T12" fmla="*/ 2147483647 w 164"/>
                  <a:gd name="T13" fmla="*/ 2147483647 h 109"/>
                  <a:gd name="T14" fmla="*/ 2147483647 w 164"/>
                  <a:gd name="T15" fmla="*/ 2147483647 h 109"/>
                  <a:gd name="T16" fmla="*/ 2147483647 w 164"/>
                  <a:gd name="T17" fmla="*/ 2147483647 h 109"/>
                  <a:gd name="T18" fmla="*/ 2147483647 w 164"/>
                  <a:gd name="T19" fmla="*/ 2147483647 h 109"/>
                  <a:gd name="T20" fmla="*/ 2147483647 w 164"/>
                  <a:gd name="T21" fmla="*/ 2147483647 h 109"/>
                  <a:gd name="T22" fmla="*/ 2147483647 w 164"/>
                  <a:gd name="T23" fmla="*/ 2147483647 h 109"/>
                  <a:gd name="T24" fmla="*/ 2147483647 w 164"/>
                  <a:gd name="T25" fmla="*/ 2147483647 h 109"/>
                  <a:gd name="T26" fmla="*/ 2147483647 w 164"/>
                  <a:gd name="T27" fmla="*/ 2147483647 h 109"/>
                  <a:gd name="T28" fmla="*/ 2147483647 w 164"/>
                  <a:gd name="T29" fmla="*/ 2147483647 h 109"/>
                  <a:gd name="T30" fmla="*/ 2147483647 w 164"/>
                  <a:gd name="T31" fmla="*/ 2147483647 h 109"/>
                  <a:gd name="T32" fmla="*/ 2147483647 w 164"/>
                  <a:gd name="T33" fmla="*/ 2147483647 h 109"/>
                  <a:gd name="T34" fmla="*/ 2147483647 w 164"/>
                  <a:gd name="T35" fmla="*/ 2147483647 h 109"/>
                  <a:gd name="T36" fmla="*/ 2147483647 w 164"/>
                  <a:gd name="T37" fmla="*/ 2147483647 h 109"/>
                  <a:gd name="T38" fmla="*/ 2147483647 w 164"/>
                  <a:gd name="T39" fmla="*/ 2147483647 h 109"/>
                  <a:gd name="T40" fmla="*/ 2147483647 w 164"/>
                  <a:gd name="T41" fmla="*/ 2147483647 h 109"/>
                  <a:gd name="T42" fmla="*/ 2147483647 w 164"/>
                  <a:gd name="T43" fmla="*/ 2147483647 h 109"/>
                  <a:gd name="T44" fmla="*/ 2147483647 w 164"/>
                  <a:gd name="T45" fmla="*/ 2147483647 h 109"/>
                  <a:gd name="T46" fmla="*/ 2147483647 w 164"/>
                  <a:gd name="T47" fmla="*/ 2147483647 h 109"/>
                  <a:gd name="T48" fmla="*/ 2147483647 w 164"/>
                  <a:gd name="T49" fmla="*/ 2147483647 h 109"/>
                  <a:gd name="T50" fmla="*/ 2147483647 w 164"/>
                  <a:gd name="T51" fmla="*/ 2147483647 h 109"/>
                  <a:gd name="T52" fmla="*/ 2147483647 w 164"/>
                  <a:gd name="T53" fmla="*/ 2147483647 h 109"/>
                  <a:gd name="T54" fmla="*/ 2147483647 w 164"/>
                  <a:gd name="T55" fmla="*/ 2147483647 h 109"/>
                  <a:gd name="T56" fmla="*/ 2147483647 w 164"/>
                  <a:gd name="T57" fmla="*/ 2147483647 h 109"/>
                  <a:gd name="T58" fmla="*/ 2147483647 w 164"/>
                  <a:gd name="T59" fmla="*/ 2147483647 h 109"/>
                  <a:gd name="T60" fmla="*/ 2147483647 w 164"/>
                  <a:gd name="T61" fmla="*/ 2147483647 h 109"/>
                  <a:gd name="T62" fmla="*/ 2147483647 w 164"/>
                  <a:gd name="T63" fmla="*/ 2147483647 h 109"/>
                  <a:gd name="T64" fmla="*/ 2147483647 w 164"/>
                  <a:gd name="T65" fmla="*/ 2147483647 h 109"/>
                  <a:gd name="T66" fmla="*/ 2147483647 w 164"/>
                  <a:gd name="T67" fmla="*/ 2147483647 h 109"/>
                  <a:gd name="T68" fmla="*/ 2147483647 w 164"/>
                  <a:gd name="T69" fmla="*/ 2147483647 h 109"/>
                  <a:gd name="T70" fmla="*/ 0 w 164"/>
                  <a:gd name="T71" fmla="*/ 2147483647 h 109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164"/>
                  <a:gd name="T109" fmla="*/ 0 h 109"/>
                  <a:gd name="T110" fmla="*/ 164 w 164"/>
                  <a:gd name="T111" fmla="*/ 109 h 109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164" h="109">
                    <a:moveTo>
                      <a:pt x="0" y="54"/>
                    </a:moveTo>
                    <a:lnTo>
                      <a:pt x="15" y="45"/>
                    </a:lnTo>
                    <a:lnTo>
                      <a:pt x="25" y="31"/>
                    </a:lnTo>
                    <a:lnTo>
                      <a:pt x="34" y="18"/>
                    </a:lnTo>
                    <a:lnTo>
                      <a:pt x="42" y="6"/>
                    </a:lnTo>
                    <a:lnTo>
                      <a:pt x="50" y="0"/>
                    </a:lnTo>
                    <a:lnTo>
                      <a:pt x="55" y="0"/>
                    </a:lnTo>
                    <a:lnTo>
                      <a:pt x="56" y="3"/>
                    </a:lnTo>
                    <a:lnTo>
                      <a:pt x="67" y="4"/>
                    </a:lnTo>
                    <a:lnTo>
                      <a:pt x="69" y="1"/>
                    </a:lnTo>
                    <a:lnTo>
                      <a:pt x="76" y="3"/>
                    </a:lnTo>
                    <a:lnTo>
                      <a:pt x="78" y="9"/>
                    </a:lnTo>
                    <a:lnTo>
                      <a:pt x="85" y="11"/>
                    </a:lnTo>
                    <a:lnTo>
                      <a:pt x="95" y="10"/>
                    </a:lnTo>
                    <a:lnTo>
                      <a:pt x="102" y="9"/>
                    </a:lnTo>
                    <a:lnTo>
                      <a:pt x="106" y="7"/>
                    </a:lnTo>
                    <a:lnTo>
                      <a:pt x="114" y="10"/>
                    </a:lnTo>
                    <a:lnTo>
                      <a:pt x="117" y="21"/>
                    </a:lnTo>
                    <a:lnTo>
                      <a:pt x="115" y="26"/>
                    </a:lnTo>
                    <a:lnTo>
                      <a:pt x="119" y="31"/>
                    </a:lnTo>
                    <a:lnTo>
                      <a:pt x="123" y="36"/>
                    </a:lnTo>
                    <a:lnTo>
                      <a:pt x="127" y="34"/>
                    </a:lnTo>
                    <a:lnTo>
                      <a:pt x="128" y="38"/>
                    </a:lnTo>
                    <a:lnTo>
                      <a:pt x="125" y="40"/>
                    </a:lnTo>
                    <a:lnTo>
                      <a:pt x="124" y="53"/>
                    </a:lnTo>
                    <a:lnTo>
                      <a:pt x="128" y="59"/>
                    </a:lnTo>
                    <a:lnTo>
                      <a:pt x="128" y="63"/>
                    </a:lnTo>
                    <a:lnTo>
                      <a:pt x="131" y="67"/>
                    </a:lnTo>
                    <a:lnTo>
                      <a:pt x="139" y="67"/>
                    </a:lnTo>
                    <a:lnTo>
                      <a:pt x="140" y="63"/>
                    </a:lnTo>
                    <a:lnTo>
                      <a:pt x="148" y="63"/>
                    </a:lnTo>
                    <a:lnTo>
                      <a:pt x="151" y="59"/>
                    </a:lnTo>
                    <a:lnTo>
                      <a:pt x="155" y="59"/>
                    </a:lnTo>
                    <a:lnTo>
                      <a:pt x="158" y="64"/>
                    </a:lnTo>
                    <a:lnTo>
                      <a:pt x="163" y="64"/>
                    </a:lnTo>
                    <a:lnTo>
                      <a:pt x="164" y="67"/>
                    </a:lnTo>
                    <a:lnTo>
                      <a:pt x="154" y="72"/>
                    </a:lnTo>
                    <a:lnTo>
                      <a:pt x="155" y="78"/>
                    </a:lnTo>
                    <a:lnTo>
                      <a:pt x="150" y="76"/>
                    </a:lnTo>
                    <a:lnTo>
                      <a:pt x="148" y="79"/>
                    </a:lnTo>
                    <a:lnTo>
                      <a:pt x="140" y="81"/>
                    </a:lnTo>
                    <a:lnTo>
                      <a:pt x="141" y="85"/>
                    </a:lnTo>
                    <a:lnTo>
                      <a:pt x="136" y="85"/>
                    </a:lnTo>
                    <a:lnTo>
                      <a:pt x="133" y="83"/>
                    </a:lnTo>
                    <a:lnTo>
                      <a:pt x="129" y="84"/>
                    </a:lnTo>
                    <a:lnTo>
                      <a:pt x="125" y="89"/>
                    </a:lnTo>
                    <a:lnTo>
                      <a:pt x="121" y="87"/>
                    </a:lnTo>
                    <a:lnTo>
                      <a:pt x="112" y="94"/>
                    </a:lnTo>
                    <a:lnTo>
                      <a:pt x="110" y="98"/>
                    </a:lnTo>
                    <a:lnTo>
                      <a:pt x="105" y="98"/>
                    </a:lnTo>
                    <a:lnTo>
                      <a:pt x="93" y="105"/>
                    </a:lnTo>
                    <a:lnTo>
                      <a:pt x="93" y="109"/>
                    </a:lnTo>
                    <a:lnTo>
                      <a:pt x="88" y="103"/>
                    </a:lnTo>
                    <a:lnTo>
                      <a:pt x="83" y="103"/>
                    </a:lnTo>
                    <a:lnTo>
                      <a:pt x="87" y="99"/>
                    </a:lnTo>
                    <a:lnTo>
                      <a:pt x="83" y="94"/>
                    </a:lnTo>
                    <a:lnTo>
                      <a:pt x="75" y="95"/>
                    </a:lnTo>
                    <a:lnTo>
                      <a:pt x="71" y="94"/>
                    </a:lnTo>
                    <a:lnTo>
                      <a:pt x="72" y="88"/>
                    </a:lnTo>
                    <a:lnTo>
                      <a:pt x="68" y="83"/>
                    </a:lnTo>
                    <a:lnTo>
                      <a:pt x="67" y="79"/>
                    </a:lnTo>
                    <a:lnTo>
                      <a:pt x="68" y="73"/>
                    </a:lnTo>
                    <a:lnTo>
                      <a:pt x="62" y="62"/>
                    </a:lnTo>
                    <a:lnTo>
                      <a:pt x="55" y="62"/>
                    </a:lnTo>
                    <a:lnTo>
                      <a:pt x="43" y="59"/>
                    </a:lnTo>
                    <a:lnTo>
                      <a:pt x="39" y="56"/>
                    </a:lnTo>
                    <a:lnTo>
                      <a:pt x="33" y="53"/>
                    </a:lnTo>
                    <a:lnTo>
                      <a:pt x="25" y="53"/>
                    </a:lnTo>
                    <a:lnTo>
                      <a:pt x="22" y="49"/>
                    </a:lnTo>
                    <a:lnTo>
                      <a:pt x="17" y="52"/>
                    </a:lnTo>
                    <a:lnTo>
                      <a:pt x="1" y="52"/>
                    </a:lnTo>
                    <a:lnTo>
                      <a:pt x="0" y="5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5" name="S_PR">
                <a:extLst>
                  <a:ext uri="{FF2B5EF4-FFF2-40B4-BE49-F238E27FC236}">
                    <a16:creationId xmlns:a16="http://schemas.microsoft.com/office/drawing/2014/main" id="{488AB1FD-FDCC-4DEE-85F4-B1343C8AE4B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30056" y="1939538"/>
                <a:ext cx="256924" cy="179758"/>
              </a:xfrm>
              <a:custGeom>
                <a:avLst/>
                <a:gdLst>
                  <a:gd name="T0" fmla="*/ 2147483647 w 118"/>
                  <a:gd name="T1" fmla="*/ 2147483647 h 85"/>
                  <a:gd name="T2" fmla="*/ 2147483647 w 118"/>
                  <a:gd name="T3" fmla="*/ 2147483647 h 85"/>
                  <a:gd name="T4" fmla="*/ 2147483647 w 118"/>
                  <a:gd name="T5" fmla="*/ 0 h 85"/>
                  <a:gd name="T6" fmla="*/ 2147483647 w 118"/>
                  <a:gd name="T7" fmla="*/ 2147483647 h 85"/>
                  <a:gd name="T8" fmla="*/ 2147483647 w 118"/>
                  <a:gd name="T9" fmla="*/ 2147483647 h 85"/>
                  <a:gd name="T10" fmla="*/ 2147483647 w 118"/>
                  <a:gd name="T11" fmla="*/ 2147483647 h 85"/>
                  <a:gd name="T12" fmla="*/ 2147483647 w 118"/>
                  <a:gd name="T13" fmla="*/ 2147483647 h 85"/>
                  <a:gd name="T14" fmla="*/ 2147483647 w 118"/>
                  <a:gd name="T15" fmla="*/ 2147483647 h 85"/>
                  <a:gd name="T16" fmla="*/ 2147483647 w 118"/>
                  <a:gd name="T17" fmla="*/ 2147483647 h 85"/>
                  <a:gd name="T18" fmla="*/ 2147483647 w 118"/>
                  <a:gd name="T19" fmla="*/ 2147483647 h 85"/>
                  <a:gd name="T20" fmla="*/ 2147483647 w 118"/>
                  <a:gd name="T21" fmla="*/ 2147483647 h 85"/>
                  <a:gd name="T22" fmla="*/ 2147483647 w 118"/>
                  <a:gd name="T23" fmla="*/ 2147483647 h 85"/>
                  <a:gd name="T24" fmla="*/ 2147483647 w 118"/>
                  <a:gd name="T25" fmla="*/ 2147483647 h 85"/>
                  <a:gd name="T26" fmla="*/ 2147483647 w 118"/>
                  <a:gd name="T27" fmla="*/ 2147483647 h 85"/>
                  <a:gd name="T28" fmla="*/ 2147483647 w 118"/>
                  <a:gd name="T29" fmla="*/ 2147483647 h 85"/>
                  <a:gd name="T30" fmla="*/ 2147483647 w 118"/>
                  <a:gd name="T31" fmla="*/ 2147483647 h 85"/>
                  <a:gd name="T32" fmla="*/ 2147483647 w 118"/>
                  <a:gd name="T33" fmla="*/ 2147483647 h 85"/>
                  <a:gd name="T34" fmla="*/ 2147483647 w 118"/>
                  <a:gd name="T35" fmla="*/ 2147483647 h 85"/>
                  <a:gd name="T36" fmla="*/ 2147483647 w 118"/>
                  <a:gd name="T37" fmla="*/ 2147483647 h 85"/>
                  <a:gd name="T38" fmla="*/ 2147483647 w 118"/>
                  <a:gd name="T39" fmla="*/ 2147483647 h 85"/>
                  <a:gd name="T40" fmla="*/ 2147483647 w 118"/>
                  <a:gd name="T41" fmla="*/ 2147483647 h 85"/>
                  <a:gd name="T42" fmla="*/ 2147483647 w 118"/>
                  <a:gd name="T43" fmla="*/ 2147483647 h 85"/>
                  <a:gd name="T44" fmla="*/ 2147483647 w 118"/>
                  <a:gd name="T45" fmla="*/ 2147483647 h 85"/>
                  <a:gd name="T46" fmla="*/ 2147483647 w 118"/>
                  <a:gd name="T47" fmla="*/ 2147483647 h 85"/>
                  <a:gd name="T48" fmla="*/ 2147483647 w 118"/>
                  <a:gd name="T49" fmla="*/ 2147483647 h 85"/>
                  <a:gd name="T50" fmla="*/ 2147483647 w 118"/>
                  <a:gd name="T51" fmla="*/ 2147483647 h 85"/>
                  <a:gd name="T52" fmla="*/ 2147483647 w 118"/>
                  <a:gd name="T53" fmla="*/ 2147483647 h 85"/>
                  <a:gd name="T54" fmla="*/ 2147483647 w 118"/>
                  <a:gd name="T55" fmla="*/ 2147483647 h 85"/>
                  <a:gd name="T56" fmla="*/ 2147483647 w 118"/>
                  <a:gd name="T57" fmla="*/ 2147483647 h 85"/>
                  <a:gd name="T58" fmla="*/ 2147483647 w 118"/>
                  <a:gd name="T59" fmla="*/ 2147483647 h 85"/>
                  <a:gd name="T60" fmla="*/ 2147483647 w 118"/>
                  <a:gd name="T61" fmla="*/ 2147483647 h 85"/>
                  <a:gd name="T62" fmla="*/ 2147483647 w 118"/>
                  <a:gd name="T63" fmla="*/ 2147483647 h 85"/>
                  <a:gd name="T64" fmla="*/ 2147483647 w 118"/>
                  <a:gd name="T65" fmla="*/ 2147483647 h 85"/>
                  <a:gd name="T66" fmla="*/ 2147483647 w 118"/>
                  <a:gd name="T67" fmla="*/ 2147483647 h 85"/>
                  <a:gd name="T68" fmla="*/ 2147483647 w 118"/>
                  <a:gd name="T69" fmla="*/ 2147483647 h 85"/>
                  <a:gd name="T70" fmla="*/ 2147483647 w 118"/>
                  <a:gd name="T71" fmla="*/ 2147483647 h 85"/>
                  <a:gd name="T72" fmla="*/ 2147483647 w 118"/>
                  <a:gd name="T73" fmla="*/ 2147483647 h 85"/>
                  <a:gd name="T74" fmla="*/ 2147483647 w 118"/>
                  <a:gd name="T75" fmla="*/ 2147483647 h 85"/>
                  <a:gd name="T76" fmla="*/ 2147483647 w 118"/>
                  <a:gd name="T77" fmla="*/ 2147483647 h 85"/>
                  <a:gd name="T78" fmla="*/ 2147483647 w 118"/>
                  <a:gd name="T79" fmla="*/ 2147483647 h 85"/>
                  <a:gd name="T80" fmla="*/ 2147483647 w 118"/>
                  <a:gd name="T81" fmla="*/ 2147483647 h 85"/>
                  <a:gd name="T82" fmla="*/ 2147483647 w 118"/>
                  <a:gd name="T83" fmla="*/ 2147483647 h 85"/>
                  <a:gd name="T84" fmla="*/ 2147483647 w 118"/>
                  <a:gd name="T85" fmla="*/ 2147483647 h 85"/>
                  <a:gd name="T86" fmla="*/ 2147483647 w 118"/>
                  <a:gd name="T87" fmla="*/ 2147483647 h 85"/>
                  <a:gd name="T88" fmla="*/ 2147483647 w 118"/>
                  <a:gd name="T89" fmla="*/ 2147483647 h 85"/>
                  <a:gd name="T90" fmla="*/ 2147483647 w 118"/>
                  <a:gd name="T91" fmla="*/ 2147483647 h 85"/>
                  <a:gd name="T92" fmla="*/ 0 w 118"/>
                  <a:gd name="T93" fmla="*/ 2147483647 h 85"/>
                  <a:gd name="T94" fmla="*/ 2147483647 w 118"/>
                  <a:gd name="T95" fmla="*/ 2147483647 h 85"/>
                  <a:gd name="T96" fmla="*/ 2147483647 w 118"/>
                  <a:gd name="T97" fmla="*/ 2147483647 h 85"/>
                  <a:gd name="T98" fmla="*/ 2147483647 w 118"/>
                  <a:gd name="T99" fmla="*/ 2147483647 h 85"/>
                  <a:gd name="T100" fmla="*/ 2147483647 w 118"/>
                  <a:gd name="T101" fmla="*/ 2147483647 h 85"/>
                  <a:gd name="T102" fmla="*/ 2147483647 w 118"/>
                  <a:gd name="T103" fmla="*/ 2147483647 h 85"/>
                  <a:gd name="T104" fmla="*/ 2147483647 w 118"/>
                  <a:gd name="T105" fmla="*/ 2147483647 h 85"/>
                  <a:gd name="T106" fmla="*/ 2147483647 w 118"/>
                  <a:gd name="T107" fmla="*/ 2147483647 h 85"/>
                  <a:gd name="T108" fmla="*/ 2147483647 w 118"/>
                  <a:gd name="T109" fmla="*/ 2147483647 h 85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w 118"/>
                  <a:gd name="T166" fmla="*/ 0 h 85"/>
                  <a:gd name="T167" fmla="*/ 118 w 118"/>
                  <a:gd name="T168" fmla="*/ 85 h 85"/>
                </a:gdLst>
                <a:ahLst/>
                <a:cxnLst>
                  <a:cxn ang="T110">
                    <a:pos x="T0" y="T1"/>
                  </a:cxn>
                  <a:cxn ang="T111">
                    <a:pos x="T2" y="T3"/>
                  </a:cxn>
                  <a:cxn ang="T112">
                    <a:pos x="T4" y="T5"/>
                  </a:cxn>
                  <a:cxn ang="T113">
                    <a:pos x="T6" y="T7"/>
                  </a:cxn>
                  <a:cxn ang="T114">
                    <a:pos x="T8" y="T9"/>
                  </a:cxn>
                  <a:cxn ang="T115">
                    <a:pos x="T10" y="T11"/>
                  </a:cxn>
                  <a:cxn ang="T116">
                    <a:pos x="T12" y="T13"/>
                  </a:cxn>
                  <a:cxn ang="T117">
                    <a:pos x="T14" y="T15"/>
                  </a:cxn>
                  <a:cxn ang="T118">
                    <a:pos x="T16" y="T17"/>
                  </a:cxn>
                  <a:cxn ang="T119">
                    <a:pos x="T18" y="T19"/>
                  </a:cxn>
                  <a:cxn ang="T120">
                    <a:pos x="T20" y="T21"/>
                  </a:cxn>
                  <a:cxn ang="T121">
                    <a:pos x="T22" y="T23"/>
                  </a:cxn>
                  <a:cxn ang="T122">
                    <a:pos x="T24" y="T25"/>
                  </a:cxn>
                  <a:cxn ang="T123">
                    <a:pos x="T26" y="T27"/>
                  </a:cxn>
                  <a:cxn ang="T124">
                    <a:pos x="T28" y="T29"/>
                  </a:cxn>
                  <a:cxn ang="T125">
                    <a:pos x="T30" y="T31"/>
                  </a:cxn>
                  <a:cxn ang="T126">
                    <a:pos x="T32" y="T33"/>
                  </a:cxn>
                  <a:cxn ang="T127">
                    <a:pos x="T34" y="T35"/>
                  </a:cxn>
                  <a:cxn ang="T128">
                    <a:pos x="T36" y="T37"/>
                  </a:cxn>
                  <a:cxn ang="T129">
                    <a:pos x="T38" y="T39"/>
                  </a:cxn>
                  <a:cxn ang="T130">
                    <a:pos x="T40" y="T41"/>
                  </a:cxn>
                  <a:cxn ang="T131">
                    <a:pos x="T42" y="T43"/>
                  </a:cxn>
                  <a:cxn ang="T132">
                    <a:pos x="T44" y="T45"/>
                  </a:cxn>
                  <a:cxn ang="T133">
                    <a:pos x="T46" y="T47"/>
                  </a:cxn>
                  <a:cxn ang="T134">
                    <a:pos x="T48" y="T49"/>
                  </a:cxn>
                  <a:cxn ang="T135">
                    <a:pos x="T50" y="T51"/>
                  </a:cxn>
                  <a:cxn ang="T136">
                    <a:pos x="T52" y="T53"/>
                  </a:cxn>
                  <a:cxn ang="T137">
                    <a:pos x="T54" y="T55"/>
                  </a:cxn>
                  <a:cxn ang="T138">
                    <a:pos x="T56" y="T57"/>
                  </a:cxn>
                  <a:cxn ang="T139">
                    <a:pos x="T58" y="T59"/>
                  </a:cxn>
                  <a:cxn ang="T140">
                    <a:pos x="T60" y="T61"/>
                  </a:cxn>
                  <a:cxn ang="T141">
                    <a:pos x="T62" y="T63"/>
                  </a:cxn>
                  <a:cxn ang="T142">
                    <a:pos x="T64" y="T65"/>
                  </a:cxn>
                  <a:cxn ang="T143">
                    <a:pos x="T66" y="T67"/>
                  </a:cxn>
                  <a:cxn ang="T144">
                    <a:pos x="T68" y="T69"/>
                  </a:cxn>
                  <a:cxn ang="T145">
                    <a:pos x="T70" y="T71"/>
                  </a:cxn>
                  <a:cxn ang="T146">
                    <a:pos x="T72" y="T73"/>
                  </a:cxn>
                  <a:cxn ang="T147">
                    <a:pos x="T74" y="T75"/>
                  </a:cxn>
                  <a:cxn ang="T148">
                    <a:pos x="T76" y="T77"/>
                  </a:cxn>
                  <a:cxn ang="T149">
                    <a:pos x="T78" y="T79"/>
                  </a:cxn>
                  <a:cxn ang="T150">
                    <a:pos x="T80" y="T81"/>
                  </a:cxn>
                  <a:cxn ang="T151">
                    <a:pos x="T82" y="T83"/>
                  </a:cxn>
                  <a:cxn ang="T152">
                    <a:pos x="T84" y="T85"/>
                  </a:cxn>
                  <a:cxn ang="T153">
                    <a:pos x="T86" y="T87"/>
                  </a:cxn>
                  <a:cxn ang="T154">
                    <a:pos x="T88" y="T89"/>
                  </a:cxn>
                  <a:cxn ang="T155">
                    <a:pos x="T90" y="T91"/>
                  </a:cxn>
                  <a:cxn ang="T156">
                    <a:pos x="T92" y="T93"/>
                  </a:cxn>
                  <a:cxn ang="T157">
                    <a:pos x="T94" y="T95"/>
                  </a:cxn>
                  <a:cxn ang="T158">
                    <a:pos x="T96" y="T97"/>
                  </a:cxn>
                  <a:cxn ang="T159">
                    <a:pos x="T98" y="T99"/>
                  </a:cxn>
                  <a:cxn ang="T160">
                    <a:pos x="T100" y="T101"/>
                  </a:cxn>
                  <a:cxn ang="T161">
                    <a:pos x="T102" y="T103"/>
                  </a:cxn>
                  <a:cxn ang="T162">
                    <a:pos x="T104" y="T105"/>
                  </a:cxn>
                  <a:cxn ang="T163">
                    <a:pos x="T106" y="T107"/>
                  </a:cxn>
                  <a:cxn ang="T164">
                    <a:pos x="T108" y="T109"/>
                  </a:cxn>
                </a:cxnLst>
                <a:rect l="T165" t="T166" r="T167" b="T168"/>
                <a:pathLst>
                  <a:path w="118" h="85">
                    <a:moveTo>
                      <a:pt x="25" y="4"/>
                    </a:moveTo>
                    <a:lnTo>
                      <a:pt x="42" y="3"/>
                    </a:lnTo>
                    <a:lnTo>
                      <a:pt x="47" y="0"/>
                    </a:lnTo>
                    <a:lnTo>
                      <a:pt x="50" y="4"/>
                    </a:lnTo>
                    <a:lnTo>
                      <a:pt x="57" y="4"/>
                    </a:lnTo>
                    <a:lnTo>
                      <a:pt x="69" y="10"/>
                    </a:lnTo>
                    <a:lnTo>
                      <a:pt x="81" y="14"/>
                    </a:lnTo>
                    <a:lnTo>
                      <a:pt x="86" y="13"/>
                    </a:lnTo>
                    <a:lnTo>
                      <a:pt x="93" y="24"/>
                    </a:lnTo>
                    <a:lnTo>
                      <a:pt x="91" y="29"/>
                    </a:lnTo>
                    <a:lnTo>
                      <a:pt x="93" y="35"/>
                    </a:lnTo>
                    <a:lnTo>
                      <a:pt x="98" y="38"/>
                    </a:lnTo>
                    <a:lnTo>
                      <a:pt x="97" y="44"/>
                    </a:lnTo>
                    <a:lnTo>
                      <a:pt x="100" y="45"/>
                    </a:lnTo>
                    <a:lnTo>
                      <a:pt x="107" y="44"/>
                    </a:lnTo>
                    <a:lnTo>
                      <a:pt x="113" y="50"/>
                    </a:lnTo>
                    <a:lnTo>
                      <a:pt x="109" y="53"/>
                    </a:lnTo>
                    <a:lnTo>
                      <a:pt x="113" y="54"/>
                    </a:lnTo>
                    <a:lnTo>
                      <a:pt x="118" y="59"/>
                    </a:lnTo>
                    <a:lnTo>
                      <a:pt x="110" y="65"/>
                    </a:lnTo>
                    <a:lnTo>
                      <a:pt x="106" y="72"/>
                    </a:lnTo>
                    <a:lnTo>
                      <a:pt x="105" y="74"/>
                    </a:lnTo>
                    <a:lnTo>
                      <a:pt x="97" y="74"/>
                    </a:lnTo>
                    <a:lnTo>
                      <a:pt x="96" y="72"/>
                    </a:lnTo>
                    <a:lnTo>
                      <a:pt x="89" y="77"/>
                    </a:lnTo>
                    <a:lnTo>
                      <a:pt x="84" y="76"/>
                    </a:lnTo>
                    <a:lnTo>
                      <a:pt x="80" y="72"/>
                    </a:lnTo>
                    <a:lnTo>
                      <a:pt x="77" y="72"/>
                    </a:lnTo>
                    <a:lnTo>
                      <a:pt x="75" y="74"/>
                    </a:lnTo>
                    <a:lnTo>
                      <a:pt x="71" y="71"/>
                    </a:lnTo>
                    <a:lnTo>
                      <a:pt x="63" y="78"/>
                    </a:lnTo>
                    <a:lnTo>
                      <a:pt x="60" y="75"/>
                    </a:lnTo>
                    <a:lnTo>
                      <a:pt x="58" y="77"/>
                    </a:lnTo>
                    <a:lnTo>
                      <a:pt x="58" y="84"/>
                    </a:lnTo>
                    <a:lnTo>
                      <a:pt x="55" y="85"/>
                    </a:lnTo>
                    <a:lnTo>
                      <a:pt x="52" y="83"/>
                    </a:lnTo>
                    <a:lnTo>
                      <a:pt x="47" y="83"/>
                    </a:lnTo>
                    <a:lnTo>
                      <a:pt x="38" y="79"/>
                    </a:lnTo>
                    <a:lnTo>
                      <a:pt x="32" y="80"/>
                    </a:lnTo>
                    <a:lnTo>
                      <a:pt x="27" y="77"/>
                    </a:lnTo>
                    <a:lnTo>
                      <a:pt x="19" y="76"/>
                    </a:lnTo>
                    <a:lnTo>
                      <a:pt x="15" y="75"/>
                    </a:lnTo>
                    <a:lnTo>
                      <a:pt x="13" y="69"/>
                    </a:lnTo>
                    <a:lnTo>
                      <a:pt x="9" y="62"/>
                    </a:lnTo>
                    <a:lnTo>
                      <a:pt x="5" y="60"/>
                    </a:lnTo>
                    <a:lnTo>
                      <a:pt x="1" y="62"/>
                    </a:lnTo>
                    <a:lnTo>
                      <a:pt x="0" y="57"/>
                    </a:lnTo>
                    <a:lnTo>
                      <a:pt x="3" y="52"/>
                    </a:lnTo>
                    <a:lnTo>
                      <a:pt x="2" y="46"/>
                    </a:lnTo>
                    <a:lnTo>
                      <a:pt x="6" y="41"/>
                    </a:lnTo>
                    <a:lnTo>
                      <a:pt x="6" y="33"/>
                    </a:lnTo>
                    <a:lnTo>
                      <a:pt x="13" y="22"/>
                    </a:lnTo>
                    <a:lnTo>
                      <a:pt x="16" y="15"/>
                    </a:lnTo>
                    <a:lnTo>
                      <a:pt x="18" y="6"/>
                    </a:lnTo>
                    <a:lnTo>
                      <a:pt x="25" y="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6" name="S_SC">
                <a:extLst>
                  <a:ext uri="{FF2B5EF4-FFF2-40B4-BE49-F238E27FC236}">
                    <a16:creationId xmlns:a16="http://schemas.microsoft.com/office/drawing/2014/main" id="{1AEAB4DC-EAAA-46EB-A197-5AF299F5D82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56489" y="2088632"/>
                <a:ext cx="206460" cy="146858"/>
              </a:xfrm>
              <a:custGeom>
                <a:avLst/>
                <a:gdLst>
                  <a:gd name="T0" fmla="*/ 2147483647 w 93"/>
                  <a:gd name="T1" fmla="*/ 2147483647 h 67"/>
                  <a:gd name="T2" fmla="*/ 2147483647 w 93"/>
                  <a:gd name="T3" fmla="*/ 2147483647 h 67"/>
                  <a:gd name="T4" fmla="*/ 2147483647 w 93"/>
                  <a:gd name="T5" fmla="*/ 2147483647 h 67"/>
                  <a:gd name="T6" fmla="*/ 2147483647 w 93"/>
                  <a:gd name="T7" fmla="*/ 2147483647 h 67"/>
                  <a:gd name="T8" fmla="*/ 2147483647 w 93"/>
                  <a:gd name="T9" fmla="*/ 2147483647 h 67"/>
                  <a:gd name="T10" fmla="*/ 2147483647 w 93"/>
                  <a:gd name="T11" fmla="*/ 0 h 67"/>
                  <a:gd name="T12" fmla="*/ 2147483647 w 93"/>
                  <a:gd name="T13" fmla="*/ 2147483647 h 67"/>
                  <a:gd name="T14" fmla="*/ 2147483647 w 93"/>
                  <a:gd name="T15" fmla="*/ 2147483647 h 67"/>
                  <a:gd name="T16" fmla="*/ 2147483647 w 93"/>
                  <a:gd name="T17" fmla="*/ 2147483647 h 67"/>
                  <a:gd name="T18" fmla="*/ 2147483647 w 93"/>
                  <a:gd name="T19" fmla="*/ 2147483647 h 67"/>
                  <a:gd name="T20" fmla="*/ 2147483647 w 93"/>
                  <a:gd name="T21" fmla="*/ 2147483647 h 67"/>
                  <a:gd name="T22" fmla="*/ 2147483647 w 93"/>
                  <a:gd name="T23" fmla="*/ 2147483647 h 67"/>
                  <a:gd name="T24" fmla="*/ 2147483647 w 93"/>
                  <a:gd name="T25" fmla="*/ 2147483647 h 67"/>
                  <a:gd name="T26" fmla="*/ 2147483647 w 93"/>
                  <a:gd name="T27" fmla="*/ 2147483647 h 67"/>
                  <a:gd name="T28" fmla="*/ 2147483647 w 93"/>
                  <a:gd name="T29" fmla="*/ 2147483647 h 67"/>
                  <a:gd name="T30" fmla="*/ 2147483647 w 93"/>
                  <a:gd name="T31" fmla="*/ 2147483647 h 67"/>
                  <a:gd name="T32" fmla="*/ 2147483647 w 93"/>
                  <a:gd name="T33" fmla="*/ 2147483647 h 67"/>
                  <a:gd name="T34" fmla="*/ 2147483647 w 93"/>
                  <a:gd name="T35" fmla="*/ 2147483647 h 67"/>
                  <a:gd name="T36" fmla="*/ 2147483647 w 93"/>
                  <a:gd name="T37" fmla="*/ 2147483647 h 67"/>
                  <a:gd name="T38" fmla="*/ 2147483647 w 93"/>
                  <a:gd name="T39" fmla="*/ 2147483647 h 67"/>
                  <a:gd name="T40" fmla="*/ 2147483647 w 93"/>
                  <a:gd name="T41" fmla="*/ 2147483647 h 67"/>
                  <a:gd name="T42" fmla="*/ 2147483647 w 93"/>
                  <a:gd name="T43" fmla="*/ 2147483647 h 67"/>
                  <a:gd name="T44" fmla="*/ 2147483647 w 93"/>
                  <a:gd name="T45" fmla="*/ 2147483647 h 67"/>
                  <a:gd name="T46" fmla="*/ 2147483647 w 93"/>
                  <a:gd name="T47" fmla="*/ 2147483647 h 67"/>
                  <a:gd name="T48" fmla="*/ 2147483647 w 93"/>
                  <a:gd name="T49" fmla="*/ 2147483647 h 67"/>
                  <a:gd name="T50" fmla="*/ 2147483647 w 93"/>
                  <a:gd name="T51" fmla="*/ 2147483647 h 67"/>
                  <a:gd name="T52" fmla="*/ 2147483647 w 93"/>
                  <a:gd name="T53" fmla="*/ 2147483647 h 67"/>
                  <a:gd name="T54" fmla="*/ 2147483647 w 93"/>
                  <a:gd name="T55" fmla="*/ 2147483647 h 67"/>
                  <a:gd name="T56" fmla="*/ 2147483647 w 93"/>
                  <a:gd name="T57" fmla="*/ 2147483647 h 67"/>
                  <a:gd name="T58" fmla="*/ 2147483647 w 93"/>
                  <a:gd name="T59" fmla="*/ 2147483647 h 67"/>
                  <a:gd name="T60" fmla="*/ 2147483647 w 93"/>
                  <a:gd name="T61" fmla="*/ 2147483647 h 67"/>
                  <a:gd name="T62" fmla="*/ 2147483647 w 93"/>
                  <a:gd name="T63" fmla="*/ 2147483647 h 67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w 93"/>
                  <a:gd name="T97" fmla="*/ 0 h 67"/>
                  <a:gd name="T98" fmla="*/ 93 w 93"/>
                  <a:gd name="T99" fmla="*/ 67 h 67"/>
                </a:gdLst>
                <a:ahLst/>
                <a:cxnLst>
                  <a:cxn ang="T64">
                    <a:pos x="T0" y="T1"/>
                  </a:cxn>
                  <a:cxn ang="T65">
                    <a:pos x="T2" y="T3"/>
                  </a:cxn>
                  <a:cxn ang="T66">
                    <a:pos x="T4" y="T5"/>
                  </a:cxn>
                  <a:cxn ang="T67">
                    <a:pos x="T6" y="T7"/>
                  </a:cxn>
                  <a:cxn ang="T68">
                    <a:pos x="T8" y="T9"/>
                  </a:cxn>
                  <a:cxn ang="T69">
                    <a:pos x="T10" y="T11"/>
                  </a:cxn>
                  <a:cxn ang="T70">
                    <a:pos x="T12" y="T13"/>
                  </a:cxn>
                  <a:cxn ang="T71">
                    <a:pos x="T14" y="T15"/>
                  </a:cxn>
                  <a:cxn ang="T72">
                    <a:pos x="T16" y="T17"/>
                  </a:cxn>
                  <a:cxn ang="T73">
                    <a:pos x="T18" y="T19"/>
                  </a:cxn>
                  <a:cxn ang="T74">
                    <a:pos x="T20" y="T21"/>
                  </a:cxn>
                  <a:cxn ang="T75">
                    <a:pos x="T22" y="T23"/>
                  </a:cxn>
                  <a:cxn ang="T76">
                    <a:pos x="T24" y="T25"/>
                  </a:cxn>
                  <a:cxn ang="T77">
                    <a:pos x="T26" y="T27"/>
                  </a:cxn>
                  <a:cxn ang="T78">
                    <a:pos x="T28" y="T29"/>
                  </a:cxn>
                  <a:cxn ang="T79">
                    <a:pos x="T30" y="T31"/>
                  </a:cxn>
                  <a:cxn ang="T80">
                    <a:pos x="T32" y="T33"/>
                  </a:cxn>
                  <a:cxn ang="T81">
                    <a:pos x="T34" y="T35"/>
                  </a:cxn>
                  <a:cxn ang="T82">
                    <a:pos x="T36" y="T37"/>
                  </a:cxn>
                  <a:cxn ang="T83">
                    <a:pos x="T38" y="T39"/>
                  </a:cxn>
                  <a:cxn ang="T84">
                    <a:pos x="T40" y="T41"/>
                  </a:cxn>
                  <a:cxn ang="T85">
                    <a:pos x="T42" y="T43"/>
                  </a:cxn>
                  <a:cxn ang="T86">
                    <a:pos x="T44" y="T45"/>
                  </a:cxn>
                  <a:cxn ang="T87">
                    <a:pos x="T46" y="T47"/>
                  </a:cxn>
                  <a:cxn ang="T88">
                    <a:pos x="T48" y="T49"/>
                  </a:cxn>
                  <a:cxn ang="T89">
                    <a:pos x="T50" y="T51"/>
                  </a:cxn>
                  <a:cxn ang="T90">
                    <a:pos x="T52" y="T53"/>
                  </a:cxn>
                  <a:cxn ang="T91">
                    <a:pos x="T54" y="T55"/>
                  </a:cxn>
                  <a:cxn ang="T92">
                    <a:pos x="T56" y="T57"/>
                  </a:cxn>
                  <a:cxn ang="T93">
                    <a:pos x="T58" y="T59"/>
                  </a:cxn>
                  <a:cxn ang="T94">
                    <a:pos x="T60" y="T61"/>
                  </a:cxn>
                  <a:cxn ang="T95">
                    <a:pos x="T62" y="T63"/>
                  </a:cxn>
                </a:cxnLst>
                <a:rect l="T96" t="T97" r="T98" b="T99"/>
                <a:pathLst>
                  <a:path w="93" h="67">
                    <a:moveTo>
                      <a:pt x="1" y="5"/>
                    </a:moveTo>
                    <a:lnTo>
                      <a:pt x="13" y="7"/>
                    </a:lnTo>
                    <a:lnTo>
                      <a:pt x="18" y="10"/>
                    </a:lnTo>
                    <a:lnTo>
                      <a:pt x="24" y="9"/>
                    </a:lnTo>
                    <a:lnTo>
                      <a:pt x="34" y="13"/>
                    </a:lnTo>
                    <a:lnTo>
                      <a:pt x="38" y="12"/>
                    </a:lnTo>
                    <a:lnTo>
                      <a:pt x="41" y="15"/>
                    </a:lnTo>
                    <a:lnTo>
                      <a:pt x="45" y="14"/>
                    </a:lnTo>
                    <a:lnTo>
                      <a:pt x="44" y="7"/>
                    </a:lnTo>
                    <a:lnTo>
                      <a:pt x="45" y="4"/>
                    </a:lnTo>
                    <a:lnTo>
                      <a:pt x="49" y="7"/>
                    </a:lnTo>
                    <a:lnTo>
                      <a:pt x="57" y="0"/>
                    </a:lnTo>
                    <a:lnTo>
                      <a:pt x="61" y="3"/>
                    </a:lnTo>
                    <a:lnTo>
                      <a:pt x="63" y="1"/>
                    </a:lnTo>
                    <a:lnTo>
                      <a:pt x="66" y="1"/>
                    </a:lnTo>
                    <a:lnTo>
                      <a:pt x="71" y="6"/>
                    </a:lnTo>
                    <a:lnTo>
                      <a:pt x="75" y="5"/>
                    </a:lnTo>
                    <a:lnTo>
                      <a:pt x="81" y="1"/>
                    </a:lnTo>
                    <a:lnTo>
                      <a:pt x="84" y="4"/>
                    </a:lnTo>
                    <a:lnTo>
                      <a:pt x="90" y="3"/>
                    </a:lnTo>
                    <a:lnTo>
                      <a:pt x="91" y="7"/>
                    </a:lnTo>
                    <a:lnTo>
                      <a:pt x="89" y="8"/>
                    </a:lnTo>
                    <a:lnTo>
                      <a:pt x="91" y="10"/>
                    </a:lnTo>
                    <a:lnTo>
                      <a:pt x="86" y="23"/>
                    </a:lnTo>
                    <a:lnTo>
                      <a:pt x="92" y="29"/>
                    </a:lnTo>
                    <a:lnTo>
                      <a:pt x="93" y="34"/>
                    </a:lnTo>
                    <a:lnTo>
                      <a:pt x="90" y="38"/>
                    </a:lnTo>
                    <a:lnTo>
                      <a:pt x="90" y="41"/>
                    </a:lnTo>
                    <a:lnTo>
                      <a:pt x="89" y="45"/>
                    </a:lnTo>
                    <a:lnTo>
                      <a:pt x="89" y="47"/>
                    </a:lnTo>
                    <a:lnTo>
                      <a:pt x="88" y="50"/>
                    </a:lnTo>
                    <a:lnTo>
                      <a:pt x="85" y="47"/>
                    </a:lnTo>
                    <a:lnTo>
                      <a:pt x="81" y="50"/>
                    </a:lnTo>
                    <a:lnTo>
                      <a:pt x="85" y="54"/>
                    </a:lnTo>
                    <a:lnTo>
                      <a:pt x="83" y="56"/>
                    </a:lnTo>
                    <a:lnTo>
                      <a:pt x="79" y="56"/>
                    </a:lnTo>
                    <a:lnTo>
                      <a:pt x="68" y="67"/>
                    </a:lnTo>
                    <a:lnTo>
                      <a:pt x="65" y="64"/>
                    </a:lnTo>
                    <a:lnTo>
                      <a:pt x="62" y="66"/>
                    </a:lnTo>
                    <a:lnTo>
                      <a:pt x="60" y="67"/>
                    </a:lnTo>
                    <a:lnTo>
                      <a:pt x="60" y="64"/>
                    </a:lnTo>
                    <a:lnTo>
                      <a:pt x="64" y="60"/>
                    </a:lnTo>
                    <a:lnTo>
                      <a:pt x="65" y="55"/>
                    </a:lnTo>
                    <a:lnTo>
                      <a:pt x="68" y="54"/>
                    </a:lnTo>
                    <a:lnTo>
                      <a:pt x="69" y="50"/>
                    </a:lnTo>
                    <a:lnTo>
                      <a:pt x="65" y="48"/>
                    </a:lnTo>
                    <a:lnTo>
                      <a:pt x="62" y="49"/>
                    </a:lnTo>
                    <a:lnTo>
                      <a:pt x="56" y="49"/>
                    </a:lnTo>
                    <a:lnTo>
                      <a:pt x="52" y="47"/>
                    </a:lnTo>
                    <a:lnTo>
                      <a:pt x="48" y="45"/>
                    </a:lnTo>
                    <a:lnTo>
                      <a:pt x="49" y="43"/>
                    </a:lnTo>
                    <a:lnTo>
                      <a:pt x="43" y="36"/>
                    </a:lnTo>
                    <a:lnTo>
                      <a:pt x="41" y="35"/>
                    </a:lnTo>
                    <a:lnTo>
                      <a:pt x="41" y="32"/>
                    </a:lnTo>
                    <a:lnTo>
                      <a:pt x="33" y="31"/>
                    </a:lnTo>
                    <a:lnTo>
                      <a:pt x="27" y="25"/>
                    </a:lnTo>
                    <a:lnTo>
                      <a:pt x="21" y="25"/>
                    </a:lnTo>
                    <a:lnTo>
                      <a:pt x="16" y="24"/>
                    </a:lnTo>
                    <a:lnTo>
                      <a:pt x="8" y="23"/>
                    </a:lnTo>
                    <a:lnTo>
                      <a:pt x="1" y="22"/>
                    </a:lnTo>
                    <a:lnTo>
                      <a:pt x="0" y="17"/>
                    </a:lnTo>
                    <a:lnTo>
                      <a:pt x="3" y="13"/>
                    </a:lnTo>
                    <a:lnTo>
                      <a:pt x="1" y="10"/>
                    </a:lnTo>
                    <a:lnTo>
                      <a:pt x="1" y="5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7" name="S_RS">
                <a:extLst>
                  <a:ext uri="{FF2B5EF4-FFF2-40B4-BE49-F238E27FC236}">
                    <a16:creationId xmlns:a16="http://schemas.microsoft.com/office/drawing/2014/main" id="{0138AAB0-E794-4843-9635-69273B4EF41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002746" y="2139871"/>
                <a:ext cx="309590" cy="274790"/>
              </a:xfrm>
              <a:custGeom>
                <a:avLst/>
                <a:gdLst>
                  <a:gd name="T0" fmla="*/ 2147483647 w 142"/>
                  <a:gd name="T1" fmla="*/ 2147483647 h 130"/>
                  <a:gd name="T2" fmla="*/ 2147483647 w 142"/>
                  <a:gd name="T3" fmla="*/ 2147483647 h 130"/>
                  <a:gd name="T4" fmla="*/ 2147483647 w 142"/>
                  <a:gd name="T5" fmla="*/ 2147483647 h 130"/>
                  <a:gd name="T6" fmla="*/ 2147483647 w 142"/>
                  <a:gd name="T7" fmla="*/ 2147483647 h 130"/>
                  <a:gd name="T8" fmla="*/ 2147483647 w 142"/>
                  <a:gd name="T9" fmla="*/ 2147483647 h 130"/>
                  <a:gd name="T10" fmla="*/ 2147483647 w 142"/>
                  <a:gd name="T11" fmla="*/ 2147483647 h 130"/>
                  <a:gd name="T12" fmla="*/ 2147483647 w 142"/>
                  <a:gd name="T13" fmla="*/ 2147483647 h 130"/>
                  <a:gd name="T14" fmla="*/ 2147483647 w 142"/>
                  <a:gd name="T15" fmla="*/ 2147483647 h 130"/>
                  <a:gd name="T16" fmla="*/ 2147483647 w 142"/>
                  <a:gd name="T17" fmla="*/ 2147483647 h 130"/>
                  <a:gd name="T18" fmla="*/ 2147483647 w 142"/>
                  <a:gd name="T19" fmla="*/ 2147483647 h 130"/>
                  <a:gd name="T20" fmla="*/ 2147483647 w 142"/>
                  <a:gd name="T21" fmla="*/ 2147483647 h 130"/>
                  <a:gd name="T22" fmla="*/ 2147483647 w 142"/>
                  <a:gd name="T23" fmla="*/ 2147483647 h 130"/>
                  <a:gd name="T24" fmla="*/ 2147483647 w 142"/>
                  <a:gd name="T25" fmla="*/ 2147483647 h 130"/>
                  <a:gd name="T26" fmla="*/ 2147483647 w 142"/>
                  <a:gd name="T27" fmla="*/ 2147483647 h 130"/>
                  <a:gd name="T28" fmla="*/ 2147483647 w 142"/>
                  <a:gd name="T29" fmla="*/ 2147483647 h 130"/>
                  <a:gd name="T30" fmla="*/ 2147483647 w 142"/>
                  <a:gd name="T31" fmla="*/ 2147483647 h 130"/>
                  <a:gd name="T32" fmla="*/ 2147483647 w 142"/>
                  <a:gd name="T33" fmla="*/ 2147483647 h 130"/>
                  <a:gd name="T34" fmla="*/ 2147483647 w 142"/>
                  <a:gd name="T35" fmla="*/ 2147483647 h 130"/>
                  <a:gd name="T36" fmla="*/ 2147483647 w 142"/>
                  <a:gd name="T37" fmla="*/ 2147483647 h 130"/>
                  <a:gd name="T38" fmla="*/ 2147483647 w 142"/>
                  <a:gd name="T39" fmla="*/ 2147483647 h 130"/>
                  <a:gd name="T40" fmla="*/ 2147483647 w 142"/>
                  <a:gd name="T41" fmla="*/ 2147483647 h 130"/>
                  <a:gd name="T42" fmla="*/ 2147483647 w 142"/>
                  <a:gd name="T43" fmla="*/ 2147483647 h 130"/>
                  <a:gd name="T44" fmla="*/ 2147483647 w 142"/>
                  <a:gd name="T45" fmla="*/ 2147483647 h 130"/>
                  <a:gd name="T46" fmla="*/ 2147483647 w 142"/>
                  <a:gd name="T47" fmla="*/ 2147483647 h 130"/>
                  <a:gd name="T48" fmla="*/ 2147483647 w 142"/>
                  <a:gd name="T49" fmla="*/ 2147483647 h 130"/>
                  <a:gd name="T50" fmla="*/ 2147483647 w 142"/>
                  <a:gd name="T51" fmla="*/ 2147483647 h 130"/>
                  <a:gd name="T52" fmla="*/ 2147483647 w 142"/>
                  <a:gd name="T53" fmla="*/ 2147483647 h 130"/>
                  <a:gd name="T54" fmla="*/ 2147483647 w 142"/>
                  <a:gd name="T55" fmla="*/ 2147483647 h 130"/>
                  <a:gd name="T56" fmla="*/ 2147483647 w 142"/>
                  <a:gd name="T57" fmla="*/ 2147483647 h 130"/>
                  <a:gd name="T58" fmla="*/ 2147483647 w 142"/>
                  <a:gd name="T59" fmla="*/ 2147483647 h 130"/>
                  <a:gd name="T60" fmla="*/ 2147483647 w 142"/>
                  <a:gd name="T61" fmla="*/ 2147483647 h 130"/>
                  <a:gd name="T62" fmla="*/ 2147483647 w 142"/>
                  <a:gd name="T63" fmla="*/ 2147483647 h 130"/>
                  <a:gd name="T64" fmla="*/ 2147483647 w 142"/>
                  <a:gd name="T65" fmla="*/ 2147483647 h 130"/>
                  <a:gd name="T66" fmla="*/ 2147483647 w 142"/>
                  <a:gd name="T67" fmla="*/ 2147483647 h 130"/>
                  <a:gd name="T68" fmla="*/ 2147483647 w 142"/>
                  <a:gd name="T69" fmla="*/ 2147483647 h 130"/>
                  <a:gd name="T70" fmla="*/ 2147483647 w 142"/>
                  <a:gd name="T71" fmla="*/ 2147483647 h 130"/>
                  <a:gd name="T72" fmla="*/ 2147483647 w 142"/>
                  <a:gd name="T73" fmla="*/ 2147483647 h 130"/>
                  <a:gd name="T74" fmla="*/ 2147483647 w 142"/>
                  <a:gd name="T75" fmla="*/ 2147483647 h 130"/>
                  <a:gd name="T76" fmla="*/ 2147483647 w 142"/>
                  <a:gd name="T77" fmla="*/ 2147483647 h 130"/>
                  <a:gd name="T78" fmla="*/ 2147483647 w 142"/>
                  <a:gd name="T79" fmla="*/ 2147483647 h 130"/>
                  <a:gd name="T80" fmla="*/ 2147483647 w 142"/>
                  <a:gd name="T81" fmla="*/ 2147483647 h 130"/>
                  <a:gd name="T82" fmla="*/ 2147483647 w 142"/>
                  <a:gd name="T83" fmla="*/ 2147483647 h 130"/>
                  <a:gd name="T84" fmla="*/ 0 w 142"/>
                  <a:gd name="T85" fmla="*/ 2147483647 h 130"/>
                  <a:gd name="T86" fmla="*/ 2147483647 w 142"/>
                  <a:gd name="T87" fmla="*/ 2147483647 h 130"/>
                  <a:gd name="T88" fmla="*/ 2147483647 w 142"/>
                  <a:gd name="T89" fmla="*/ 2147483647 h 130"/>
                  <a:gd name="T90" fmla="*/ 2147483647 w 142"/>
                  <a:gd name="T91" fmla="*/ 2147483647 h 130"/>
                  <a:gd name="T92" fmla="*/ 2147483647 w 142"/>
                  <a:gd name="T93" fmla="*/ 2147483647 h 130"/>
                  <a:gd name="T94" fmla="*/ 2147483647 w 142"/>
                  <a:gd name="T95" fmla="*/ 2147483647 h 130"/>
                  <a:gd name="T96" fmla="*/ 2147483647 w 142"/>
                  <a:gd name="T97" fmla="*/ 2147483647 h 130"/>
                  <a:gd name="T98" fmla="*/ 2147483647 w 142"/>
                  <a:gd name="T99" fmla="*/ 2147483647 h 130"/>
                  <a:gd name="T100" fmla="*/ 2147483647 w 142"/>
                  <a:gd name="T101" fmla="*/ 2147483647 h 130"/>
                  <a:gd name="T102" fmla="*/ 2147483647 w 142"/>
                  <a:gd name="T103" fmla="*/ 2147483647 h 130"/>
                  <a:gd name="T104" fmla="*/ 2147483647 w 142"/>
                  <a:gd name="T105" fmla="*/ 0 h 130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w 142"/>
                  <a:gd name="T160" fmla="*/ 0 h 130"/>
                  <a:gd name="T161" fmla="*/ 142 w 142"/>
                  <a:gd name="T162" fmla="*/ 130 h 130"/>
                </a:gdLst>
                <a:ahLst/>
                <a:cxnLst>
                  <a:cxn ang="T106">
                    <a:pos x="T0" y="T1"/>
                  </a:cxn>
                  <a:cxn ang="T107">
                    <a:pos x="T2" y="T3"/>
                  </a:cxn>
                  <a:cxn ang="T108">
                    <a:pos x="T4" y="T5"/>
                  </a:cxn>
                  <a:cxn ang="T109">
                    <a:pos x="T6" y="T7"/>
                  </a:cxn>
                  <a:cxn ang="T110">
                    <a:pos x="T8" y="T9"/>
                  </a:cxn>
                  <a:cxn ang="T111">
                    <a:pos x="T10" y="T11"/>
                  </a:cxn>
                  <a:cxn ang="T112">
                    <a:pos x="T12" y="T13"/>
                  </a:cxn>
                  <a:cxn ang="T113">
                    <a:pos x="T14" y="T15"/>
                  </a:cxn>
                  <a:cxn ang="T114">
                    <a:pos x="T16" y="T17"/>
                  </a:cxn>
                  <a:cxn ang="T115">
                    <a:pos x="T18" y="T19"/>
                  </a:cxn>
                  <a:cxn ang="T116">
                    <a:pos x="T20" y="T21"/>
                  </a:cxn>
                  <a:cxn ang="T117">
                    <a:pos x="T22" y="T23"/>
                  </a:cxn>
                  <a:cxn ang="T118">
                    <a:pos x="T24" y="T25"/>
                  </a:cxn>
                  <a:cxn ang="T119">
                    <a:pos x="T26" y="T27"/>
                  </a:cxn>
                  <a:cxn ang="T120">
                    <a:pos x="T28" y="T29"/>
                  </a:cxn>
                  <a:cxn ang="T121">
                    <a:pos x="T30" y="T31"/>
                  </a:cxn>
                  <a:cxn ang="T122">
                    <a:pos x="T32" y="T33"/>
                  </a:cxn>
                  <a:cxn ang="T123">
                    <a:pos x="T34" y="T35"/>
                  </a:cxn>
                  <a:cxn ang="T124">
                    <a:pos x="T36" y="T37"/>
                  </a:cxn>
                  <a:cxn ang="T125">
                    <a:pos x="T38" y="T39"/>
                  </a:cxn>
                  <a:cxn ang="T126">
                    <a:pos x="T40" y="T41"/>
                  </a:cxn>
                  <a:cxn ang="T127">
                    <a:pos x="T42" y="T43"/>
                  </a:cxn>
                  <a:cxn ang="T128">
                    <a:pos x="T44" y="T45"/>
                  </a:cxn>
                  <a:cxn ang="T129">
                    <a:pos x="T46" y="T47"/>
                  </a:cxn>
                  <a:cxn ang="T130">
                    <a:pos x="T48" y="T49"/>
                  </a:cxn>
                  <a:cxn ang="T131">
                    <a:pos x="T50" y="T51"/>
                  </a:cxn>
                  <a:cxn ang="T132">
                    <a:pos x="T52" y="T53"/>
                  </a:cxn>
                  <a:cxn ang="T133">
                    <a:pos x="T54" y="T55"/>
                  </a:cxn>
                  <a:cxn ang="T134">
                    <a:pos x="T56" y="T57"/>
                  </a:cxn>
                  <a:cxn ang="T135">
                    <a:pos x="T58" y="T59"/>
                  </a:cxn>
                  <a:cxn ang="T136">
                    <a:pos x="T60" y="T61"/>
                  </a:cxn>
                  <a:cxn ang="T137">
                    <a:pos x="T62" y="T63"/>
                  </a:cxn>
                  <a:cxn ang="T138">
                    <a:pos x="T64" y="T65"/>
                  </a:cxn>
                  <a:cxn ang="T139">
                    <a:pos x="T66" y="T67"/>
                  </a:cxn>
                  <a:cxn ang="T140">
                    <a:pos x="T68" y="T69"/>
                  </a:cxn>
                  <a:cxn ang="T141">
                    <a:pos x="T70" y="T71"/>
                  </a:cxn>
                  <a:cxn ang="T142">
                    <a:pos x="T72" y="T73"/>
                  </a:cxn>
                  <a:cxn ang="T143">
                    <a:pos x="T74" y="T75"/>
                  </a:cxn>
                  <a:cxn ang="T144">
                    <a:pos x="T76" y="T77"/>
                  </a:cxn>
                  <a:cxn ang="T145">
                    <a:pos x="T78" y="T79"/>
                  </a:cxn>
                  <a:cxn ang="T146">
                    <a:pos x="T80" y="T81"/>
                  </a:cxn>
                  <a:cxn ang="T147">
                    <a:pos x="T82" y="T83"/>
                  </a:cxn>
                  <a:cxn ang="T148">
                    <a:pos x="T84" y="T85"/>
                  </a:cxn>
                  <a:cxn ang="T149">
                    <a:pos x="T86" y="T87"/>
                  </a:cxn>
                  <a:cxn ang="T150">
                    <a:pos x="T88" y="T89"/>
                  </a:cxn>
                  <a:cxn ang="T151">
                    <a:pos x="T90" y="T91"/>
                  </a:cxn>
                  <a:cxn ang="T152">
                    <a:pos x="T92" y="T93"/>
                  </a:cxn>
                  <a:cxn ang="T153">
                    <a:pos x="T94" y="T95"/>
                  </a:cxn>
                  <a:cxn ang="T154">
                    <a:pos x="T96" y="T97"/>
                  </a:cxn>
                  <a:cxn ang="T155">
                    <a:pos x="T98" y="T99"/>
                  </a:cxn>
                  <a:cxn ang="T156">
                    <a:pos x="T100" y="T101"/>
                  </a:cxn>
                  <a:cxn ang="T157">
                    <a:pos x="T102" y="T103"/>
                  </a:cxn>
                  <a:cxn ang="T158">
                    <a:pos x="T104" y="T105"/>
                  </a:cxn>
                </a:cxnLst>
                <a:rect l="T159" t="T160" r="T161" b="T162"/>
                <a:pathLst>
                  <a:path w="142" h="130">
                    <a:moveTo>
                      <a:pt x="72" y="0"/>
                    </a:moveTo>
                    <a:lnTo>
                      <a:pt x="82" y="1"/>
                    </a:lnTo>
                    <a:lnTo>
                      <a:pt x="89" y="3"/>
                    </a:lnTo>
                    <a:lnTo>
                      <a:pt x="99" y="2"/>
                    </a:lnTo>
                    <a:lnTo>
                      <a:pt x="105" y="9"/>
                    </a:lnTo>
                    <a:lnTo>
                      <a:pt x="114" y="9"/>
                    </a:lnTo>
                    <a:lnTo>
                      <a:pt x="114" y="13"/>
                    </a:lnTo>
                    <a:lnTo>
                      <a:pt x="121" y="20"/>
                    </a:lnTo>
                    <a:lnTo>
                      <a:pt x="120" y="24"/>
                    </a:lnTo>
                    <a:lnTo>
                      <a:pt x="128" y="27"/>
                    </a:lnTo>
                    <a:lnTo>
                      <a:pt x="135" y="26"/>
                    </a:lnTo>
                    <a:lnTo>
                      <a:pt x="138" y="25"/>
                    </a:lnTo>
                    <a:lnTo>
                      <a:pt x="142" y="28"/>
                    </a:lnTo>
                    <a:lnTo>
                      <a:pt x="140" y="32"/>
                    </a:lnTo>
                    <a:lnTo>
                      <a:pt x="136" y="33"/>
                    </a:lnTo>
                    <a:lnTo>
                      <a:pt x="136" y="38"/>
                    </a:lnTo>
                    <a:lnTo>
                      <a:pt x="132" y="41"/>
                    </a:lnTo>
                    <a:lnTo>
                      <a:pt x="132" y="45"/>
                    </a:lnTo>
                    <a:lnTo>
                      <a:pt x="137" y="42"/>
                    </a:lnTo>
                    <a:lnTo>
                      <a:pt x="139" y="45"/>
                    </a:lnTo>
                    <a:lnTo>
                      <a:pt x="131" y="57"/>
                    </a:lnTo>
                    <a:lnTo>
                      <a:pt x="127" y="70"/>
                    </a:lnTo>
                    <a:lnTo>
                      <a:pt x="111" y="89"/>
                    </a:lnTo>
                    <a:lnTo>
                      <a:pt x="104" y="93"/>
                    </a:lnTo>
                    <a:lnTo>
                      <a:pt x="96" y="100"/>
                    </a:lnTo>
                    <a:lnTo>
                      <a:pt x="95" y="95"/>
                    </a:lnTo>
                    <a:lnTo>
                      <a:pt x="101" y="94"/>
                    </a:lnTo>
                    <a:lnTo>
                      <a:pt x="99" y="91"/>
                    </a:lnTo>
                    <a:lnTo>
                      <a:pt x="102" y="90"/>
                    </a:lnTo>
                    <a:lnTo>
                      <a:pt x="108" y="88"/>
                    </a:lnTo>
                    <a:lnTo>
                      <a:pt x="111" y="80"/>
                    </a:lnTo>
                    <a:lnTo>
                      <a:pt x="115" y="79"/>
                    </a:lnTo>
                    <a:lnTo>
                      <a:pt x="116" y="76"/>
                    </a:lnTo>
                    <a:lnTo>
                      <a:pt x="119" y="74"/>
                    </a:lnTo>
                    <a:lnTo>
                      <a:pt x="119" y="69"/>
                    </a:lnTo>
                    <a:lnTo>
                      <a:pt x="121" y="72"/>
                    </a:lnTo>
                    <a:lnTo>
                      <a:pt x="123" y="69"/>
                    </a:lnTo>
                    <a:lnTo>
                      <a:pt x="121" y="64"/>
                    </a:lnTo>
                    <a:lnTo>
                      <a:pt x="116" y="66"/>
                    </a:lnTo>
                    <a:lnTo>
                      <a:pt x="113" y="62"/>
                    </a:lnTo>
                    <a:lnTo>
                      <a:pt x="111" y="59"/>
                    </a:lnTo>
                    <a:lnTo>
                      <a:pt x="111" y="63"/>
                    </a:lnTo>
                    <a:lnTo>
                      <a:pt x="109" y="66"/>
                    </a:lnTo>
                    <a:lnTo>
                      <a:pt x="112" y="68"/>
                    </a:lnTo>
                    <a:lnTo>
                      <a:pt x="107" y="73"/>
                    </a:lnTo>
                    <a:lnTo>
                      <a:pt x="107" y="79"/>
                    </a:lnTo>
                    <a:lnTo>
                      <a:pt x="100" y="86"/>
                    </a:lnTo>
                    <a:lnTo>
                      <a:pt x="98" y="86"/>
                    </a:lnTo>
                    <a:lnTo>
                      <a:pt x="96" y="89"/>
                    </a:lnTo>
                    <a:lnTo>
                      <a:pt x="97" y="91"/>
                    </a:lnTo>
                    <a:lnTo>
                      <a:pt x="93" y="92"/>
                    </a:lnTo>
                    <a:lnTo>
                      <a:pt x="90" y="97"/>
                    </a:lnTo>
                    <a:lnTo>
                      <a:pt x="90" y="100"/>
                    </a:lnTo>
                    <a:lnTo>
                      <a:pt x="93" y="98"/>
                    </a:lnTo>
                    <a:lnTo>
                      <a:pt x="93" y="101"/>
                    </a:lnTo>
                    <a:lnTo>
                      <a:pt x="89" y="108"/>
                    </a:lnTo>
                    <a:lnTo>
                      <a:pt x="89" y="113"/>
                    </a:lnTo>
                    <a:lnTo>
                      <a:pt x="74" y="130"/>
                    </a:lnTo>
                    <a:lnTo>
                      <a:pt x="72" y="127"/>
                    </a:lnTo>
                    <a:lnTo>
                      <a:pt x="73" y="118"/>
                    </a:lnTo>
                    <a:lnTo>
                      <a:pt x="76" y="119"/>
                    </a:lnTo>
                    <a:lnTo>
                      <a:pt x="78" y="116"/>
                    </a:lnTo>
                    <a:lnTo>
                      <a:pt x="78" y="114"/>
                    </a:lnTo>
                    <a:lnTo>
                      <a:pt x="81" y="113"/>
                    </a:lnTo>
                    <a:lnTo>
                      <a:pt x="83" y="114"/>
                    </a:lnTo>
                    <a:lnTo>
                      <a:pt x="78" y="122"/>
                    </a:lnTo>
                    <a:lnTo>
                      <a:pt x="87" y="114"/>
                    </a:lnTo>
                    <a:lnTo>
                      <a:pt x="85" y="113"/>
                    </a:lnTo>
                    <a:lnTo>
                      <a:pt x="86" y="109"/>
                    </a:lnTo>
                    <a:lnTo>
                      <a:pt x="85" y="104"/>
                    </a:lnTo>
                    <a:lnTo>
                      <a:pt x="84" y="102"/>
                    </a:lnTo>
                    <a:lnTo>
                      <a:pt x="81" y="107"/>
                    </a:lnTo>
                    <a:lnTo>
                      <a:pt x="81" y="109"/>
                    </a:lnTo>
                    <a:lnTo>
                      <a:pt x="78" y="109"/>
                    </a:lnTo>
                    <a:lnTo>
                      <a:pt x="77" y="111"/>
                    </a:lnTo>
                    <a:lnTo>
                      <a:pt x="63" y="96"/>
                    </a:lnTo>
                    <a:lnTo>
                      <a:pt x="64" y="94"/>
                    </a:lnTo>
                    <a:lnTo>
                      <a:pt x="55" y="87"/>
                    </a:lnTo>
                    <a:lnTo>
                      <a:pt x="53" y="88"/>
                    </a:lnTo>
                    <a:lnTo>
                      <a:pt x="47" y="83"/>
                    </a:lnTo>
                    <a:lnTo>
                      <a:pt x="42" y="79"/>
                    </a:lnTo>
                    <a:lnTo>
                      <a:pt x="36" y="72"/>
                    </a:lnTo>
                    <a:lnTo>
                      <a:pt x="30" y="70"/>
                    </a:lnTo>
                    <a:lnTo>
                      <a:pt x="12" y="56"/>
                    </a:lnTo>
                    <a:lnTo>
                      <a:pt x="3" y="62"/>
                    </a:lnTo>
                    <a:lnTo>
                      <a:pt x="0" y="63"/>
                    </a:lnTo>
                    <a:lnTo>
                      <a:pt x="4" y="55"/>
                    </a:lnTo>
                    <a:lnTo>
                      <a:pt x="19" y="43"/>
                    </a:lnTo>
                    <a:lnTo>
                      <a:pt x="21" y="39"/>
                    </a:lnTo>
                    <a:lnTo>
                      <a:pt x="25" y="37"/>
                    </a:lnTo>
                    <a:lnTo>
                      <a:pt x="26" y="31"/>
                    </a:lnTo>
                    <a:lnTo>
                      <a:pt x="32" y="25"/>
                    </a:lnTo>
                    <a:lnTo>
                      <a:pt x="32" y="23"/>
                    </a:lnTo>
                    <a:lnTo>
                      <a:pt x="37" y="23"/>
                    </a:lnTo>
                    <a:lnTo>
                      <a:pt x="39" y="22"/>
                    </a:lnTo>
                    <a:lnTo>
                      <a:pt x="36" y="19"/>
                    </a:lnTo>
                    <a:lnTo>
                      <a:pt x="49" y="10"/>
                    </a:lnTo>
                    <a:lnTo>
                      <a:pt x="49" y="8"/>
                    </a:lnTo>
                    <a:lnTo>
                      <a:pt x="51" y="8"/>
                    </a:lnTo>
                    <a:lnTo>
                      <a:pt x="53" y="6"/>
                    </a:lnTo>
                    <a:lnTo>
                      <a:pt x="57" y="4"/>
                    </a:lnTo>
                    <a:lnTo>
                      <a:pt x="60" y="4"/>
                    </a:lnTo>
                    <a:lnTo>
                      <a:pt x="62" y="4"/>
                    </a:lnTo>
                    <a:lnTo>
                      <a:pt x="64" y="2"/>
                    </a:lnTo>
                    <a:lnTo>
                      <a:pt x="69" y="1"/>
                    </a:lnTo>
                    <a:lnTo>
                      <a:pt x="72" y="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8" name="S_MS">
                <a:extLst>
                  <a:ext uri="{FF2B5EF4-FFF2-40B4-BE49-F238E27FC236}">
                    <a16:creationId xmlns:a16="http://schemas.microsoft.com/office/drawing/2014/main" id="{CC7AA433-A16B-4A5F-ADB8-CF3D1045A92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986074" y="1717268"/>
                <a:ext cx="304784" cy="296466"/>
              </a:xfrm>
              <a:custGeom>
                <a:avLst/>
                <a:gdLst>
                  <a:gd name="T0" fmla="*/ 2147483647 w 140"/>
                  <a:gd name="T1" fmla="*/ 2147483647 h 140"/>
                  <a:gd name="T2" fmla="*/ 2147483647 w 140"/>
                  <a:gd name="T3" fmla="*/ 2147483647 h 140"/>
                  <a:gd name="T4" fmla="*/ 2147483647 w 140"/>
                  <a:gd name="T5" fmla="*/ 2147483647 h 140"/>
                  <a:gd name="T6" fmla="*/ 2147483647 w 140"/>
                  <a:gd name="T7" fmla="*/ 2147483647 h 140"/>
                  <a:gd name="T8" fmla="*/ 2147483647 w 140"/>
                  <a:gd name="T9" fmla="*/ 2147483647 h 140"/>
                  <a:gd name="T10" fmla="*/ 2147483647 w 140"/>
                  <a:gd name="T11" fmla="*/ 2147483647 h 140"/>
                  <a:gd name="T12" fmla="*/ 2147483647 w 140"/>
                  <a:gd name="T13" fmla="*/ 2147483647 h 140"/>
                  <a:gd name="T14" fmla="*/ 2147483647 w 140"/>
                  <a:gd name="T15" fmla="*/ 2147483647 h 140"/>
                  <a:gd name="T16" fmla="*/ 2147483647 w 140"/>
                  <a:gd name="T17" fmla="*/ 2147483647 h 140"/>
                  <a:gd name="T18" fmla="*/ 2147483647 w 140"/>
                  <a:gd name="T19" fmla="*/ 2147483647 h 140"/>
                  <a:gd name="T20" fmla="*/ 2147483647 w 140"/>
                  <a:gd name="T21" fmla="*/ 2147483647 h 140"/>
                  <a:gd name="T22" fmla="*/ 2147483647 w 140"/>
                  <a:gd name="T23" fmla="*/ 2147483647 h 140"/>
                  <a:gd name="T24" fmla="*/ 2147483647 w 140"/>
                  <a:gd name="T25" fmla="*/ 2147483647 h 140"/>
                  <a:gd name="T26" fmla="*/ 2147483647 w 140"/>
                  <a:gd name="T27" fmla="*/ 2147483647 h 140"/>
                  <a:gd name="T28" fmla="*/ 2147483647 w 140"/>
                  <a:gd name="T29" fmla="*/ 2147483647 h 140"/>
                  <a:gd name="T30" fmla="*/ 2147483647 w 140"/>
                  <a:gd name="T31" fmla="*/ 2147483647 h 140"/>
                  <a:gd name="T32" fmla="*/ 2147483647 w 140"/>
                  <a:gd name="T33" fmla="*/ 0 h 140"/>
                  <a:gd name="T34" fmla="*/ 2147483647 w 140"/>
                  <a:gd name="T35" fmla="*/ 2147483647 h 140"/>
                  <a:gd name="T36" fmla="*/ 2147483647 w 140"/>
                  <a:gd name="T37" fmla="*/ 2147483647 h 140"/>
                  <a:gd name="T38" fmla="*/ 2147483647 w 140"/>
                  <a:gd name="T39" fmla="*/ 2147483647 h 140"/>
                  <a:gd name="T40" fmla="*/ 2147483647 w 140"/>
                  <a:gd name="T41" fmla="*/ 2147483647 h 140"/>
                  <a:gd name="T42" fmla="*/ 2147483647 w 140"/>
                  <a:gd name="T43" fmla="*/ 2147483647 h 140"/>
                  <a:gd name="T44" fmla="*/ 2147483647 w 140"/>
                  <a:gd name="T45" fmla="*/ 2147483647 h 140"/>
                  <a:gd name="T46" fmla="*/ 2147483647 w 140"/>
                  <a:gd name="T47" fmla="*/ 2147483647 h 140"/>
                  <a:gd name="T48" fmla="*/ 2147483647 w 140"/>
                  <a:gd name="T49" fmla="*/ 2147483647 h 140"/>
                  <a:gd name="T50" fmla="*/ 2147483647 w 140"/>
                  <a:gd name="T51" fmla="*/ 2147483647 h 140"/>
                  <a:gd name="T52" fmla="*/ 2147483647 w 140"/>
                  <a:gd name="T53" fmla="*/ 2147483647 h 140"/>
                  <a:gd name="T54" fmla="*/ 2147483647 w 140"/>
                  <a:gd name="T55" fmla="*/ 2147483647 h 140"/>
                  <a:gd name="T56" fmla="*/ 2147483647 w 140"/>
                  <a:gd name="T57" fmla="*/ 2147483647 h 140"/>
                  <a:gd name="T58" fmla="*/ 2147483647 w 140"/>
                  <a:gd name="T59" fmla="*/ 2147483647 h 140"/>
                  <a:gd name="T60" fmla="*/ 2147483647 w 140"/>
                  <a:gd name="T61" fmla="*/ 2147483647 h 140"/>
                  <a:gd name="T62" fmla="*/ 2147483647 w 140"/>
                  <a:gd name="T63" fmla="*/ 2147483647 h 140"/>
                  <a:gd name="T64" fmla="*/ 2147483647 w 140"/>
                  <a:gd name="T65" fmla="*/ 2147483647 h 140"/>
                  <a:gd name="T66" fmla="*/ 2147483647 w 140"/>
                  <a:gd name="T67" fmla="*/ 2147483647 h 140"/>
                  <a:gd name="T68" fmla="*/ 2147483647 w 140"/>
                  <a:gd name="T69" fmla="*/ 2147483647 h 140"/>
                  <a:gd name="T70" fmla="*/ 2147483647 w 140"/>
                  <a:gd name="T71" fmla="*/ 2147483647 h 140"/>
                  <a:gd name="T72" fmla="*/ 2147483647 w 140"/>
                  <a:gd name="T73" fmla="*/ 2147483647 h 140"/>
                  <a:gd name="T74" fmla="*/ 2147483647 w 140"/>
                  <a:gd name="T75" fmla="*/ 2147483647 h 140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w 140"/>
                  <a:gd name="T115" fmla="*/ 0 h 140"/>
                  <a:gd name="T116" fmla="*/ 140 w 140"/>
                  <a:gd name="T117" fmla="*/ 140 h 140"/>
                </a:gdLst>
                <a:ahLst/>
                <a:cxnLst>
                  <a:cxn ang="T76">
                    <a:pos x="T0" y="T1"/>
                  </a:cxn>
                  <a:cxn ang="T77">
                    <a:pos x="T2" y="T3"/>
                  </a:cxn>
                  <a:cxn ang="T78">
                    <a:pos x="T4" y="T5"/>
                  </a:cxn>
                  <a:cxn ang="T79">
                    <a:pos x="T6" y="T7"/>
                  </a:cxn>
                  <a:cxn ang="T80">
                    <a:pos x="T8" y="T9"/>
                  </a:cxn>
                  <a:cxn ang="T81">
                    <a:pos x="T10" y="T11"/>
                  </a:cxn>
                  <a:cxn ang="T82">
                    <a:pos x="T12" y="T13"/>
                  </a:cxn>
                  <a:cxn ang="T83">
                    <a:pos x="T14" y="T15"/>
                  </a:cxn>
                  <a:cxn ang="T84">
                    <a:pos x="T16" y="T17"/>
                  </a:cxn>
                  <a:cxn ang="T85">
                    <a:pos x="T18" y="T19"/>
                  </a:cxn>
                  <a:cxn ang="T86">
                    <a:pos x="T20" y="T21"/>
                  </a:cxn>
                  <a:cxn ang="T87">
                    <a:pos x="T22" y="T23"/>
                  </a:cxn>
                  <a:cxn ang="T88">
                    <a:pos x="T24" y="T25"/>
                  </a:cxn>
                  <a:cxn ang="T89">
                    <a:pos x="T26" y="T27"/>
                  </a:cxn>
                  <a:cxn ang="T90">
                    <a:pos x="T28" y="T29"/>
                  </a:cxn>
                  <a:cxn ang="T91">
                    <a:pos x="T30" y="T31"/>
                  </a:cxn>
                  <a:cxn ang="T92">
                    <a:pos x="T32" y="T33"/>
                  </a:cxn>
                  <a:cxn ang="T93">
                    <a:pos x="T34" y="T35"/>
                  </a:cxn>
                  <a:cxn ang="T94">
                    <a:pos x="T36" y="T37"/>
                  </a:cxn>
                  <a:cxn ang="T95">
                    <a:pos x="T38" y="T39"/>
                  </a:cxn>
                  <a:cxn ang="T96">
                    <a:pos x="T40" y="T41"/>
                  </a:cxn>
                  <a:cxn ang="T97">
                    <a:pos x="T42" y="T43"/>
                  </a:cxn>
                  <a:cxn ang="T98">
                    <a:pos x="T44" y="T45"/>
                  </a:cxn>
                  <a:cxn ang="T99">
                    <a:pos x="T46" y="T47"/>
                  </a:cxn>
                  <a:cxn ang="T100">
                    <a:pos x="T48" y="T49"/>
                  </a:cxn>
                  <a:cxn ang="T101">
                    <a:pos x="T50" y="T51"/>
                  </a:cxn>
                  <a:cxn ang="T102">
                    <a:pos x="T52" y="T53"/>
                  </a:cxn>
                  <a:cxn ang="T103">
                    <a:pos x="T54" y="T55"/>
                  </a:cxn>
                  <a:cxn ang="T104">
                    <a:pos x="T56" y="T57"/>
                  </a:cxn>
                  <a:cxn ang="T105">
                    <a:pos x="T58" y="T59"/>
                  </a:cxn>
                  <a:cxn ang="T106">
                    <a:pos x="T60" y="T61"/>
                  </a:cxn>
                  <a:cxn ang="T107">
                    <a:pos x="T62" y="T63"/>
                  </a:cxn>
                  <a:cxn ang="T108">
                    <a:pos x="T64" y="T65"/>
                  </a:cxn>
                  <a:cxn ang="T109">
                    <a:pos x="T66" y="T67"/>
                  </a:cxn>
                  <a:cxn ang="T110">
                    <a:pos x="T68" y="T69"/>
                  </a:cxn>
                  <a:cxn ang="T111">
                    <a:pos x="T70" y="T71"/>
                  </a:cxn>
                  <a:cxn ang="T112">
                    <a:pos x="T72" y="T73"/>
                  </a:cxn>
                  <a:cxn ang="T113">
                    <a:pos x="T74" y="T75"/>
                  </a:cxn>
                </a:cxnLst>
                <a:rect l="T114" t="T115" r="T116" b="T117"/>
                <a:pathLst>
                  <a:path w="140" h="140">
                    <a:moveTo>
                      <a:pt x="71" y="140"/>
                    </a:moveTo>
                    <a:lnTo>
                      <a:pt x="77" y="131"/>
                    </a:lnTo>
                    <a:lnTo>
                      <a:pt x="81" y="122"/>
                    </a:lnTo>
                    <a:lnTo>
                      <a:pt x="83" y="113"/>
                    </a:lnTo>
                    <a:lnTo>
                      <a:pt x="91" y="110"/>
                    </a:lnTo>
                    <a:lnTo>
                      <a:pt x="94" y="109"/>
                    </a:lnTo>
                    <a:lnTo>
                      <a:pt x="106" y="102"/>
                    </a:lnTo>
                    <a:lnTo>
                      <a:pt x="119" y="83"/>
                    </a:lnTo>
                    <a:lnTo>
                      <a:pt x="132" y="64"/>
                    </a:lnTo>
                    <a:lnTo>
                      <a:pt x="140" y="58"/>
                    </a:lnTo>
                    <a:lnTo>
                      <a:pt x="137" y="57"/>
                    </a:lnTo>
                    <a:lnTo>
                      <a:pt x="137" y="52"/>
                    </a:lnTo>
                    <a:lnTo>
                      <a:pt x="134" y="50"/>
                    </a:lnTo>
                    <a:lnTo>
                      <a:pt x="131" y="48"/>
                    </a:lnTo>
                    <a:lnTo>
                      <a:pt x="125" y="46"/>
                    </a:lnTo>
                    <a:lnTo>
                      <a:pt x="117" y="39"/>
                    </a:lnTo>
                    <a:lnTo>
                      <a:pt x="115" y="39"/>
                    </a:lnTo>
                    <a:lnTo>
                      <a:pt x="113" y="35"/>
                    </a:lnTo>
                    <a:lnTo>
                      <a:pt x="101" y="31"/>
                    </a:lnTo>
                    <a:lnTo>
                      <a:pt x="104" y="26"/>
                    </a:lnTo>
                    <a:lnTo>
                      <a:pt x="101" y="22"/>
                    </a:lnTo>
                    <a:lnTo>
                      <a:pt x="96" y="23"/>
                    </a:lnTo>
                    <a:lnTo>
                      <a:pt x="98" y="20"/>
                    </a:lnTo>
                    <a:lnTo>
                      <a:pt x="96" y="17"/>
                    </a:lnTo>
                    <a:lnTo>
                      <a:pt x="92" y="14"/>
                    </a:lnTo>
                    <a:lnTo>
                      <a:pt x="90" y="4"/>
                    </a:lnTo>
                    <a:lnTo>
                      <a:pt x="87" y="2"/>
                    </a:lnTo>
                    <a:lnTo>
                      <a:pt x="82" y="10"/>
                    </a:lnTo>
                    <a:lnTo>
                      <a:pt x="63" y="9"/>
                    </a:lnTo>
                    <a:lnTo>
                      <a:pt x="59" y="11"/>
                    </a:lnTo>
                    <a:lnTo>
                      <a:pt x="53" y="10"/>
                    </a:lnTo>
                    <a:lnTo>
                      <a:pt x="47" y="5"/>
                    </a:lnTo>
                    <a:lnTo>
                      <a:pt x="45" y="5"/>
                    </a:lnTo>
                    <a:lnTo>
                      <a:pt x="39" y="0"/>
                    </a:lnTo>
                    <a:lnTo>
                      <a:pt x="36" y="2"/>
                    </a:lnTo>
                    <a:lnTo>
                      <a:pt x="31" y="5"/>
                    </a:lnTo>
                    <a:lnTo>
                      <a:pt x="28" y="4"/>
                    </a:lnTo>
                    <a:lnTo>
                      <a:pt x="27" y="8"/>
                    </a:lnTo>
                    <a:lnTo>
                      <a:pt x="22" y="9"/>
                    </a:lnTo>
                    <a:lnTo>
                      <a:pt x="19" y="14"/>
                    </a:lnTo>
                    <a:lnTo>
                      <a:pt x="11" y="12"/>
                    </a:lnTo>
                    <a:lnTo>
                      <a:pt x="12" y="20"/>
                    </a:lnTo>
                    <a:lnTo>
                      <a:pt x="14" y="22"/>
                    </a:lnTo>
                    <a:lnTo>
                      <a:pt x="11" y="26"/>
                    </a:lnTo>
                    <a:lnTo>
                      <a:pt x="8" y="37"/>
                    </a:lnTo>
                    <a:lnTo>
                      <a:pt x="3" y="46"/>
                    </a:lnTo>
                    <a:lnTo>
                      <a:pt x="0" y="52"/>
                    </a:lnTo>
                    <a:lnTo>
                      <a:pt x="1" y="56"/>
                    </a:lnTo>
                    <a:lnTo>
                      <a:pt x="4" y="57"/>
                    </a:lnTo>
                    <a:lnTo>
                      <a:pt x="1" y="61"/>
                    </a:lnTo>
                    <a:lnTo>
                      <a:pt x="3" y="68"/>
                    </a:lnTo>
                    <a:lnTo>
                      <a:pt x="4" y="72"/>
                    </a:lnTo>
                    <a:lnTo>
                      <a:pt x="7" y="74"/>
                    </a:lnTo>
                    <a:lnTo>
                      <a:pt x="6" y="80"/>
                    </a:lnTo>
                    <a:lnTo>
                      <a:pt x="4" y="84"/>
                    </a:lnTo>
                    <a:lnTo>
                      <a:pt x="7" y="85"/>
                    </a:lnTo>
                    <a:lnTo>
                      <a:pt x="6" y="93"/>
                    </a:lnTo>
                    <a:lnTo>
                      <a:pt x="4" y="96"/>
                    </a:lnTo>
                    <a:lnTo>
                      <a:pt x="6" y="96"/>
                    </a:lnTo>
                    <a:lnTo>
                      <a:pt x="6" y="100"/>
                    </a:lnTo>
                    <a:lnTo>
                      <a:pt x="10" y="99"/>
                    </a:lnTo>
                    <a:lnTo>
                      <a:pt x="16" y="102"/>
                    </a:lnTo>
                    <a:lnTo>
                      <a:pt x="20" y="101"/>
                    </a:lnTo>
                    <a:lnTo>
                      <a:pt x="24" y="103"/>
                    </a:lnTo>
                    <a:lnTo>
                      <a:pt x="31" y="98"/>
                    </a:lnTo>
                    <a:lnTo>
                      <a:pt x="34" y="98"/>
                    </a:lnTo>
                    <a:lnTo>
                      <a:pt x="38" y="102"/>
                    </a:lnTo>
                    <a:lnTo>
                      <a:pt x="44" y="101"/>
                    </a:lnTo>
                    <a:lnTo>
                      <a:pt x="44" y="104"/>
                    </a:lnTo>
                    <a:lnTo>
                      <a:pt x="44" y="107"/>
                    </a:lnTo>
                    <a:lnTo>
                      <a:pt x="48" y="124"/>
                    </a:lnTo>
                    <a:lnTo>
                      <a:pt x="49" y="127"/>
                    </a:lnTo>
                    <a:lnTo>
                      <a:pt x="49" y="134"/>
                    </a:lnTo>
                    <a:lnTo>
                      <a:pt x="57" y="136"/>
                    </a:lnTo>
                    <a:lnTo>
                      <a:pt x="60" y="133"/>
                    </a:lnTo>
                    <a:lnTo>
                      <a:pt x="65" y="134"/>
                    </a:lnTo>
                    <a:lnTo>
                      <a:pt x="71" y="14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9" name="S_RJ">
                <a:extLst>
                  <a:ext uri="{FF2B5EF4-FFF2-40B4-BE49-F238E27FC236}">
                    <a16:creationId xmlns:a16="http://schemas.microsoft.com/office/drawing/2014/main" id="{F338BED5-DC5C-4623-B8F8-75E8A813E10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522551" y="1905354"/>
                <a:ext cx="161404" cy="86450"/>
              </a:xfrm>
              <a:custGeom>
                <a:avLst/>
                <a:gdLst>
                  <a:gd name="T0" fmla="*/ 0 w 75"/>
                  <a:gd name="T1" fmla="*/ 2147483647 h 42"/>
                  <a:gd name="T2" fmla="*/ 2147483647 w 75"/>
                  <a:gd name="T3" fmla="*/ 2147483647 h 42"/>
                  <a:gd name="T4" fmla="*/ 2147483647 w 75"/>
                  <a:gd name="T5" fmla="*/ 2147483647 h 42"/>
                  <a:gd name="T6" fmla="*/ 2147483647 w 75"/>
                  <a:gd name="T7" fmla="*/ 2147483647 h 42"/>
                  <a:gd name="T8" fmla="*/ 2147483647 w 75"/>
                  <a:gd name="T9" fmla="*/ 2147483647 h 42"/>
                  <a:gd name="T10" fmla="*/ 2147483647 w 75"/>
                  <a:gd name="T11" fmla="*/ 2147483647 h 42"/>
                  <a:gd name="T12" fmla="*/ 2147483647 w 75"/>
                  <a:gd name="T13" fmla="*/ 2147483647 h 42"/>
                  <a:gd name="T14" fmla="*/ 2147483647 w 75"/>
                  <a:gd name="T15" fmla="*/ 2147483647 h 42"/>
                  <a:gd name="T16" fmla="*/ 2147483647 w 75"/>
                  <a:gd name="T17" fmla="*/ 2147483647 h 42"/>
                  <a:gd name="T18" fmla="*/ 2147483647 w 75"/>
                  <a:gd name="T19" fmla="*/ 2147483647 h 42"/>
                  <a:gd name="T20" fmla="*/ 2147483647 w 75"/>
                  <a:gd name="T21" fmla="*/ 2147483647 h 42"/>
                  <a:gd name="T22" fmla="*/ 2147483647 w 75"/>
                  <a:gd name="T23" fmla="*/ 2147483647 h 42"/>
                  <a:gd name="T24" fmla="*/ 2147483647 w 75"/>
                  <a:gd name="T25" fmla="*/ 2147483647 h 42"/>
                  <a:gd name="T26" fmla="*/ 2147483647 w 75"/>
                  <a:gd name="T27" fmla="*/ 2147483647 h 42"/>
                  <a:gd name="T28" fmla="*/ 2147483647 w 75"/>
                  <a:gd name="T29" fmla="*/ 2147483647 h 42"/>
                  <a:gd name="T30" fmla="*/ 2147483647 w 75"/>
                  <a:gd name="T31" fmla="*/ 2147483647 h 42"/>
                  <a:gd name="T32" fmla="*/ 2147483647 w 75"/>
                  <a:gd name="T33" fmla="*/ 0 h 42"/>
                  <a:gd name="T34" fmla="*/ 2147483647 w 75"/>
                  <a:gd name="T35" fmla="*/ 2147483647 h 42"/>
                  <a:gd name="T36" fmla="*/ 2147483647 w 75"/>
                  <a:gd name="T37" fmla="*/ 2147483647 h 42"/>
                  <a:gd name="T38" fmla="*/ 2147483647 w 75"/>
                  <a:gd name="T39" fmla="*/ 2147483647 h 42"/>
                  <a:gd name="T40" fmla="*/ 2147483647 w 75"/>
                  <a:gd name="T41" fmla="*/ 2147483647 h 42"/>
                  <a:gd name="T42" fmla="*/ 2147483647 w 75"/>
                  <a:gd name="T43" fmla="*/ 2147483647 h 42"/>
                  <a:gd name="T44" fmla="*/ 2147483647 w 75"/>
                  <a:gd name="T45" fmla="*/ 2147483647 h 42"/>
                  <a:gd name="T46" fmla="*/ 2147483647 w 75"/>
                  <a:gd name="T47" fmla="*/ 2147483647 h 42"/>
                  <a:gd name="T48" fmla="*/ 2147483647 w 75"/>
                  <a:gd name="T49" fmla="*/ 2147483647 h 42"/>
                  <a:gd name="T50" fmla="*/ 2147483647 w 75"/>
                  <a:gd name="T51" fmla="*/ 2147483647 h 42"/>
                  <a:gd name="T52" fmla="*/ 2147483647 w 75"/>
                  <a:gd name="T53" fmla="*/ 2147483647 h 42"/>
                  <a:gd name="T54" fmla="*/ 2147483647 w 75"/>
                  <a:gd name="T55" fmla="*/ 2147483647 h 42"/>
                  <a:gd name="T56" fmla="*/ 2147483647 w 75"/>
                  <a:gd name="T57" fmla="*/ 2147483647 h 42"/>
                  <a:gd name="T58" fmla="*/ 2147483647 w 75"/>
                  <a:gd name="T59" fmla="*/ 2147483647 h 42"/>
                  <a:gd name="T60" fmla="*/ 2147483647 w 75"/>
                  <a:gd name="T61" fmla="*/ 2147483647 h 42"/>
                  <a:gd name="T62" fmla="*/ 2147483647 w 75"/>
                  <a:gd name="T63" fmla="*/ 2147483647 h 42"/>
                  <a:gd name="T64" fmla="*/ 2147483647 w 75"/>
                  <a:gd name="T65" fmla="*/ 2147483647 h 42"/>
                  <a:gd name="T66" fmla="*/ 2147483647 w 75"/>
                  <a:gd name="T67" fmla="*/ 2147483647 h 42"/>
                  <a:gd name="T68" fmla="*/ 2147483647 w 75"/>
                  <a:gd name="T69" fmla="*/ 2147483647 h 42"/>
                  <a:gd name="T70" fmla="*/ 0 w 75"/>
                  <a:gd name="T71" fmla="*/ 2147483647 h 42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75"/>
                  <a:gd name="T109" fmla="*/ 0 h 42"/>
                  <a:gd name="T110" fmla="*/ 75 w 75"/>
                  <a:gd name="T111" fmla="*/ 42 h 42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75" h="42">
                    <a:moveTo>
                      <a:pt x="0" y="41"/>
                    </a:moveTo>
                    <a:lnTo>
                      <a:pt x="9" y="36"/>
                    </a:lnTo>
                    <a:lnTo>
                      <a:pt x="10" y="33"/>
                    </a:lnTo>
                    <a:lnTo>
                      <a:pt x="5" y="33"/>
                    </a:lnTo>
                    <a:lnTo>
                      <a:pt x="1" y="28"/>
                    </a:lnTo>
                    <a:lnTo>
                      <a:pt x="4" y="25"/>
                    </a:lnTo>
                    <a:lnTo>
                      <a:pt x="13" y="24"/>
                    </a:lnTo>
                    <a:lnTo>
                      <a:pt x="16" y="21"/>
                    </a:lnTo>
                    <a:lnTo>
                      <a:pt x="20" y="24"/>
                    </a:lnTo>
                    <a:lnTo>
                      <a:pt x="25" y="22"/>
                    </a:lnTo>
                    <a:lnTo>
                      <a:pt x="30" y="24"/>
                    </a:lnTo>
                    <a:lnTo>
                      <a:pt x="35" y="21"/>
                    </a:lnTo>
                    <a:lnTo>
                      <a:pt x="45" y="16"/>
                    </a:lnTo>
                    <a:lnTo>
                      <a:pt x="48" y="16"/>
                    </a:lnTo>
                    <a:lnTo>
                      <a:pt x="52" y="6"/>
                    </a:lnTo>
                    <a:lnTo>
                      <a:pt x="52" y="3"/>
                    </a:lnTo>
                    <a:lnTo>
                      <a:pt x="59" y="0"/>
                    </a:lnTo>
                    <a:lnTo>
                      <a:pt x="62" y="1"/>
                    </a:lnTo>
                    <a:lnTo>
                      <a:pt x="62" y="5"/>
                    </a:lnTo>
                    <a:lnTo>
                      <a:pt x="66" y="6"/>
                    </a:lnTo>
                    <a:lnTo>
                      <a:pt x="75" y="10"/>
                    </a:lnTo>
                    <a:lnTo>
                      <a:pt x="71" y="17"/>
                    </a:lnTo>
                    <a:lnTo>
                      <a:pt x="71" y="21"/>
                    </a:lnTo>
                    <a:lnTo>
                      <a:pt x="73" y="25"/>
                    </a:lnTo>
                    <a:lnTo>
                      <a:pt x="67" y="31"/>
                    </a:lnTo>
                    <a:lnTo>
                      <a:pt x="59" y="33"/>
                    </a:lnTo>
                    <a:lnTo>
                      <a:pt x="53" y="36"/>
                    </a:lnTo>
                    <a:lnTo>
                      <a:pt x="53" y="40"/>
                    </a:lnTo>
                    <a:lnTo>
                      <a:pt x="50" y="41"/>
                    </a:lnTo>
                    <a:lnTo>
                      <a:pt x="33" y="41"/>
                    </a:lnTo>
                    <a:lnTo>
                      <a:pt x="28" y="42"/>
                    </a:lnTo>
                    <a:lnTo>
                      <a:pt x="24" y="41"/>
                    </a:lnTo>
                    <a:lnTo>
                      <a:pt x="20" y="37"/>
                    </a:lnTo>
                    <a:lnTo>
                      <a:pt x="14" y="41"/>
                    </a:lnTo>
                    <a:lnTo>
                      <a:pt x="7" y="40"/>
                    </a:lnTo>
                    <a:lnTo>
                      <a:pt x="0" y="41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0" name="S_ES">
                <a:extLst>
                  <a:ext uri="{FF2B5EF4-FFF2-40B4-BE49-F238E27FC236}">
                    <a16:creationId xmlns:a16="http://schemas.microsoft.com/office/drawing/2014/main" id="{77FA735F-5EA8-4570-A876-DF54E0D925BD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646708" y="1791066"/>
                <a:ext cx="109338" cy="137689"/>
              </a:xfrm>
              <a:custGeom>
                <a:avLst/>
                <a:gdLst>
                  <a:gd name="T0" fmla="*/ 2147483647 w 48"/>
                  <a:gd name="T1" fmla="*/ 2147483647 h 63"/>
                  <a:gd name="T2" fmla="*/ 2147483647 w 48"/>
                  <a:gd name="T3" fmla="*/ 2147483647 h 63"/>
                  <a:gd name="T4" fmla="*/ 2147483647 w 48"/>
                  <a:gd name="T5" fmla="*/ 2147483647 h 63"/>
                  <a:gd name="T6" fmla="*/ 2147483647 w 48"/>
                  <a:gd name="T7" fmla="*/ 2147483647 h 63"/>
                  <a:gd name="T8" fmla="*/ 2147483647 w 48"/>
                  <a:gd name="T9" fmla="*/ 2147483647 h 63"/>
                  <a:gd name="T10" fmla="*/ 2147483647 w 48"/>
                  <a:gd name="T11" fmla="*/ 2147483647 h 63"/>
                  <a:gd name="T12" fmla="*/ 2147483647 w 48"/>
                  <a:gd name="T13" fmla="*/ 2147483647 h 63"/>
                  <a:gd name="T14" fmla="*/ 2147483647 w 48"/>
                  <a:gd name="T15" fmla="*/ 2147483647 h 63"/>
                  <a:gd name="T16" fmla="*/ 2147483647 w 48"/>
                  <a:gd name="T17" fmla="*/ 2147483647 h 63"/>
                  <a:gd name="T18" fmla="*/ 2147483647 w 48"/>
                  <a:gd name="T19" fmla="*/ 2147483647 h 63"/>
                  <a:gd name="T20" fmla="*/ 2147483647 w 48"/>
                  <a:gd name="T21" fmla="*/ 2147483647 h 63"/>
                  <a:gd name="T22" fmla="*/ 2147483647 w 48"/>
                  <a:gd name="T23" fmla="*/ 2147483647 h 63"/>
                  <a:gd name="T24" fmla="*/ 2147483647 w 48"/>
                  <a:gd name="T25" fmla="*/ 2147483647 h 63"/>
                  <a:gd name="T26" fmla="*/ 2147483647 w 48"/>
                  <a:gd name="T27" fmla="*/ 2147483647 h 63"/>
                  <a:gd name="T28" fmla="*/ 2147483647 w 48"/>
                  <a:gd name="T29" fmla="*/ 2147483647 h 63"/>
                  <a:gd name="T30" fmla="*/ 2147483647 w 48"/>
                  <a:gd name="T31" fmla="*/ 2147483647 h 63"/>
                  <a:gd name="T32" fmla="*/ 2147483647 w 48"/>
                  <a:gd name="T33" fmla="*/ 0 h 63"/>
                  <a:gd name="T34" fmla="*/ 2147483647 w 48"/>
                  <a:gd name="T35" fmla="*/ 2147483647 h 63"/>
                  <a:gd name="T36" fmla="*/ 2147483647 w 48"/>
                  <a:gd name="T37" fmla="*/ 2147483647 h 63"/>
                  <a:gd name="T38" fmla="*/ 2147483647 w 48"/>
                  <a:gd name="T39" fmla="*/ 2147483647 h 63"/>
                  <a:gd name="T40" fmla="*/ 2147483647 w 48"/>
                  <a:gd name="T41" fmla="*/ 2147483647 h 63"/>
                  <a:gd name="T42" fmla="*/ 2147483647 w 48"/>
                  <a:gd name="T43" fmla="*/ 2147483647 h 63"/>
                  <a:gd name="T44" fmla="*/ 2147483647 w 48"/>
                  <a:gd name="T45" fmla="*/ 2147483647 h 63"/>
                  <a:gd name="T46" fmla="*/ 2147483647 w 48"/>
                  <a:gd name="T47" fmla="*/ 2147483647 h 63"/>
                  <a:gd name="T48" fmla="*/ 2147483647 w 48"/>
                  <a:gd name="T49" fmla="*/ 2147483647 h 63"/>
                  <a:gd name="T50" fmla="*/ 2147483647 w 48"/>
                  <a:gd name="T51" fmla="*/ 2147483647 h 63"/>
                  <a:gd name="T52" fmla="*/ 2147483647 w 48"/>
                  <a:gd name="T53" fmla="*/ 2147483647 h 63"/>
                  <a:gd name="T54" fmla="*/ 2147483647 w 48"/>
                  <a:gd name="T55" fmla="*/ 2147483647 h 63"/>
                  <a:gd name="T56" fmla="*/ 2147483647 w 48"/>
                  <a:gd name="T57" fmla="*/ 2147483647 h 63"/>
                  <a:gd name="T58" fmla="*/ 2147483647 w 48"/>
                  <a:gd name="T59" fmla="*/ 2147483647 h 63"/>
                  <a:gd name="T60" fmla="*/ 2147483647 w 48"/>
                  <a:gd name="T61" fmla="*/ 2147483647 h 63"/>
                  <a:gd name="T62" fmla="*/ 0 w 48"/>
                  <a:gd name="T63" fmla="*/ 2147483647 h 63"/>
                  <a:gd name="T64" fmla="*/ 2147483647 w 48"/>
                  <a:gd name="T65" fmla="*/ 2147483647 h 63"/>
                  <a:gd name="T66" fmla="*/ 2147483647 w 48"/>
                  <a:gd name="T67" fmla="*/ 2147483647 h 63"/>
                  <a:gd name="T68" fmla="*/ 2147483647 w 48"/>
                  <a:gd name="T69" fmla="*/ 2147483647 h 63"/>
                  <a:gd name="T70" fmla="*/ 2147483647 w 48"/>
                  <a:gd name="T71" fmla="*/ 2147483647 h 63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48"/>
                  <a:gd name="T109" fmla="*/ 0 h 63"/>
                  <a:gd name="T110" fmla="*/ 48 w 48"/>
                  <a:gd name="T111" fmla="*/ 63 h 63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48" h="63">
                    <a:moveTo>
                      <a:pt x="18" y="63"/>
                    </a:moveTo>
                    <a:lnTo>
                      <a:pt x="20" y="58"/>
                    </a:lnTo>
                    <a:lnTo>
                      <a:pt x="24" y="59"/>
                    </a:lnTo>
                    <a:lnTo>
                      <a:pt x="31" y="49"/>
                    </a:lnTo>
                    <a:lnTo>
                      <a:pt x="34" y="40"/>
                    </a:lnTo>
                    <a:lnTo>
                      <a:pt x="38" y="37"/>
                    </a:lnTo>
                    <a:lnTo>
                      <a:pt x="42" y="35"/>
                    </a:lnTo>
                    <a:lnTo>
                      <a:pt x="43" y="33"/>
                    </a:lnTo>
                    <a:lnTo>
                      <a:pt x="40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5" y="26"/>
                    </a:lnTo>
                    <a:lnTo>
                      <a:pt x="46" y="22"/>
                    </a:lnTo>
                    <a:lnTo>
                      <a:pt x="48" y="15"/>
                    </a:lnTo>
                    <a:lnTo>
                      <a:pt x="48" y="12"/>
                    </a:lnTo>
                    <a:lnTo>
                      <a:pt x="34" y="1"/>
                    </a:lnTo>
                    <a:lnTo>
                      <a:pt x="28" y="0"/>
                    </a:lnTo>
                    <a:lnTo>
                      <a:pt x="21" y="1"/>
                    </a:lnTo>
                    <a:lnTo>
                      <a:pt x="25" y="3"/>
                    </a:lnTo>
                    <a:lnTo>
                      <a:pt x="19" y="5"/>
                    </a:lnTo>
                    <a:lnTo>
                      <a:pt x="18" y="8"/>
                    </a:lnTo>
                    <a:lnTo>
                      <a:pt x="21" y="14"/>
                    </a:lnTo>
                    <a:lnTo>
                      <a:pt x="19" y="19"/>
                    </a:lnTo>
                    <a:lnTo>
                      <a:pt x="22" y="27"/>
                    </a:lnTo>
                    <a:lnTo>
                      <a:pt x="20" y="33"/>
                    </a:lnTo>
                    <a:lnTo>
                      <a:pt x="17" y="36"/>
                    </a:lnTo>
                    <a:lnTo>
                      <a:pt x="13" y="37"/>
                    </a:lnTo>
                    <a:lnTo>
                      <a:pt x="9" y="43"/>
                    </a:lnTo>
                    <a:lnTo>
                      <a:pt x="6" y="42"/>
                    </a:lnTo>
                    <a:lnTo>
                      <a:pt x="2" y="45"/>
                    </a:lnTo>
                    <a:lnTo>
                      <a:pt x="1" y="50"/>
                    </a:lnTo>
                    <a:lnTo>
                      <a:pt x="0" y="53"/>
                    </a:lnTo>
                    <a:lnTo>
                      <a:pt x="5" y="54"/>
                    </a:lnTo>
                    <a:lnTo>
                      <a:pt x="5" y="58"/>
                    </a:lnTo>
                    <a:lnTo>
                      <a:pt x="10" y="59"/>
                    </a:lnTo>
                    <a:lnTo>
                      <a:pt x="18" y="6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1" name="S_MG">
                <a:extLst>
                  <a:ext uri="{FF2B5EF4-FFF2-40B4-BE49-F238E27FC236}">
                    <a16:creationId xmlns:a16="http://schemas.microsoft.com/office/drawing/2014/main" id="{BF882246-6BD0-4FC0-AC79-CD92912197BB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75840" y="1621578"/>
                <a:ext cx="468790" cy="359956"/>
              </a:xfrm>
              <a:custGeom>
                <a:avLst/>
                <a:gdLst>
                  <a:gd name="T0" fmla="*/ 2147483647 w 214"/>
                  <a:gd name="T1" fmla="*/ 2147483647 h 169"/>
                  <a:gd name="T2" fmla="*/ 2147483647 w 214"/>
                  <a:gd name="T3" fmla="*/ 2147483647 h 169"/>
                  <a:gd name="T4" fmla="*/ 2147483647 w 214"/>
                  <a:gd name="T5" fmla="*/ 2147483647 h 169"/>
                  <a:gd name="T6" fmla="*/ 2147483647 w 214"/>
                  <a:gd name="T7" fmla="*/ 2147483647 h 169"/>
                  <a:gd name="T8" fmla="*/ 2147483647 w 214"/>
                  <a:gd name="T9" fmla="*/ 2147483647 h 169"/>
                  <a:gd name="T10" fmla="*/ 2147483647 w 214"/>
                  <a:gd name="T11" fmla="*/ 2147483647 h 169"/>
                  <a:gd name="T12" fmla="*/ 2147483647 w 214"/>
                  <a:gd name="T13" fmla="*/ 2147483647 h 169"/>
                  <a:gd name="T14" fmla="*/ 2147483647 w 214"/>
                  <a:gd name="T15" fmla="*/ 2147483647 h 169"/>
                  <a:gd name="T16" fmla="*/ 2147483647 w 214"/>
                  <a:gd name="T17" fmla="*/ 2147483647 h 169"/>
                  <a:gd name="T18" fmla="*/ 2147483647 w 214"/>
                  <a:gd name="T19" fmla="*/ 2147483647 h 169"/>
                  <a:gd name="T20" fmla="*/ 2147483647 w 214"/>
                  <a:gd name="T21" fmla="*/ 2147483647 h 169"/>
                  <a:gd name="T22" fmla="*/ 2147483647 w 214"/>
                  <a:gd name="T23" fmla="*/ 2147483647 h 169"/>
                  <a:gd name="T24" fmla="*/ 2147483647 w 214"/>
                  <a:gd name="T25" fmla="*/ 2147483647 h 169"/>
                  <a:gd name="T26" fmla="*/ 2147483647 w 214"/>
                  <a:gd name="T27" fmla="*/ 2147483647 h 169"/>
                  <a:gd name="T28" fmla="*/ 2147483647 w 214"/>
                  <a:gd name="T29" fmla="*/ 2147483647 h 169"/>
                  <a:gd name="T30" fmla="*/ 2147483647 w 214"/>
                  <a:gd name="T31" fmla="*/ 2147483647 h 169"/>
                  <a:gd name="T32" fmla="*/ 2147483647 w 214"/>
                  <a:gd name="T33" fmla="*/ 2147483647 h 169"/>
                  <a:gd name="T34" fmla="*/ 2147483647 w 214"/>
                  <a:gd name="T35" fmla="*/ 2147483647 h 169"/>
                  <a:gd name="T36" fmla="*/ 2147483647 w 214"/>
                  <a:gd name="T37" fmla="*/ 2147483647 h 169"/>
                  <a:gd name="T38" fmla="*/ 2147483647 w 214"/>
                  <a:gd name="T39" fmla="*/ 2147483647 h 169"/>
                  <a:gd name="T40" fmla="*/ 2147483647 w 214"/>
                  <a:gd name="T41" fmla="*/ 2147483647 h 169"/>
                  <a:gd name="T42" fmla="*/ 2147483647 w 214"/>
                  <a:gd name="T43" fmla="*/ 2147483647 h 169"/>
                  <a:gd name="T44" fmla="*/ 2147483647 w 214"/>
                  <a:gd name="T45" fmla="*/ 2147483647 h 169"/>
                  <a:gd name="T46" fmla="*/ 2147483647 w 214"/>
                  <a:gd name="T47" fmla="*/ 2147483647 h 169"/>
                  <a:gd name="T48" fmla="*/ 2147483647 w 214"/>
                  <a:gd name="T49" fmla="*/ 2147483647 h 169"/>
                  <a:gd name="T50" fmla="*/ 2147483647 w 214"/>
                  <a:gd name="T51" fmla="*/ 2147483647 h 169"/>
                  <a:gd name="T52" fmla="*/ 2147483647 w 214"/>
                  <a:gd name="T53" fmla="*/ 2147483647 h 169"/>
                  <a:gd name="T54" fmla="*/ 2147483647 w 214"/>
                  <a:gd name="T55" fmla="*/ 2147483647 h 169"/>
                  <a:gd name="T56" fmla="*/ 2147483647 w 214"/>
                  <a:gd name="T57" fmla="*/ 2147483647 h 169"/>
                  <a:gd name="T58" fmla="*/ 2147483647 w 214"/>
                  <a:gd name="T59" fmla="*/ 2147483647 h 169"/>
                  <a:gd name="T60" fmla="*/ 2147483647 w 214"/>
                  <a:gd name="T61" fmla="*/ 2147483647 h 169"/>
                  <a:gd name="T62" fmla="*/ 2147483647 w 214"/>
                  <a:gd name="T63" fmla="*/ 2147483647 h 169"/>
                  <a:gd name="T64" fmla="*/ 2147483647 w 214"/>
                  <a:gd name="T65" fmla="*/ 2147483647 h 169"/>
                  <a:gd name="T66" fmla="*/ 2147483647 w 214"/>
                  <a:gd name="T67" fmla="*/ 2147483647 h 169"/>
                  <a:gd name="T68" fmla="*/ 2147483647 w 214"/>
                  <a:gd name="T69" fmla="*/ 2147483647 h 169"/>
                  <a:gd name="T70" fmla="*/ 2147483647 w 214"/>
                  <a:gd name="T71" fmla="*/ 2147483647 h 169"/>
                  <a:gd name="T72" fmla="*/ 2147483647 w 214"/>
                  <a:gd name="T73" fmla="*/ 2147483647 h 169"/>
                  <a:gd name="T74" fmla="*/ 2147483647 w 214"/>
                  <a:gd name="T75" fmla="*/ 2147483647 h 169"/>
                  <a:gd name="T76" fmla="*/ 2147483647 w 214"/>
                  <a:gd name="T77" fmla="*/ 2147483647 h 169"/>
                  <a:gd name="T78" fmla="*/ 2147483647 w 214"/>
                  <a:gd name="T79" fmla="*/ 2147483647 h 169"/>
                  <a:gd name="T80" fmla="*/ 2147483647 w 214"/>
                  <a:gd name="T81" fmla="*/ 2147483647 h 169"/>
                  <a:gd name="T82" fmla="*/ 2147483647 w 214"/>
                  <a:gd name="T83" fmla="*/ 2147483647 h 169"/>
                  <a:gd name="T84" fmla="*/ 2147483647 w 214"/>
                  <a:gd name="T85" fmla="*/ 2147483647 h 169"/>
                  <a:gd name="T86" fmla="*/ 2147483647 w 214"/>
                  <a:gd name="T87" fmla="*/ 2147483647 h 169"/>
                  <a:gd name="T88" fmla="*/ 2147483647 w 214"/>
                  <a:gd name="T89" fmla="*/ 2147483647 h 169"/>
                  <a:gd name="T90" fmla="*/ 2147483647 w 214"/>
                  <a:gd name="T91" fmla="*/ 2147483647 h 169"/>
                  <a:gd name="T92" fmla="*/ 2147483647 w 214"/>
                  <a:gd name="T93" fmla="*/ 2147483647 h 169"/>
                  <a:gd name="T94" fmla="*/ 2147483647 w 214"/>
                  <a:gd name="T95" fmla="*/ 2147483647 h 169"/>
                  <a:gd name="T96" fmla="*/ 2147483647 w 214"/>
                  <a:gd name="T97" fmla="*/ 2147483647 h 169"/>
                  <a:gd name="T98" fmla="*/ 2147483647 w 214"/>
                  <a:gd name="T99" fmla="*/ 2147483647 h 169"/>
                  <a:gd name="T100" fmla="*/ 2147483647 w 214"/>
                  <a:gd name="T101" fmla="*/ 2147483647 h 169"/>
                  <a:gd name="T102" fmla="*/ 2147483647 w 214"/>
                  <a:gd name="T103" fmla="*/ 2147483647 h 169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214"/>
                  <a:gd name="T157" fmla="*/ 0 h 169"/>
                  <a:gd name="T158" fmla="*/ 214 w 214"/>
                  <a:gd name="T159" fmla="*/ 169 h 169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214" h="169">
                    <a:moveTo>
                      <a:pt x="0" y="93"/>
                    </a:moveTo>
                    <a:lnTo>
                      <a:pt x="4" y="96"/>
                    </a:lnTo>
                    <a:lnTo>
                      <a:pt x="4" y="101"/>
                    </a:lnTo>
                    <a:lnTo>
                      <a:pt x="12" y="102"/>
                    </a:lnTo>
                    <a:lnTo>
                      <a:pt x="14" y="106"/>
                    </a:lnTo>
                    <a:lnTo>
                      <a:pt x="24" y="106"/>
                    </a:lnTo>
                    <a:lnTo>
                      <a:pt x="26" y="102"/>
                    </a:lnTo>
                    <a:lnTo>
                      <a:pt x="34" y="105"/>
                    </a:lnTo>
                    <a:lnTo>
                      <a:pt x="35" y="111"/>
                    </a:lnTo>
                    <a:lnTo>
                      <a:pt x="43" y="113"/>
                    </a:lnTo>
                    <a:lnTo>
                      <a:pt x="60" y="111"/>
                    </a:lnTo>
                    <a:lnTo>
                      <a:pt x="63" y="108"/>
                    </a:lnTo>
                    <a:lnTo>
                      <a:pt x="71" y="111"/>
                    </a:lnTo>
                    <a:lnTo>
                      <a:pt x="74" y="123"/>
                    </a:lnTo>
                    <a:lnTo>
                      <a:pt x="72" y="127"/>
                    </a:lnTo>
                    <a:lnTo>
                      <a:pt x="80" y="138"/>
                    </a:lnTo>
                    <a:lnTo>
                      <a:pt x="84" y="136"/>
                    </a:lnTo>
                    <a:lnTo>
                      <a:pt x="85" y="140"/>
                    </a:lnTo>
                    <a:lnTo>
                      <a:pt x="81" y="144"/>
                    </a:lnTo>
                    <a:lnTo>
                      <a:pt x="82" y="156"/>
                    </a:lnTo>
                    <a:lnTo>
                      <a:pt x="86" y="161"/>
                    </a:lnTo>
                    <a:lnTo>
                      <a:pt x="85" y="167"/>
                    </a:lnTo>
                    <a:lnTo>
                      <a:pt x="96" y="169"/>
                    </a:lnTo>
                    <a:lnTo>
                      <a:pt x="97" y="165"/>
                    </a:lnTo>
                    <a:lnTo>
                      <a:pt x="106" y="165"/>
                    </a:lnTo>
                    <a:lnTo>
                      <a:pt x="108" y="161"/>
                    </a:lnTo>
                    <a:lnTo>
                      <a:pt x="113" y="161"/>
                    </a:lnTo>
                    <a:lnTo>
                      <a:pt x="115" y="157"/>
                    </a:lnTo>
                    <a:lnTo>
                      <a:pt x="124" y="157"/>
                    </a:lnTo>
                    <a:lnTo>
                      <a:pt x="127" y="154"/>
                    </a:lnTo>
                    <a:lnTo>
                      <a:pt x="132" y="157"/>
                    </a:lnTo>
                    <a:lnTo>
                      <a:pt x="137" y="155"/>
                    </a:lnTo>
                    <a:lnTo>
                      <a:pt x="141" y="157"/>
                    </a:lnTo>
                    <a:lnTo>
                      <a:pt x="156" y="149"/>
                    </a:lnTo>
                    <a:lnTo>
                      <a:pt x="160" y="149"/>
                    </a:lnTo>
                    <a:lnTo>
                      <a:pt x="163" y="138"/>
                    </a:lnTo>
                    <a:lnTo>
                      <a:pt x="167" y="133"/>
                    </a:lnTo>
                    <a:lnTo>
                      <a:pt x="170" y="128"/>
                    </a:lnTo>
                    <a:lnTo>
                      <a:pt x="174" y="122"/>
                    </a:lnTo>
                    <a:lnTo>
                      <a:pt x="178" y="123"/>
                    </a:lnTo>
                    <a:lnTo>
                      <a:pt x="180" y="116"/>
                    </a:lnTo>
                    <a:lnTo>
                      <a:pt x="187" y="115"/>
                    </a:lnTo>
                    <a:lnTo>
                      <a:pt x="190" y="107"/>
                    </a:lnTo>
                    <a:lnTo>
                      <a:pt x="187" y="98"/>
                    </a:lnTo>
                    <a:lnTo>
                      <a:pt x="188" y="93"/>
                    </a:lnTo>
                    <a:lnTo>
                      <a:pt x="185" y="88"/>
                    </a:lnTo>
                    <a:lnTo>
                      <a:pt x="187" y="84"/>
                    </a:lnTo>
                    <a:lnTo>
                      <a:pt x="193" y="84"/>
                    </a:lnTo>
                    <a:lnTo>
                      <a:pt x="190" y="81"/>
                    </a:lnTo>
                    <a:lnTo>
                      <a:pt x="197" y="80"/>
                    </a:lnTo>
                    <a:lnTo>
                      <a:pt x="202" y="81"/>
                    </a:lnTo>
                    <a:lnTo>
                      <a:pt x="204" y="75"/>
                    </a:lnTo>
                    <a:lnTo>
                      <a:pt x="198" y="70"/>
                    </a:lnTo>
                    <a:lnTo>
                      <a:pt x="197" y="64"/>
                    </a:lnTo>
                    <a:lnTo>
                      <a:pt x="201" y="60"/>
                    </a:lnTo>
                    <a:lnTo>
                      <a:pt x="206" y="56"/>
                    </a:lnTo>
                    <a:lnTo>
                      <a:pt x="214" y="44"/>
                    </a:lnTo>
                    <a:lnTo>
                      <a:pt x="208" y="39"/>
                    </a:lnTo>
                    <a:lnTo>
                      <a:pt x="205" y="36"/>
                    </a:lnTo>
                    <a:lnTo>
                      <a:pt x="199" y="37"/>
                    </a:lnTo>
                    <a:lnTo>
                      <a:pt x="197" y="33"/>
                    </a:lnTo>
                    <a:lnTo>
                      <a:pt x="193" y="37"/>
                    </a:lnTo>
                    <a:lnTo>
                      <a:pt x="188" y="36"/>
                    </a:lnTo>
                    <a:lnTo>
                      <a:pt x="183" y="25"/>
                    </a:lnTo>
                    <a:lnTo>
                      <a:pt x="179" y="23"/>
                    </a:lnTo>
                    <a:lnTo>
                      <a:pt x="171" y="21"/>
                    </a:lnTo>
                    <a:lnTo>
                      <a:pt x="165" y="15"/>
                    </a:lnTo>
                    <a:lnTo>
                      <a:pt x="161" y="15"/>
                    </a:lnTo>
                    <a:lnTo>
                      <a:pt x="159" y="11"/>
                    </a:lnTo>
                    <a:lnTo>
                      <a:pt x="148" y="10"/>
                    </a:lnTo>
                    <a:lnTo>
                      <a:pt x="142" y="11"/>
                    </a:lnTo>
                    <a:lnTo>
                      <a:pt x="140" y="7"/>
                    </a:lnTo>
                    <a:lnTo>
                      <a:pt x="144" y="0"/>
                    </a:lnTo>
                    <a:lnTo>
                      <a:pt x="128" y="1"/>
                    </a:lnTo>
                    <a:lnTo>
                      <a:pt x="123" y="5"/>
                    </a:lnTo>
                    <a:lnTo>
                      <a:pt x="113" y="10"/>
                    </a:lnTo>
                    <a:lnTo>
                      <a:pt x="107" y="14"/>
                    </a:lnTo>
                    <a:lnTo>
                      <a:pt x="99" y="15"/>
                    </a:lnTo>
                    <a:lnTo>
                      <a:pt x="99" y="10"/>
                    </a:lnTo>
                    <a:lnTo>
                      <a:pt x="93" y="6"/>
                    </a:lnTo>
                    <a:lnTo>
                      <a:pt x="92" y="11"/>
                    </a:lnTo>
                    <a:lnTo>
                      <a:pt x="86" y="10"/>
                    </a:lnTo>
                    <a:lnTo>
                      <a:pt x="87" y="14"/>
                    </a:lnTo>
                    <a:lnTo>
                      <a:pt x="86" y="19"/>
                    </a:lnTo>
                    <a:lnTo>
                      <a:pt x="87" y="28"/>
                    </a:lnTo>
                    <a:lnTo>
                      <a:pt x="77" y="33"/>
                    </a:lnTo>
                    <a:lnTo>
                      <a:pt x="71" y="40"/>
                    </a:lnTo>
                    <a:lnTo>
                      <a:pt x="76" y="48"/>
                    </a:lnTo>
                    <a:lnTo>
                      <a:pt x="69" y="53"/>
                    </a:lnTo>
                    <a:lnTo>
                      <a:pt x="68" y="59"/>
                    </a:lnTo>
                    <a:lnTo>
                      <a:pt x="73" y="62"/>
                    </a:lnTo>
                    <a:lnTo>
                      <a:pt x="69" y="67"/>
                    </a:lnTo>
                    <a:lnTo>
                      <a:pt x="73" y="70"/>
                    </a:lnTo>
                    <a:lnTo>
                      <a:pt x="71" y="74"/>
                    </a:lnTo>
                    <a:lnTo>
                      <a:pt x="66" y="75"/>
                    </a:lnTo>
                    <a:lnTo>
                      <a:pt x="61" y="79"/>
                    </a:lnTo>
                    <a:lnTo>
                      <a:pt x="54" y="75"/>
                    </a:lnTo>
                    <a:lnTo>
                      <a:pt x="45" y="76"/>
                    </a:lnTo>
                    <a:lnTo>
                      <a:pt x="42" y="73"/>
                    </a:lnTo>
                    <a:lnTo>
                      <a:pt x="39" y="78"/>
                    </a:lnTo>
                    <a:lnTo>
                      <a:pt x="31" y="79"/>
                    </a:lnTo>
                    <a:lnTo>
                      <a:pt x="20" y="79"/>
                    </a:lnTo>
                    <a:lnTo>
                      <a:pt x="12" y="87"/>
                    </a:lnTo>
                    <a:lnTo>
                      <a:pt x="7" y="93"/>
                    </a:lnTo>
                    <a:lnTo>
                      <a:pt x="0" y="9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2" name="S_BA">
                <a:extLst>
                  <a:ext uri="{FF2B5EF4-FFF2-40B4-BE49-F238E27FC236}">
                    <a16:creationId xmlns:a16="http://schemas.microsoft.com/office/drawing/2014/main" id="{8DAD6C11-ED0D-4992-BA31-C9E2CDE4FD1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88909" y="1400339"/>
                <a:ext cx="375674" cy="423004"/>
              </a:xfrm>
              <a:custGeom>
                <a:avLst/>
                <a:gdLst>
                  <a:gd name="T0" fmla="*/ 2147483647 w 173"/>
                  <a:gd name="T1" fmla="*/ 2147483647 h 198"/>
                  <a:gd name="T2" fmla="*/ 2147483647 w 173"/>
                  <a:gd name="T3" fmla="*/ 2147483647 h 198"/>
                  <a:gd name="T4" fmla="*/ 2147483647 w 173"/>
                  <a:gd name="T5" fmla="*/ 2147483647 h 198"/>
                  <a:gd name="T6" fmla="*/ 2147483647 w 173"/>
                  <a:gd name="T7" fmla="*/ 2147483647 h 198"/>
                  <a:gd name="T8" fmla="*/ 2147483647 w 173"/>
                  <a:gd name="T9" fmla="*/ 2147483647 h 198"/>
                  <a:gd name="T10" fmla="*/ 2147483647 w 173"/>
                  <a:gd name="T11" fmla="*/ 2147483647 h 198"/>
                  <a:gd name="T12" fmla="*/ 2147483647 w 173"/>
                  <a:gd name="T13" fmla="*/ 2147483647 h 198"/>
                  <a:gd name="T14" fmla="*/ 2147483647 w 173"/>
                  <a:gd name="T15" fmla="*/ 2147483647 h 198"/>
                  <a:gd name="T16" fmla="*/ 2147483647 w 173"/>
                  <a:gd name="T17" fmla="*/ 2147483647 h 198"/>
                  <a:gd name="T18" fmla="*/ 2147483647 w 173"/>
                  <a:gd name="T19" fmla="*/ 2147483647 h 198"/>
                  <a:gd name="T20" fmla="*/ 2147483647 w 173"/>
                  <a:gd name="T21" fmla="*/ 2147483647 h 198"/>
                  <a:gd name="T22" fmla="*/ 2147483647 w 173"/>
                  <a:gd name="T23" fmla="*/ 2147483647 h 198"/>
                  <a:gd name="T24" fmla="*/ 2147483647 w 173"/>
                  <a:gd name="T25" fmla="*/ 2147483647 h 198"/>
                  <a:gd name="T26" fmla="*/ 2147483647 w 173"/>
                  <a:gd name="T27" fmla="*/ 2147483647 h 198"/>
                  <a:gd name="T28" fmla="*/ 2147483647 w 173"/>
                  <a:gd name="T29" fmla="*/ 2147483647 h 198"/>
                  <a:gd name="T30" fmla="*/ 2147483647 w 173"/>
                  <a:gd name="T31" fmla="*/ 2147483647 h 198"/>
                  <a:gd name="T32" fmla="*/ 2147483647 w 173"/>
                  <a:gd name="T33" fmla="*/ 2147483647 h 198"/>
                  <a:gd name="T34" fmla="*/ 2147483647 w 173"/>
                  <a:gd name="T35" fmla="*/ 2147483647 h 198"/>
                  <a:gd name="T36" fmla="*/ 2147483647 w 173"/>
                  <a:gd name="T37" fmla="*/ 2147483647 h 198"/>
                  <a:gd name="T38" fmla="*/ 2147483647 w 173"/>
                  <a:gd name="T39" fmla="*/ 2147483647 h 198"/>
                  <a:gd name="T40" fmla="*/ 2147483647 w 173"/>
                  <a:gd name="T41" fmla="*/ 2147483647 h 198"/>
                  <a:gd name="T42" fmla="*/ 2147483647 w 173"/>
                  <a:gd name="T43" fmla="*/ 2147483647 h 198"/>
                  <a:gd name="T44" fmla="*/ 2147483647 w 173"/>
                  <a:gd name="T45" fmla="*/ 2147483647 h 198"/>
                  <a:gd name="T46" fmla="*/ 2147483647 w 173"/>
                  <a:gd name="T47" fmla="*/ 2147483647 h 198"/>
                  <a:gd name="T48" fmla="*/ 2147483647 w 173"/>
                  <a:gd name="T49" fmla="*/ 2147483647 h 198"/>
                  <a:gd name="T50" fmla="*/ 2147483647 w 173"/>
                  <a:gd name="T51" fmla="*/ 2147483647 h 198"/>
                  <a:gd name="T52" fmla="*/ 2147483647 w 173"/>
                  <a:gd name="T53" fmla="*/ 2147483647 h 198"/>
                  <a:gd name="T54" fmla="*/ 2147483647 w 173"/>
                  <a:gd name="T55" fmla="*/ 0 h 198"/>
                  <a:gd name="T56" fmla="*/ 2147483647 w 173"/>
                  <a:gd name="T57" fmla="*/ 2147483647 h 198"/>
                  <a:gd name="T58" fmla="*/ 2147483647 w 173"/>
                  <a:gd name="T59" fmla="*/ 2147483647 h 198"/>
                  <a:gd name="T60" fmla="*/ 2147483647 w 173"/>
                  <a:gd name="T61" fmla="*/ 2147483647 h 198"/>
                  <a:gd name="T62" fmla="*/ 2147483647 w 173"/>
                  <a:gd name="T63" fmla="*/ 2147483647 h 198"/>
                  <a:gd name="T64" fmla="*/ 2147483647 w 173"/>
                  <a:gd name="T65" fmla="*/ 2147483647 h 198"/>
                  <a:gd name="T66" fmla="*/ 2147483647 w 173"/>
                  <a:gd name="T67" fmla="*/ 2147483647 h 198"/>
                  <a:gd name="T68" fmla="*/ 2147483647 w 173"/>
                  <a:gd name="T69" fmla="*/ 2147483647 h 198"/>
                  <a:gd name="T70" fmla="*/ 2147483647 w 173"/>
                  <a:gd name="T71" fmla="*/ 2147483647 h 198"/>
                  <a:gd name="T72" fmla="*/ 2147483647 w 173"/>
                  <a:gd name="T73" fmla="*/ 2147483647 h 198"/>
                  <a:gd name="T74" fmla="*/ 2147483647 w 173"/>
                  <a:gd name="T75" fmla="*/ 2147483647 h 198"/>
                  <a:gd name="T76" fmla="*/ 2147483647 w 173"/>
                  <a:gd name="T77" fmla="*/ 2147483647 h 198"/>
                  <a:gd name="T78" fmla="*/ 2147483647 w 173"/>
                  <a:gd name="T79" fmla="*/ 2147483647 h 198"/>
                  <a:gd name="T80" fmla="*/ 2147483647 w 173"/>
                  <a:gd name="T81" fmla="*/ 2147483647 h 198"/>
                  <a:gd name="T82" fmla="*/ 2147483647 w 173"/>
                  <a:gd name="T83" fmla="*/ 2147483647 h 198"/>
                  <a:gd name="T84" fmla="*/ 2147483647 w 173"/>
                  <a:gd name="T85" fmla="*/ 2147483647 h 198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w 173"/>
                  <a:gd name="T130" fmla="*/ 0 h 198"/>
                  <a:gd name="T131" fmla="*/ 173 w 173"/>
                  <a:gd name="T132" fmla="*/ 198 h 198"/>
                </a:gdLst>
                <a:ahLst/>
                <a:cxnLst>
                  <a:cxn ang="T86">
                    <a:pos x="T0" y="T1"/>
                  </a:cxn>
                  <a:cxn ang="T87">
                    <a:pos x="T2" y="T3"/>
                  </a:cxn>
                  <a:cxn ang="T88">
                    <a:pos x="T4" y="T5"/>
                  </a:cxn>
                  <a:cxn ang="T89">
                    <a:pos x="T6" y="T7"/>
                  </a:cxn>
                  <a:cxn ang="T90">
                    <a:pos x="T8" y="T9"/>
                  </a:cxn>
                  <a:cxn ang="T91">
                    <a:pos x="T10" y="T11"/>
                  </a:cxn>
                  <a:cxn ang="T92">
                    <a:pos x="T12" y="T13"/>
                  </a:cxn>
                  <a:cxn ang="T93">
                    <a:pos x="T14" y="T15"/>
                  </a:cxn>
                  <a:cxn ang="T94">
                    <a:pos x="T16" y="T17"/>
                  </a:cxn>
                  <a:cxn ang="T95">
                    <a:pos x="T18" y="T19"/>
                  </a:cxn>
                  <a:cxn ang="T96">
                    <a:pos x="T20" y="T21"/>
                  </a:cxn>
                  <a:cxn ang="T97">
                    <a:pos x="T22" y="T23"/>
                  </a:cxn>
                  <a:cxn ang="T98">
                    <a:pos x="T24" y="T25"/>
                  </a:cxn>
                  <a:cxn ang="T99">
                    <a:pos x="T26" y="T27"/>
                  </a:cxn>
                  <a:cxn ang="T100">
                    <a:pos x="T28" y="T29"/>
                  </a:cxn>
                  <a:cxn ang="T101">
                    <a:pos x="T30" y="T31"/>
                  </a:cxn>
                  <a:cxn ang="T102">
                    <a:pos x="T32" y="T33"/>
                  </a:cxn>
                  <a:cxn ang="T103">
                    <a:pos x="T34" y="T35"/>
                  </a:cxn>
                  <a:cxn ang="T104">
                    <a:pos x="T36" y="T37"/>
                  </a:cxn>
                  <a:cxn ang="T105">
                    <a:pos x="T38" y="T39"/>
                  </a:cxn>
                  <a:cxn ang="T106">
                    <a:pos x="T40" y="T41"/>
                  </a:cxn>
                  <a:cxn ang="T107">
                    <a:pos x="T42" y="T43"/>
                  </a:cxn>
                  <a:cxn ang="T108">
                    <a:pos x="T44" y="T45"/>
                  </a:cxn>
                  <a:cxn ang="T109">
                    <a:pos x="T46" y="T47"/>
                  </a:cxn>
                  <a:cxn ang="T110">
                    <a:pos x="T48" y="T49"/>
                  </a:cxn>
                  <a:cxn ang="T111">
                    <a:pos x="T50" y="T51"/>
                  </a:cxn>
                  <a:cxn ang="T112">
                    <a:pos x="T52" y="T53"/>
                  </a:cxn>
                  <a:cxn ang="T113">
                    <a:pos x="T54" y="T55"/>
                  </a:cxn>
                  <a:cxn ang="T114">
                    <a:pos x="T56" y="T57"/>
                  </a:cxn>
                  <a:cxn ang="T115">
                    <a:pos x="T58" y="T59"/>
                  </a:cxn>
                  <a:cxn ang="T116">
                    <a:pos x="T60" y="T61"/>
                  </a:cxn>
                  <a:cxn ang="T117">
                    <a:pos x="T62" y="T63"/>
                  </a:cxn>
                  <a:cxn ang="T118">
                    <a:pos x="T64" y="T65"/>
                  </a:cxn>
                  <a:cxn ang="T119">
                    <a:pos x="T66" y="T67"/>
                  </a:cxn>
                  <a:cxn ang="T120">
                    <a:pos x="T68" y="T69"/>
                  </a:cxn>
                  <a:cxn ang="T121">
                    <a:pos x="T70" y="T71"/>
                  </a:cxn>
                  <a:cxn ang="T122">
                    <a:pos x="T72" y="T73"/>
                  </a:cxn>
                  <a:cxn ang="T123">
                    <a:pos x="T74" y="T75"/>
                  </a:cxn>
                  <a:cxn ang="T124">
                    <a:pos x="T76" y="T77"/>
                  </a:cxn>
                  <a:cxn ang="T125">
                    <a:pos x="T78" y="T79"/>
                  </a:cxn>
                  <a:cxn ang="T126">
                    <a:pos x="T80" y="T81"/>
                  </a:cxn>
                  <a:cxn ang="T127">
                    <a:pos x="T82" y="T83"/>
                  </a:cxn>
                  <a:cxn ang="T128">
                    <a:pos x="T84" y="T85"/>
                  </a:cxn>
                </a:cxnLst>
                <a:rect l="T129" t="T130" r="T131" b="T132"/>
                <a:pathLst>
                  <a:path w="173" h="198">
                    <a:moveTo>
                      <a:pt x="4" y="116"/>
                    </a:moveTo>
                    <a:lnTo>
                      <a:pt x="4" y="121"/>
                    </a:lnTo>
                    <a:lnTo>
                      <a:pt x="8" y="120"/>
                    </a:lnTo>
                    <a:lnTo>
                      <a:pt x="11" y="120"/>
                    </a:lnTo>
                    <a:lnTo>
                      <a:pt x="19" y="115"/>
                    </a:lnTo>
                    <a:lnTo>
                      <a:pt x="29" y="110"/>
                    </a:lnTo>
                    <a:lnTo>
                      <a:pt x="33" y="106"/>
                    </a:lnTo>
                    <a:lnTo>
                      <a:pt x="48" y="106"/>
                    </a:lnTo>
                    <a:lnTo>
                      <a:pt x="45" y="112"/>
                    </a:lnTo>
                    <a:lnTo>
                      <a:pt x="47" y="117"/>
                    </a:lnTo>
                    <a:lnTo>
                      <a:pt x="52" y="117"/>
                    </a:lnTo>
                    <a:lnTo>
                      <a:pt x="62" y="117"/>
                    </a:lnTo>
                    <a:lnTo>
                      <a:pt x="65" y="117"/>
                    </a:lnTo>
                    <a:lnTo>
                      <a:pt x="65" y="121"/>
                    </a:lnTo>
                    <a:lnTo>
                      <a:pt x="70" y="121"/>
                    </a:lnTo>
                    <a:lnTo>
                      <a:pt x="76" y="128"/>
                    </a:lnTo>
                    <a:lnTo>
                      <a:pt x="84" y="129"/>
                    </a:lnTo>
                    <a:lnTo>
                      <a:pt x="88" y="130"/>
                    </a:lnTo>
                    <a:lnTo>
                      <a:pt x="93" y="142"/>
                    </a:lnTo>
                    <a:lnTo>
                      <a:pt x="97" y="143"/>
                    </a:lnTo>
                    <a:lnTo>
                      <a:pt x="102" y="139"/>
                    </a:lnTo>
                    <a:lnTo>
                      <a:pt x="104" y="143"/>
                    </a:lnTo>
                    <a:lnTo>
                      <a:pt x="110" y="142"/>
                    </a:lnTo>
                    <a:lnTo>
                      <a:pt x="119" y="150"/>
                    </a:lnTo>
                    <a:lnTo>
                      <a:pt x="110" y="163"/>
                    </a:lnTo>
                    <a:lnTo>
                      <a:pt x="107" y="165"/>
                    </a:lnTo>
                    <a:lnTo>
                      <a:pt x="102" y="170"/>
                    </a:lnTo>
                    <a:lnTo>
                      <a:pt x="103" y="176"/>
                    </a:lnTo>
                    <a:lnTo>
                      <a:pt x="109" y="182"/>
                    </a:lnTo>
                    <a:lnTo>
                      <a:pt x="106" y="187"/>
                    </a:lnTo>
                    <a:lnTo>
                      <a:pt x="122" y="198"/>
                    </a:lnTo>
                    <a:lnTo>
                      <a:pt x="122" y="195"/>
                    </a:lnTo>
                    <a:lnTo>
                      <a:pt x="128" y="185"/>
                    </a:lnTo>
                    <a:lnTo>
                      <a:pt x="131" y="184"/>
                    </a:lnTo>
                    <a:lnTo>
                      <a:pt x="129" y="181"/>
                    </a:lnTo>
                    <a:lnTo>
                      <a:pt x="129" y="176"/>
                    </a:lnTo>
                    <a:lnTo>
                      <a:pt x="137" y="155"/>
                    </a:lnTo>
                    <a:lnTo>
                      <a:pt x="140" y="152"/>
                    </a:lnTo>
                    <a:lnTo>
                      <a:pt x="140" y="149"/>
                    </a:lnTo>
                    <a:lnTo>
                      <a:pt x="139" y="144"/>
                    </a:lnTo>
                    <a:lnTo>
                      <a:pt x="141" y="135"/>
                    </a:lnTo>
                    <a:lnTo>
                      <a:pt x="139" y="132"/>
                    </a:lnTo>
                    <a:lnTo>
                      <a:pt x="140" y="130"/>
                    </a:lnTo>
                    <a:lnTo>
                      <a:pt x="136" y="126"/>
                    </a:lnTo>
                    <a:lnTo>
                      <a:pt x="140" y="123"/>
                    </a:lnTo>
                    <a:lnTo>
                      <a:pt x="140" y="117"/>
                    </a:lnTo>
                    <a:lnTo>
                      <a:pt x="136" y="119"/>
                    </a:lnTo>
                    <a:lnTo>
                      <a:pt x="140" y="114"/>
                    </a:lnTo>
                    <a:lnTo>
                      <a:pt x="140" y="110"/>
                    </a:lnTo>
                    <a:lnTo>
                      <a:pt x="137" y="109"/>
                    </a:lnTo>
                    <a:lnTo>
                      <a:pt x="139" y="106"/>
                    </a:lnTo>
                    <a:lnTo>
                      <a:pt x="142" y="105"/>
                    </a:lnTo>
                    <a:lnTo>
                      <a:pt x="138" y="102"/>
                    </a:lnTo>
                    <a:lnTo>
                      <a:pt x="142" y="96"/>
                    </a:lnTo>
                    <a:lnTo>
                      <a:pt x="145" y="95"/>
                    </a:lnTo>
                    <a:lnTo>
                      <a:pt x="143" y="92"/>
                    </a:lnTo>
                    <a:lnTo>
                      <a:pt x="146" y="89"/>
                    </a:lnTo>
                    <a:lnTo>
                      <a:pt x="144" y="84"/>
                    </a:lnTo>
                    <a:lnTo>
                      <a:pt x="150" y="86"/>
                    </a:lnTo>
                    <a:lnTo>
                      <a:pt x="148" y="92"/>
                    </a:lnTo>
                    <a:lnTo>
                      <a:pt x="151" y="92"/>
                    </a:lnTo>
                    <a:lnTo>
                      <a:pt x="154" y="95"/>
                    </a:lnTo>
                    <a:lnTo>
                      <a:pt x="158" y="87"/>
                    </a:lnTo>
                    <a:lnTo>
                      <a:pt x="167" y="80"/>
                    </a:lnTo>
                    <a:lnTo>
                      <a:pt x="173" y="67"/>
                    </a:lnTo>
                    <a:lnTo>
                      <a:pt x="169" y="65"/>
                    </a:lnTo>
                    <a:lnTo>
                      <a:pt x="167" y="61"/>
                    </a:lnTo>
                    <a:lnTo>
                      <a:pt x="167" y="59"/>
                    </a:lnTo>
                    <a:lnTo>
                      <a:pt x="163" y="55"/>
                    </a:lnTo>
                    <a:lnTo>
                      <a:pt x="162" y="47"/>
                    </a:lnTo>
                    <a:lnTo>
                      <a:pt x="170" y="49"/>
                    </a:lnTo>
                    <a:lnTo>
                      <a:pt x="173" y="44"/>
                    </a:lnTo>
                    <a:lnTo>
                      <a:pt x="170" y="40"/>
                    </a:lnTo>
                    <a:lnTo>
                      <a:pt x="172" y="36"/>
                    </a:lnTo>
                    <a:lnTo>
                      <a:pt x="167" y="30"/>
                    </a:lnTo>
                    <a:lnTo>
                      <a:pt x="166" y="21"/>
                    </a:lnTo>
                    <a:lnTo>
                      <a:pt x="162" y="18"/>
                    </a:lnTo>
                    <a:lnTo>
                      <a:pt x="159" y="13"/>
                    </a:lnTo>
                    <a:lnTo>
                      <a:pt x="157" y="12"/>
                    </a:lnTo>
                    <a:lnTo>
                      <a:pt x="160" y="8"/>
                    </a:lnTo>
                    <a:lnTo>
                      <a:pt x="157" y="6"/>
                    </a:lnTo>
                    <a:lnTo>
                      <a:pt x="152" y="9"/>
                    </a:lnTo>
                    <a:lnTo>
                      <a:pt x="147" y="5"/>
                    </a:lnTo>
                    <a:lnTo>
                      <a:pt x="139" y="0"/>
                    </a:lnTo>
                    <a:lnTo>
                      <a:pt x="131" y="5"/>
                    </a:lnTo>
                    <a:lnTo>
                      <a:pt x="131" y="9"/>
                    </a:lnTo>
                    <a:lnTo>
                      <a:pt x="125" y="8"/>
                    </a:lnTo>
                    <a:lnTo>
                      <a:pt x="121" y="14"/>
                    </a:lnTo>
                    <a:lnTo>
                      <a:pt x="115" y="15"/>
                    </a:lnTo>
                    <a:lnTo>
                      <a:pt x="113" y="9"/>
                    </a:lnTo>
                    <a:lnTo>
                      <a:pt x="112" y="5"/>
                    </a:lnTo>
                    <a:lnTo>
                      <a:pt x="105" y="2"/>
                    </a:lnTo>
                    <a:lnTo>
                      <a:pt x="97" y="5"/>
                    </a:lnTo>
                    <a:lnTo>
                      <a:pt x="93" y="9"/>
                    </a:lnTo>
                    <a:lnTo>
                      <a:pt x="88" y="8"/>
                    </a:lnTo>
                    <a:lnTo>
                      <a:pt x="82" y="13"/>
                    </a:lnTo>
                    <a:lnTo>
                      <a:pt x="76" y="14"/>
                    </a:lnTo>
                    <a:lnTo>
                      <a:pt x="71" y="11"/>
                    </a:lnTo>
                    <a:lnTo>
                      <a:pt x="66" y="11"/>
                    </a:lnTo>
                    <a:lnTo>
                      <a:pt x="63" y="8"/>
                    </a:lnTo>
                    <a:lnTo>
                      <a:pt x="57" y="11"/>
                    </a:lnTo>
                    <a:lnTo>
                      <a:pt x="62" y="13"/>
                    </a:lnTo>
                    <a:lnTo>
                      <a:pt x="60" y="22"/>
                    </a:lnTo>
                    <a:lnTo>
                      <a:pt x="52" y="30"/>
                    </a:lnTo>
                    <a:lnTo>
                      <a:pt x="42" y="32"/>
                    </a:lnTo>
                    <a:lnTo>
                      <a:pt x="37" y="36"/>
                    </a:lnTo>
                    <a:lnTo>
                      <a:pt x="26" y="36"/>
                    </a:lnTo>
                    <a:lnTo>
                      <a:pt x="21" y="31"/>
                    </a:lnTo>
                    <a:lnTo>
                      <a:pt x="20" y="26"/>
                    </a:lnTo>
                    <a:lnTo>
                      <a:pt x="9" y="28"/>
                    </a:lnTo>
                    <a:lnTo>
                      <a:pt x="7" y="32"/>
                    </a:lnTo>
                    <a:lnTo>
                      <a:pt x="7" y="37"/>
                    </a:lnTo>
                    <a:lnTo>
                      <a:pt x="0" y="42"/>
                    </a:lnTo>
                    <a:lnTo>
                      <a:pt x="2" y="48"/>
                    </a:lnTo>
                    <a:lnTo>
                      <a:pt x="6" y="49"/>
                    </a:lnTo>
                    <a:lnTo>
                      <a:pt x="9" y="47"/>
                    </a:lnTo>
                    <a:lnTo>
                      <a:pt x="8" y="52"/>
                    </a:lnTo>
                    <a:lnTo>
                      <a:pt x="4" y="53"/>
                    </a:lnTo>
                    <a:lnTo>
                      <a:pt x="7" y="57"/>
                    </a:lnTo>
                    <a:lnTo>
                      <a:pt x="5" y="62"/>
                    </a:lnTo>
                    <a:lnTo>
                      <a:pt x="6" y="66"/>
                    </a:lnTo>
                    <a:lnTo>
                      <a:pt x="4" y="71"/>
                    </a:lnTo>
                    <a:lnTo>
                      <a:pt x="7" y="75"/>
                    </a:lnTo>
                    <a:lnTo>
                      <a:pt x="3" y="81"/>
                    </a:lnTo>
                    <a:lnTo>
                      <a:pt x="6" y="87"/>
                    </a:lnTo>
                    <a:lnTo>
                      <a:pt x="4" y="94"/>
                    </a:lnTo>
                    <a:lnTo>
                      <a:pt x="4" y="101"/>
                    </a:lnTo>
                    <a:lnTo>
                      <a:pt x="9" y="106"/>
                    </a:lnTo>
                    <a:lnTo>
                      <a:pt x="9" y="111"/>
                    </a:lnTo>
                    <a:lnTo>
                      <a:pt x="4" y="11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3" name="S_DF">
                <a:extLst>
                  <a:ext uri="{FF2B5EF4-FFF2-40B4-BE49-F238E27FC236}">
                    <a16:creationId xmlns:a16="http://schemas.microsoft.com/office/drawing/2014/main" id="{4C19D04D-56B3-4BDA-A806-52A95A004BD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06004" y="1665115"/>
                <a:ext cx="37246" cy="31837"/>
              </a:xfrm>
              <a:custGeom>
                <a:avLst/>
                <a:gdLst>
                  <a:gd name="T0" fmla="*/ 0 w 19"/>
                  <a:gd name="T1" fmla="*/ 2147483647 h 13"/>
                  <a:gd name="T2" fmla="*/ 2147483647 w 19"/>
                  <a:gd name="T3" fmla="*/ 2147483647 h 13"/>
                  <a:gd name="T4" fmla="*/ 2147483647 w 19"/>
                  <a:gd name="T5" fmla="*/ 2147483647 h 13"/>
                  <a:gd name="T6" fmla="*/ 2147483647 w 19"/>
                  <a:gd name="T7" fmla="*/ 2147483647 h 13"/>
                  <a:gd name="T8" fmla="*/ 2147483647 w 19"/>
                  <a:gd name="T9" fmla="*/ 0 h 13"/>
                  <a:gd name="T10" fmla="*/ 2147483647 w 19"/>
                  <a:gd name="T11" fmla="*/ 2147483647 h 13"/>
                  <a:gd name="T12" fmla="*/ 2147483647 w 19"/>
                  <a:gd name="T13" fmla="*/ 2147483647 h 13"/>
                  <a:gd name="T14" fmla="*/ 2147483647 w 19"/>
                  <a:gd name="T15" fmla="*/ 2147483647 h 13"/>
                  <a:gd name="T16" fmla="*/ 0 w 19"/>
                  <a:gd name="T17" fmla="*/ 2147483647 h 13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  <a:gd name="T24" fmla="*/ 0 60000 65536"/>
                  <a:gd name="T25" fmla="*/ 0 60000 65536"/>
                  <a:gd name="T26" fmla="*/ 0 60000 65536"/>
                  <a:gd name="T27" fmla="*/ 0 w 19"/>
                  <a:gd name="T28" fmla="*/ 0 h 13"/>
                  <a:gd name="T29" fmla="*/ 19 w 19"/>
                  <a:gd name="T30" fmla="*/ 13 h 13"/>
                </a:gdLst>
                <a:ahLst/>
                <a:cxnLst>
                  <a:cxn ang="T18">
                    <a:pos x="T0" y="T1"/>
                  </a:cxn>
                  <a:cxn ang="T19">
                    <a:pos x="T2" y="T3"/>
                  </a:cxn>
                  <a:cxn ang="T20">
                    <a:pos x="T4" y="T5"/>
                  </a:cxn>
                  <a:cxn ang="T21">
                    <a:pos x="T6" y="T7"/>
                  </a:cxn>
                  <a:cxn ang="T22">
                    <a:pos x="T8" y="T9"/>
                  </a:cxn>
                  <a:cxn ang="T23">
                    <a:pos x="T10" y="T11"/>
                  </a:cxn>
                  <a:cxn ang="T24">
                    <a:pos x="T12" y="T13"/>
                  </a:cxn>
                  <a:cxn ang="T25">
                    <a:pos x="T14" y="T15"/>
                  </a:cxn>
                  <a:cxn ang="T26">
                    <a:pos x="T16" y="T17"/>
                  </a:cxn>
                </a:cxnLst>
                <a:rect l="T27" t="T28" r="T29" b="T30"/>
                <a:pathLst>
                  <a:path w="19" h="13">
                    <a:moveTo>
                      <a:pt x="0" y="13"/>
                    </a:moveTo>
                    <a:lnTo>
                      <a:pt x="19" y="12"/>
                    </a:lnTo>
                    <a:lnTo>
                      <a:pt x="19" y="7"/>
                    </a:lnTo>
                    <a:lnTo>
                      <a:pt x="17" y="1"/>
                    </a:lnTo>
                    <a:lnTo>
                      <a:pt x="4" y="0"/>
                    </a:lnTo>
                    <a:lnTo>
                      <a:pt x="4" y="4"/>
                    </a:lnTo>
                    <a:lnTo>
                      <a:pt x="1" y="6"/>
                    </a:lnTo>
                    <a:lnTo>
                      <a:pt x="2" y="10"/>
                    </a:lnTo>
                    <a:lnTo>
                      <a:pt x="0" y="1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4" name="S_MT">
                <a:extLst>
                  <a:ext uri="{FF2B5EF4-FFF2-40B4-BE49-F238E27FC236}">
                    <a16:creationId xmlns:a16="http://schemas.microsoft.com/office/drawing/2014/main" id="{FB91F9B1-BBF0-478F-83BD-60BF4589D459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843695" y="1310381"/>
                <a:ext cx="492220" cy="439202"/>
              </a:xfrm>
              <a:custGeom>
                <a:avLst/>
                <a:gdLst>
                  <a:gd name="T0" fmla="*/ 2147483647 w 223"/>
                  <a:gd name="T1" fmla="*/ 2147483647 h 212"/>
                  <a:gd name="T2" fmla="*/ 2147483647 w 223"/>
                  <a:gd name="T3" fmla="*/ 2147483647 h 212"/>
                  <a:gd name="T4" fmla="*/ 2147483647 w 223"/>
                  <a:gd name="T5" fmla="*/ 2147483647 h 212"/>
                  <a:gd name="T6" fmla="*/ 2147483647 w 223"/>
                  <a:gd name="T7" fmla="*/ 2147483647 h 212"/>
                  <a:gd name="T8" fmla="*/ 2147483647 w 223"/>
                  <a:gd name="T9" fmla="*/ 2147483647 h 212"/>
                  <a:gd name="T10" fmla="*/ 2147483647 w 223"/>
                  <a:gd name="T11" fmla="*/ 2147483647 h 212"/>
                  <a:gd name="T12" fmla="*/ 2147483647 w 223"/>
                  <a:gd name="T13" fmla="*/ 2147483647 h 212"/>
                  <a:gd name="T14" fmla="*/ 2147483647 w 223"/>
                  <a:gd name="T15" fmla="*/ 2147483647 h 212"/>
                  <a:gd name="T16" fmla="*/ 2147483647 w 223"/>
                  <a:gd name="T17" fmla="*/ 2147483647 h 212"/>
                  <a:gd name="T18" fmla="*/ 2147483647 w 223"/>
                  <a:gd name="T19" fmla="*/ 2147483647 h 212"/>
                  <a:gd name="T20" fmla="*/ 2147483647 w 223"/>
                  <a:gd name="T21" fmla="*/ 2147483647 h 212"/>
                  <a:gd name="T22" fmla="*/ 2147483647 w 223"/>
                  <a:gd name="T23" fmla="*/ 2147483647 h 212"/>
                  <a:gd name="T24" fmla="*/ 2147483647 w 223"/>
                  <a:gd name="T25" fmla="*/ 2147483647 h 212"/>
                  <a:gd name="T26" fmla="*/ 2147483647 w 223"/>
                  <a:gd name="T27" fmla="*/ 2147483647 h 212"/>
                  <a:gd name="T28" fmla="*/ 2147483647 w 223"/>
                  <a:gd name="T29" fmla="*/ 2147483647 h 212"/>
                  <a:gd name="T30" fmla="*/ 2147483647 w 223"/>
                  <a:gd name="T31" fmla="*/ 2147483647 h 212"/>
                  <a:gd name="T32" fmla="*/ 2147483647 w 223"/>
                  <a:gd name="T33" fmla="*/ 2147483647 h 212"/>
                  <a:gd name="T34" fmla="*/ 2147483647 w 223"/>
                  <a:gd name="T35" fmla="*/ 2147483647 h 212"/>
                  <a:gd name="T36" fmla="*/ 2147483647 w 223"/>
                  <a:gd name="T37" fmla="*/ 2147483647 h 212"/>
                  <a:gd name="T38" fmla="*/ 2147483647 w 223"/>
                  <a:gd name="T39" fmla="*/ 2147483647 h 212"/>
                  <a:gd name="T40" fmla="*/ 2147483647 w 223"/>
                  <a:gd name="T41" fmla="*/ 0 h 212"/>
                  <a:gd name="T42" fmla="*/ 2147483647 w 223"/>
                  <a:gd name="T43" fmla="*/ 2147483647 h 212"/>
                  <a:gd name="T44" fmla="*/ 2147483647 w 223"/>
                  <a:gd name="T45" fmla="*/ 2147483647 h 212"/>
                  <a:gd name="T46" fmla="*/ 2147483647 w 223"/>
                  <a:gd name="T47" fmla="*/ 2147483647 h 212"/>
                  <a:gd name="T48" fmla="*/ 2147483647 w 223"/>
                  <a:gd name="T49" fmla="*/ 2147483647 h 212"/>
                  <a:gd name="T50" fmla="*/ 2147483647 w 223"/>
                  <a:gd name="T51" fmla="*/ 2147483647 h 212"/>
                  <a:gd name="T52" fmla="*/ 0 w 223"/>
                  <a:gd name="T53" fmla="*/ 2147483647 h 212"/>
                  <a:gd name="T54" fmla="*/ 2147483647 w 223"/>
                  <a:gd name="T55" fmla="*/ 2147483647 h 212"/>
                  <a:gd name="T56" fmla="*/ 2147483647 w 223"/>
                  <a:gd name="T57" fmla="*/ 2147483647 h 212"/>
                  <a:gd name="T58" fmla="*/ 2147483647 w 223"/>
                  <a:gd name="T59" fmla="*/ 2147483647 h 212"/>
                  <a:gd name="T60" fmla="*/ 2147483647 w 223"/>
                  <a:gd name="T61" fmla="*/ 2147483647 h 212"/>
                  <a:gd name="T62" fmla="*/ 2147483647 w 223"/>
                  <a:gd name="T63" fmla="*/ 2147483647 h 212"/>
                  <a:gd name="T64" fmla="*/ 2147483647 w 223"/>
                  <a:gd name="T65" fmla="*/ 2147483647 h 212"/>
                  <a:gd name="T66" fmla="*/ 2147483647 w 223"/>
                  <a:gd name="T67" fmla="*/ 2147483647 h 212"/>
                  <a:gd name="T68" fmla="*/ 2147483647 w 223"/>
                  <a:gd name="T69" fmla="*/ 2147483647 h 212"/>
                  <a:gd name="T70" fmla="*/ 2147483647 w 223"/>
                  <a:gd name="T71" fmla="*/ 2147483647 h 212"/>
                  <a:gd name="T72" fmla="*/ 2147483647 w 223"/>
                  <a:gd name="T73" fmla="*/ 2147483647 h 212"/>
                  <a:gd name="T74" fmla="*/ 2147483647 w 223"/>
                  <a:gd name="T75" fmla="*/ 2147483647 h 212"/>
                  <a:gd name="T76" fmla="*/ 2147483647 w 223"/>
                  <a:gd name="T77" fmla="*/ 2147483647 h 212"/>
                  <a:gd name="T78" fmla="*/ 2147483647 w 223"/>
                  <a:gd name="T79" fmla="*/ 2147483647 h 212"/>
                  <a:gd name="T80" fmla="*/ 2147483647 w 223"/>
                  <a:gd name="T81" fmla="*/ 2147483647 h 212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w 223"/>
                  <a:gd name="T124" fmla="*/ 0 h 212"/>
                  <a:gd name="T125" fmla="*/ 223 w 223"/>
                  <a:gd name="T126" fmla="*/ 212 h 212"/>
                </a:gdLst>
                <a:ahLst/>
                <a:cxnLst>
                  <a:cxn ang="T82">
                    <a:pos x="T0" y="T1"/>
                  </a:cxn>
                  <a:cxn ang="T83">
                    <a:pos x="T2" y="T3"/>
                  </a:cxn>
                  <a:cxn ang="T84">
                    <a:pos x="T4" y="T5"/>
                  </a:cxn>
                  <a:cxn ang="T85">
                    <a:pos x="T6" y="T7"/>
                  </a:cxn>
                  <a:cxn ang="T86">
                    <a:pos x="T8" y="T9"/>
                  </a:cxn>
                  <a:cxn ang="T87">
                    <a:pos x="T10" y="T11"/>
                  </a:cxn>
                  <a:cxn ang="T88">
                    <a:pos x="T12" y="T13"/>
                  </a:cxn>
                  <a:cxn ang="T89">
                    <a:pos x="T14" y="T15"/>
                  </a:cxn>
                  <a:cxn ang="T90">
                    <a:pos x="T16" y="T17"/>
                  </a:cxn>
                  <a:cxn ang="T91">
                    <a:pos x="T18" y="T19"/>
                  </a:cxn>
                  <a:cxn ang="T92">
                    <a:pos x="T20" y="T21"/>
                  </a:cxn>
                  <a:cxn ang="T93">
                    <a:pos x="T22" y="T23"/>
                  </a:cxn>
                  <a:cxn ang="T94">
                    <a:pos x="T24" y="T25"/>
                  </a:cxn>
                  <a:cxn ang="T95">
                    <a:pos x="T26" y="T27"/>
                  </a:cxn>
                  <a:cxn ang="T96">
                    <a:pos x="T28" y="T29"/>
                  </a:cxn>
                  <a:cxn ang="T97">
                    <a:pos x="T30" y="T31"/>
                  </a:cxn>
                  <a:cxn ang="T98">
                    <a:pos x="T32" y="T33"/>
                  </a:cxn>
                  <a:cxn ang="T99">
                    <a:pos x="T34" y="T35"/>
                  </a:cxn>
                  <a:cxn ang="T100">
                    <a:pos x="T36" y="T37"/>
                  </a:cxn>
                  <a:cxn ang="T101">
                    <a:pos x="T38" y="T39"/>
                  </a:cxn>
                  <a:cxn ang="T102">
                    <a:pos x="T40" y="T41"/>
                  </a:cxn>
                  <a:cxn ang="T103">
                    <a:pos x="T42" y="T43"/>
                  </a:cxn>
                  <a:cxn ang="T104">
                    <a:pos x="T44" y="T45"/>
                  </a:cxn>
                  <a:cxn ang="T105">
                    <a:pos x="T46" y="T47"/>
                  </a:cxn>
                  <a:cxn ang="T106">
                    <a:pos x="T48" y="T49"/>
                  </a:cxn>
                  <a:cxn ang="T107">
                    <a:pos x="T50" y="T51"/>
                  </a:cxn>
                  <a:cxn ang="T108">
                    <a:pos x="T52" y="T53"/>
                  </a:cxn>
                  <a:cxn ang="T109">
                    <a:pos x="T54" y="T55"/>
                  </a:cxn>
                  <a:cxn ang="T110">
                    <a:pos x="T56" y="T57"/>
                  </a:cxn>
                  <a:cxn ang="T111">
                    <a:pos x="T58" y="T59"/>
                  </a:cxn>
                  <a:cxn ang="T112">
                    <a:pos x="T60" y="T61"/>
                  </a:cxn>
                  <a:cxn ang="T113">
                    <a:pos x="T62" y="T63"/>
                  </a:cxn>
                  <a:cxn ang="T114">
                    <a:pos x="T64" y="T65"/>
                  </a:cxn>
                  <a:cxn ang="T115">
                    <a:pos x="T66" y="T67"/>
                  </a:cxn>
                  <a:cxn ang="T116">
                    <a:pos x="T68" y="T69"/>
                  </a:cxn>
                  <a:cxn ang="T117">
                    <a:pos x="T70" y="T71"/>
                  </a:cxn>
                  <a:cxn ang="T118">
                    <a:pos x="T72" y="T73"/>
                  </a:cxn>
                  <a:cxn ang="T119">
                    <a:pos x="T74" y="T75"/>
                  </a:cxn>
                  <a:cxn ang="T120">
                    <a:pos x="T76" y="T77"/>
                  </a:cxn>
                  <a:cxn ang="T121">
                    <a:pos x="T78" y="T79"/>
                  </a:cxn>
                  <a:cxn ang="T122">
                    <a:pos x="T80" y="T81"/>
                  </a:cxn>
                </a:cxnLst>
                <a:rect l="T123" t="T124" r="T125" b="T126"/>
                <a:pathLst>
                  <a:path w="223" h="212">
                    <a:moveTo>
                      <a:pt x="73" y="206"/>
                    </a:moveTo>
                    <a:lnTo>
                      <a:pt x="82" y="208"/>
                    </a:lnTo>
                    <a:lnTo>
                      <a:pt x="85" y="202"/>
                    </a:lnTo>
                    <a:lnTo>
                      <a:pt x="90" y="202"/>
                    </a:lnTo>
                    <a:lnTo>
                      <a:pt x="91" y="198"/>
                    </a:lnTo>
                    <a:lnTo>
                      <a:pt x="96" y="199"/>
                    </a:lnTo>
                    <a:lnTo>
                      <a:pt x="102" y="194"/>
                    </a:lnTo>
                    <a:lnTo>
                      <a:pt x="108" y="199"/>
                    </a:lnTo>
                    <a:lnTo>
                      <a:pt x="111" y="199"/>
                    </a:lnTo>
                    <a:lnTo>
                      <a:pt x="117" y="205"/>
                    </a:lnTo>
                    <a:lnTo>
                      <a:pt x="124" y="205"/>
                    </a:lnTo>
                    <a:lnTo>
                      <a:pt x="128" y="202"/>
                    </a:lnTo>
                    <a:lnTo>
                      <a:pt x="146" y="204"/>
                    </a:lnTo>
                    <a:lnTo>
                      <a:pt x="149" y="196"/>
                    </a:lnTo>
                    <a:lnTo>
                      <a:pt x="154" y="198"/>
                    </a:lnTo>
                    <a:lnTo>
                      <a:pt x="155" y="207"/>
                    </a:lnTo>
                    <a:lnTo>
                      <a:pt x="159" y="212"/>
                    </a:lnTo>
                    <a:lnTo>
                      <a:pt x="159" y="203"/>
                    </a:lnTo>
                    <a:lnTo>
                      <a:pt x="165" y="192"/>
                    </a:lnTo>
                    <a:lnTo>
                      <a:pt x="173" y="187"/>
                    </a:lnTo>
                    <a:lnTo>
                      <a:pt x="171" y="181"/>
                    </a:lnTo>
                    <a:lnTo>
                      <a:pt x="176" y="173"/>
                    </a:lnTo>
                    <a:lnTo>
                      <a:pt x="186" y="168"/>
                    </a:lnTo>
                    <a:lnTo>
                      <a:pt x="191" y="158"/>
                    </a:lnTo>
                    <a:lnTo>
                      <a:pt x="199" y="156"/>
                    </a:lnTo>
                    <a:lnTo>
                      <a:pt x="200" y="152"/>
                    </a:lnTo>
                    <a:lnTo>
                      <a:pt x="206" y="151"/>
                    </a:lnTo>
                    <a:lnTo>
                      <a:pt x="205" y="134"/>
                    </a:lnTo>
                    <a:lnTo>
                      <a:pt x="211" y="123"/>
                    </a:lnTo>
                    <a:lnTo>
                      <a:pt x="214" y="110"/>
                    </a:lnTo>
                    <a:lnTo>
                      <a:pt x="214" y="88"/>
                    </a:lnTo>
                    <a:lnTo>
                      <a:pt x="209" y="87"/>
                    </a:lnTo>
                    <a:lnTo>
                      <a:pt x="216" y="79"/>
                    </a:lnTo>
                    <a:lnTo>
                      <a:pt x="214" y="74"/>
                    </a:lnTo>
                    <a:lnTo>
                      <a:pt x="218" y="66"/>
                    </a:lnTo>
                    <a:lnTo>
                      <a:pt x="220" y="57"/>
                    </a:lnTo>
                    <a:lnTo>
                      <a:pt x="223" y="53"/>
                    </a:lnTo>
                    <a:lnTo>
                      <a:pt x="90" y="39"/>
                    </a:lnTo>
                    <a:lnTo>
                      <a:pt x="85" y="33"/>
                    </a:lnTo>
                    <a:lnTo>
                      <a:pt x="77" y="26"/>
                    </a:lnTo>
                    <a:lnTo>
                      <a:pt x="76" y="20"/>
                    </a:lnTo>
                    <a:lnTo>
                      <a:pt x="67" y="0"/>
                    </a:lnTo>
                    <a:lnTo>
                      <a:pt x="64" y="8"/>
                    </a:lnTo>
                    <a:lnTo>
                      <a:pt x="62" y="13"/>
                    </a:lnTo>
                    <a:lnTo>
                      <a:pt x="62" y="24"/>
                    </a:lnTo>
                    <a:lnTo>
                      <a:pt x="58" y="24"/>
                    </a:lnTo>
                    <a:lnTo>
                      <a:pt x="58" y="30"/>
                    </a:lnTo>
                    <a:lnTo>
                      <a:pt x="55" y="28"/>
                    </a:lnTo>
                    <a:lnTo>
                      <a:pt x="4" y="30"/>
                    </a:lnTo>
                    <a:lnTo>
                      <a:pt x="1" y="37"/>
                    </a:lnTo>
                    <a:lnTo>
                      <a:pt x="6" y="45"/>
                    </a:lnTo>
                    <a:lnTo>
                      <a:pt x="2" y="52"/>
                    </a:lnTo>
                    <a:lnTo>
                      <a:pt x="1" y="57"/>
                    </a:lnTo>
                    <a:lnTo>
                      <a:pt x="0" y="63"/>
                    </a:lnTo>
                    <a:lnTo>
                      <a:pt x="14" y="74"/>
                    </a:lnTo>
                    <a:lnTo>
                      <a:pt x="19" y="71"/>
                    </a:lnTo>
                    <a:lnTo>
                      <a:pt x="26" y="76"/>
                    </a:lnTo>
                    <a:lnTo>
                      <a:pt x="32" y="77"/>
                    </a:lnTo>
                    <a:lnTo>
                      <a:pt x="31" y="81"/>
                    </a:lnTo>
                    <a:lnTo>
                      <a:pt x="29" y="84"/>
                    </a:lnTo>
                    <a:lnTo>
                      <a:pt x="32" y="95"/>
                    </a:lnTo>
                    <a:lnTo>
                      <a:pt x="28" y="99"/>
                    </a:lnTo>
                    <a:lnTo>
                      <a:pt x="24" y="121"/>
                    </a:lnTo>
                    <a:lnTo>
                      <a:pt x="18" y="123"/>
                    </a:lnTo>
                    <a:lnTo>
                      <a:pt x="16" y="127"/>
                    </a:lnTo>
                    <a:lnTo>
                      <a:pt x="21" y="132"/>
                    </a:lnTo>
                    <a:lnTo>
                      <a:pt x="17" y="136"/>
                    </a:lnTo>
                    <a:lnTo>
                      <a:pt x="22" y="145"/>
                    </a:lnTo>
                    <a:lnTo>
                      <a:pt x="20" y="152"/>
                    </a:lnTo>
                    <a:lnTo>
                      <a:pt x="18" y="155"/>
                    </a:lnTo>
                    <a:lnTo>
                      <a:pt x="24" y="162"/>
                    </a:lnTo>
                    <a:lnTo>
                      <a:pt x="26" y="179"/>
                    </a:lnTo>
                    <a:lnTo>
                      <a:pt x="46" y="178"/>
                    </a:lnTo>
                    <a:lnTo>
                      <a:pt x="55" y="179"/>
                    </a:lnTo>
                    <a:lnTo>
                      <a:pt x="61" y="177"/>
                    </a:lnTo>
                    <a:lnTo>
                      <a:pt x="62" y="181"/>
                    </a:lnTo>
                    <a:lnTo>
                      <a:pt x="59" y="187"/>
                    </a:lnTo>
                    <a:lnTo>
                      <a:pt x="62" y="198"/>
                    </a:lnTo>
                    <a:lnTo>
                      <a:pt x="66" y="199"/>
                    </a:lnTo>
                    <a:lnTo>
                      <a:pt x="68" y="203"/>
                    </a:lnTo>
                    <a:lnTo>
                      <a:pt x="73" y="203"/>
                    </a:lnTo>
                    <a:lnTo>
                      <a:pt x="73" y="20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5" name="S_RO">
                <a:extLst>
                  <a:ext uri="{FF2B5EF4-FFF2-40B4-BE49-F238E27FC236}">
                    <a16:creationId xmlns:a16="http://schemas.microsoft.com/office/drawing/2014/main" id="{E5E27D4C-E8DF-4B6B-A6CD-BFEF905289CA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625420" y="1335968"/>
                <a:ext cx="290366" cy="244642"/>
              </a:xfrm>
              <a:custGeom>
                <a:avLst/>
                <a:gdLst>
                  <a:gd name="T0" fmla="*/ 2147483647 w 135"/>
                  <a:gd name="T1" fmla="*/ 2147483647 h 114"/>
                  <a:gd name="T2" fmla="*/ 2147483647 w 135"/>
                  <a:gd name="T3" fmla="*/ 2147483647 h 114"/>
                  <a:gd name="T4" fmla="*/ 2147483647 w 135"/>
                  <a:gd name="T5" fmla="*/ 2147483647 h 114"/>
                  <a:gd name="T6" fmla="*/ 2147483647 w 135"/>
                  <a:gd name="T7" fmla="*/ 2147483647 h 114"/>
                  <a:gd name="T8" fmla="*/ 2147483647 w 135"/>
                  <a:gd name="T9" fmla="*/ 2147483647 h 114"/>
                  <a:gd name="T10" fmla="*/ 2147483647 w 135"/>
                  <a:gd name="T11" fmla="*/ 2147483647 h 114"/>
                  <a:gd name="T12" fmla="*/ 2147483647 w 135"/>
                  <a:gd name="T13" fmla="*/ 2147483647 h 114"/>
                  <a:gd name="T14" fmla="*/ 2147483647 w 135"/>
                  <a:gd name="T15" fmla="*/ 2147483647 h 114"/>
                  <a:gd name="T16" fmla="*/ 2147483647 w 135"/>
                  <a:gd name="T17" fmla="*/ 2147483647 h 114"/>
                  <a:gd name="T18" fmla="*/ 2147483647 w 135"/>
                  <a:gd name="T19" fmla="*/ 2147483647 h 114"/>
                  <a:gd name="T20" fmla="*/ 2147483647 w 135"/>
                  <a:gd name="T21" fmla="*/ 2147483647 h 114"/>
                  <a:gd name="T22" fmla="*/ 2147483647 w 135"/>
                  <a:gd name="T23" fmla="*/ 2147483647 h 114"/>
                  <a:gd name="T24" fmla="*/ 2147483647 w 135"/>
                  <a:gd name="T25" fmla="*/ 2147483647 h 114"/>
                  <a:gd name="T26" fmla="*/ 2147483647 w 135"/>
                  <a:gd name="T27" fmla="*/ 2147483647 h 114"/>
                  <a:gd name="T28" fmla="*/ 2147483647 w 135"/>
                  <a:gd name="T29" fmla="*/ 2147483647 h 114"/>
                  <a:gd name="T30" fmla="*/ 2147483647 w 135"/>
                  <a:gd name="T31" fmla="*/ 2147483647 h 114"/>
                  <a:gd name="T32" fmla="*/ 2147483647 w 135"/>
                  <a:gd name="T33" fmla="*/ 2147483647 h 114"/>
                  <a:gd name="T34" fmla="*/ 2147483647 w 135"/>
                  <a:gd name="T35" fmla="*/ 0 h 114"/>
                  <a:gd name="T36" fmla="*/ 2147483647 w 135"/>
                  <a:gd name="T37" fmla="*/ 0 h 114"/>
                  <a:gd name="T38" fmla="*/ 2147483647 w 135"/>
                  <a:gd name="T39" fmla="*/ 2147483647 h 114"/>
                  <a:gd name="T40" fmla="*/ 2147483647 w 135"/>
                  <a:gd name="T41" fmla="*/ 2147483647 h 114"/>
                  <a:gd name="T42" fmla="*/ 2147483647 w 135"/>
                  <a:gd name="T43" fmla="*/ 2147483647 h 114"/>
                  <a:gd name="T44" fmla="*/ 2147483647 w 135"/>
                  <a:gd name="T45" fmla="*/ 2147483647 h 114"/>
                  <a:gd name="T46" fmla="*/ 2147483647 w 135"/>
                  <a:gd name="T47" fmla="*/ 2147483647 h 114"/>
                  <a:gd name="T48" fmla="*/ 2147483647 w 135"/>
                  <a:gd name="T49" fmla="*/ 2147483647 h 114"/>
                  <a:gd name="T50" fmla="*/ 2147483647 w 135"/>
                  <a:gd name="T51" fmla="*/ 2147483647 h 114"/>
                  <a:gd name="T52" fmla="*/ 2147483647 w 135"/>
                  <a:gd name="T53" fmla="*/ 2147483647 h 114"/>
                  <a:gd name="T54" fmla="*/ 2147483647 w 135"/>
                  <a:gd name="T55" fmla="*/ 2147483647 h 114"/>
                  <a:gd name="T56" fmla="*/ 2147483647 w 135"/>
                  <a:gd name="T57" fmla="*/ 2147483647 h 114"/>
                  <a:gd name="T58" fmla="*/ 2147483647 w 135"/>
                  <a:gd name="T59" fmla="*/ 2147483647 h 114"/>
                  <a:gd name="T60" fmla="*/ 2147483647 w 135"/>
                  <a:gd name="T61" fmla="*/ 2147483647 h 114"/>
                  <a:gd name="T62" fmla="*/ 2147483647 w 135"/>
                  <a:gd name="T63" fmla="*/ 2147483647 h 114"/>
                  <a:gd name="T64" fmla="*/ 2147483647 w 135"/>
                  <a:gd name="T65" fmla="*/ 2147483647 h 114"/>
                  <a:gd name="T66" fmla="*/ 2147483647 w 135"/>
                  <a:gd name="T67" fmla="*/ 2147483647 h 114"/>
                  <a:gd name="T68" fmla="*/ 0 w 135"/>
                  <a:gd name="T69" fmla="*/ 2147483647 h 114"/>
                  <a:gd name="T70" fmla="*/ 2147483647 w 135"/>
                  <a:gd name="T71" fmla="*/ 2147483647 h 114"/>
                  <a:gd name="T72" fmla="*/ 2147483647 w 135"/>
                  <a:gd name="T73" fmla="*/ 2147483647 h 114"/>
                  <a:gd name="T74" fmla="*/ 2147483647 w 135"/>
                  <a:gd name="T75" fmla="*/ 2147483647 h 114"/>
                  <a:gd name="T76" fmla="*/ 2147483647 w 135"/>
                  <a:gd name="T77" fmla="*/ 2147483647 h 114"/>
                  <a:gd name="T78" fmla="*/ 2147483647 w 135"/>
                  <a:gd name="T79" fmla="*/ 2147483647 h 114"/>
                  <a:gd name="T80" fmla="*/ 2147483647 w 135"/>
                  <a:gd name="T81" fmla="*/ 2147483647 h 114"/>
                  <a:gd name="T82" fmla="*/ 2147483647 w 135"/>
                  <a:gd name="T83" fmla="*/ 2147483647 h 114"/>
                  <a:gd name="T84" fmla="*/ 2147483647 w 135"/>
                  <a:gd name="T85" fmla="*/ 2147483647 h 114"/>
                  <a:gd name="T86" fmla="*/ 2147483647 w 135"/>
                  <a:gd name="T87" fmla="*/ 2147483647 h 114"/>
                  <a:gd name="T88" fmla="*/ 2147483647 w 135"/>
                  <a:gd name="T89" fmla="*/ 2147483647 h 114"/>
                  <a:gd name="T90" fmla="*/ 2147483647 w 135"/>
                  <a:gd name="T91" fmla="*/ 2147483647 h 114"/>
                  <a:gd name="T92" fmla="*/ 2147483647 w 135"/>
                  <a:gd name="T93" fmla="*/ 2147483647 h 114"/>
                  <a:gd name="T94" fmla="*/ 2147483647 w 135"/>
                  <a:gd name="T95" fmla="*/ 2147483647 h 114"/>
                  <a:gd name="T96" fmla="*/ 2147483647 w 135"/>
                  <a:gd name="T97" fmla="*/ 2147483647 h 114"/>
                  <a:gd name="T98" fmla="*/ 2147483647 w 135"/>
                  <a:gd name="T99" fmla="*/ 2147483647 h 114"/>
                  <a:gd name="T100" fmla="*/ 2147483647 w 135"/>
                  <a:gd name="T101" fmla="*/ 2147483647 h 114"/>
                  <a:gd name="T102" fmla="*/ 2147483647 w 135"/>
                  <a:gd name="T103" fmla="*/ 2147483647 h 114"/>
                  <a:gd name="T104" fmla="*/ 2147483647 w 135"/>
                  <a:gd name="T105" fmla="*/ 2147483647 h 114"/>
                  <a:gd name="T106" fmla="*/ 2147483647 w 135"/>
                  <a:gd name="T107" fmla="*/ 2147483647 h 114"/>
                  <a:gd name="T108" fmla="*/ 2147483647 w 135"/>
                  <a:gd name="T109" fmla="*/ 2147483647 h 114"/>
                  <a:gd name="T110" fmla="*/ 2147483647 w 135"/>
                  <a:gd name="T111" fmla="*/ 2147483647 h 114"/>
                  <a:gd name="T112" fmla="*/ 2147483647 w 135"/>
                  <a:gd name="T113" fmla="*/ 2147483647 h 114"/>
                  <a:gd name="T114" fmla="*/ 2147483647 w 135"/>
                  <a:gd name="T115" fmla="*/ 2147483647 h 114"/>
                  <a:gd name="T116" fmla="*/ 2147483647 w 135"/>
                  <a:gd name="T117" fmla="*/ 2147483647 h 114"/>
                  <a:gd name="T118" fmla="*/ 2147483647 w 135"/>
                  <a:gd name="T119" fmla="*/ 2147483647 h 114"/>
                  <a:gd name="T120" fmla="*/ 2147483647 w 135"/>
                  <a:gd name="T121" fmla="*/ 2147483647 h 114"/>
                  <a:gd name="T122" fmla="*/ 2147483647 w 135"/>
                  <a:gd name="T123" fmla="*/ 2147483647 h 114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w 135"/>
                  <a:gd name="T187" fmla="*/ 0 h 114"/>
                  <a:gd name="T188" fmla="*/ 135 w 135"/>
                  <a:gd name="T189" fmla="*/ 114 h 114"/>
                </a:gdLst>
                <a:ahLst/>
                <a:cxnLst>
                  <a:cxn ang="T124">
                    <a:pos x="T0" y="T1"/>
                  </a:cxn>
                  <a:cxn ang="T125">
                    <a:pos x="T2" y="T3"/>
                  </a:cxn>
                  <a:cxn ang="T126">
                    <a:pos x="T4" y="T5"/>
                  </a:cxn>
                  <a:cxn ang="T127">
                    <a:pos x="T6" y="T7"/>
                  </a:cxn>
                  <a:cxn ang="T128">
                    <a:pos x="T8" y="T9"/>
                  </a:cxn>
                  <a:cxn ang="T129">
                    <a:pos x="T10" y="T11"/>
                  </a:cxn>
                  <a:cxn ang="T130">
                    <a:pos x="T12" y="T13"/>
                  </a:cxn>
                  <a:cxn ang="T131">
                    <a:pos x="T14" y="T15"/>
                  </a:cxn>
                  <a:cxn ang="T132">
                    <a:pos x="T16" y="T17"/>
                  </a:cxn>
                  <a:cxn ang="T133">
                    <a:pos x="T18" y="T19"/>
                  </a:cxn>
                  <a:cxn ang="T134">
                    <a:pos x="T20" y="T21"/>
                  </a:cxn>
                  <a:cxn ang="T135">
                    <a:pos x="T22" y="T23"/>
                  </a:cxn>
                  <a:cxn ang="T136">
                    <a:pos x="T24" y="T25"/>
                  </a:cxn>
                  <a:cxn ang="T137">
                    <a:pos x="T26" y="T27"/>
                  </a:cxn>
                  <a:cxn ang="T138">
                    <a:pos x="T28" y="T29"/>
                  </a:cxn>
                  <a:cxn ang="T139">
                    <a:pos x="T30" y="T31"/>
                  </a:cxn>
                  <a:cxn ang="T140">
                    <a:pos x="T32" y="T33"/>
                  </a:cxn>
                  <a:cxn ang="T141">
                    <a:pos x="T34" y="T35"/>
                  </a:cxn>
                  <a:cxn ang="T142">
                    <a:pos x="T36" y="T37"/>
                  </a:cxn>
                  <a:cxn ang="T143">
                    <a:pos x="T38" y="T39"/>
                  </a:cxn>
                  <a:cxn ang="T144">
                    <a:pos x="T40" y="T41"/>
                  </a:cxn>
                  <a:cxn ang="T145">
                    <a:pos x="T42" y="T43"/>
                  </a:cxn>
                  <a:cxn ang="T146">
                    <a:pos x="T44" y="T45"/>
                  </a:cxn>
                  <a:cxn ang="T147">
                    <a:pos x="T46" y="T47"/>
                  </a:cxn>
                  <a:cxn ang="T148">
                    <a:pos x="T48" y="T49"/>
                  </a:cxn>
                  <a:cxn ang="T149">
                    <a:pos x="T50" y="T51"/>
                  </a:cxn>
                  <a:cxn ang="T150">
                    <a:pos x="T52" y="T53"/>
                  </a:cxn>
                  <a:cxn ang="T151">
                    <a:pos x="T54" y="T55"/>
                  </a:cxn>
                  <a:cxn ang="T152">
                    <a:pos x="T56" y="T57"/>
                  </a:cxn>
                  <a:cxn ang="T153">
                    <a:pos x="T58" y="T59"/>
                  </a:cxn>
                  <a:cxn ang="T154">
                    <a:pos x="T60" y="T61"/>
                  </a:cxn>
                  <a:cxn ang="T155">
                    <a:pos x="T62" y="T63"/>
                  </a:cxn>
                  <a:cxn ang="T156">
                    <a:pos x="T64" y="T65"/>
                  </a:cxn>
                  <a:cxn ang="T157">
                    <a:pos x="T66" y="T67"/>
                  </a:cxn>
                  <a:cxn ang="T158">
                    <a:pos x="T68" y="T69"/>
                  </a:cxn>
                  <a:cxn ang="T159">
                    <a:pos x="T70" y="T71"/>
                  </a:cxn>
                  <a:cxn ang="T160">
                    <a:pos x="T72" y="T73"/>
                  </a:cxn>
                  <a:cxn ang="T161">
                    <a:pos x="T74" y="T75"/>
                  </a:cxn>
                  <a:cxn ang="T162">
                    <a:pos x="T76" y="T77"/>
                  </a:cxn>
                  <a:cxn ang="T163">
                    <a:pos x="T78" y="T79"/>
                  </a:cxn>
                  <a:cxn ang="T164">
                    <a:pos x="T80" y="T81"/>
                  </a:cxn>
                  <a:cxn ang="T165">
                    <a:pos x="T82" y="T83"/>
                  </a:cxn>
                  <a:cxn ang="T166">
                    <a:pos x="T84" y="T85"/>
                  </a:cxn>
                  <a:cxn ang="T167">
                    <a:pos x="T86" y="T87"/>
                  </a:cxn>
                  <a:cxn ang="T168">
                    <a:pos x="T88" y="T89"/>
                  </a:cxn>
                  <a:cxn ang="T169">
                    <a:pos x="T90" y="T91"/>
                  </a:cxn>
                  <a:cxn ang="T170">
                    <a:pos x="T92" y="T93"/>
                  </a:cxn>
                  <a:cxn ang="T171">
                    <a:pos x="T94" y="T95"/>
                  </a:cxn>
                  <a:cxn ang="T172">
                    <a:pos x="T96" y="T97"/>
                  </a:cxn>
                  <a:cxn ang="T173">
                    <a:pos x="T98" y="T99"/>
                  </a:cxn>
                  <a:cxn ang="T174">
                    <a:pos x="T100" y="T101"/>
                  </a:cxn>
                  <a:cxn ang="T175">
                    <a:pos x="T102" y="T103"/>
                  </a:cxn>
                  <a:cxn ang="T176">
                    <a:pos x="T104" y="T105"/>
                  </a:cxn>
                  <a:cxn ang="T177">
                    <a:pos x="T106" y="T107"/>
                  </a:cxn>
                  <a:cxn ang="T178">
                    <a:pos x="T108" y="T109"/>
                  </a:cxn>
                  <a:cxn ang="T179">
                    <a:pos x="T110" y="T111"/>
                  </a:cxn>
                  <a:cxn ang="T180">
                    <a:pos x="T112" y="T113"/>
                  </a:cxn>
                  <a:cxn ang="T181">
                    <a:pos x="T114" y="T115"/>
                  </a:cxn>
                  <a:cxn ang="T182">
                    <a:pos x="T116" y="T117"/>
                  </a:cxn>
                  <a:cxn ang="T183">
                    <a:pos x="T118" y="T119"/>
                  </a:cxn>
                  <a:cxn ang="T184">
                    <a:pos x="T120" y="T121"/>
                  </a:cxn>
                  <a:cxn ang="T185">
                    <a:pos x="T122" y="T123"/>
                  </a:cxn>
                </a:cxnLst>
                <a:rect l="T186" t="T187" r="T188" b="T189"/>
                <a:pathLst>
                  <a:path w="135" h="114">
                    <a:moveTo>
                      <a:pt x="120" y="114"/>
                    </a:moveTo>
                    <a:lnTo>
                      <a:pt x="121" y="109"/>
                    </a:lnTo>
                    <a:lnTo>
                      <a:pt x="128" y="106"/>
                    </a:lnTo>
                    <a:lnTo>
                      <a:pt x="131" y="84"/>
                    </a:lnTo>
                    <a:lnTo>
                      <a:pt x="134" y="81"/>
                    </a:lnTo>
                    <a:lnTo>
                      <a:pt x="132" y="72"/>
                    </a:lnTo>
                    <a:lnTo>
                      <a:pt x="135" y="67"/>
                    </a:lnTo>
                    <a:lnTo>
                      <a:pt x="135" y="64"/>
                    </a:lnTo>
                    <a:lnTo>
                      <a:pt x="129" y="61"/>
                    </a:lnTo>
                    <a:lnTo>
                      <a:pt x="122" y="57"/>
                    </a:lnTo>
                    <a:lnTo>
                      <a:pt x="116" y="60"/>
                    </a:lnTo>
                    <a:lnTo>
                      <a:pt x="104" y="49"/>
                    </a:lnTo>
                    <a:lnTo>
                      <a:pt x="105" y="38"/>
                    </a:lnTo>
                    <a:lnTo>
                      <a:pt x="109" y="31"/>
                    </a:lnTo>
                    <a:lnTo>
                      <a:pt x="105" y="24"/>
                    </a:lnTo>
                    <a:lnTo>
                      <a:pt x="106" y="15"/>
                    </a:lnTo>
                    <a:lnTo>
                      <a:pt x="86" y="11"/>
                    </a:lnTo>
                    <a:lnTo>
                      <a:pt x="76" y="0"/>
                    </a:lnTo>
                    <a:lnTo>
                      <a:pt x="61" y="0"/>
                    </a:lnTo>
                    <a:lnTo>
                      <a:pt x="59" y="3"/>
                    </a:lnTo>
                    <a:lnTo>
                      <a:pt x="56" y="4"/>
                    </a:lnTo>
                    <a:lnTo>
                      <a:pt x="52" y="15"/>
                    </a:lnTo>
                    <a:lnTo>
                      <a:pt x="47" y="16"/>
                    </a:lnTo>
                    <a:lnTo>
                      <a:pt x="42" y="21"/>
                    </a:lnTo>
                    <a:lnTo>
                      <a:pt x="36" y="20"/>
                    </a:lnTo>
                    <a:lnTo>
                      <a:pt x="35" y="25"/>
                    </a:lnTo>
                    <a:lnTo>
                      <a:pt x="32" y="25"/>
                    </a:lnTo>
                    <a:lnTo>
                      <a:pt x="35" y="30"/>
                    </a:lnTo>
                    <a:lnTo>
                      <a:pt x="32" y="31"/>
                    </a:lnTo>
                    <a:lnTo>
                      <a:pt x="27" y="28"/>
                    </a:lnTo>
                    <a:lnTo>
                      <a:pt x="20" y="31"/>
                    </a:lnTo>
                    <a:lnTo>
                      <a:pt x="13" y="30"/>
                    </a:lnTo>
                    <a:lnTo>
                      <a:pt x="8" y="30"/>
                    </a:lnTo>
                    <a:lnTo>
                      <a:pt x="3" y="35"/>
                    </a:lnTo>
                    <a:lnTo>
                      <a:pt x="0" y="38"/>
                    </a:lnTo>
                    <a:lnTo>
                      <a:pt x="3" y="41"/>
                    </a:lnTo>
                    <a:lnTo>
                      <a:pt x="8" y="36"/>
                    </a:lnTo>
                    <a:lnTo>
                      <a:pt x="14" y="37"/>
                    </a:lnTo>
                    <a:lnTo>
                      <a:pt x="19" y="34"/>
                    </a:lnTo>
                    <a:lnTo>
                      <a:pt x="23" y="38"/>
                    </a:lnTo>
                    <a:lnTo>
                      <a:pt x="27" y="34"/>
                    </a:lnTo>
                    <a:lnTo>
                      <a:pt x="28" y="38"/>
                    </a:lnTo>
                    <a:lnTo>
                      <a:pt x="25" y="52"/>
                    </a:lnTo>
                    <a:lnTo>
                      <a:pt x="29" y="59"/>
                    </a:lnTo>
                    <a:lnTo>
                      <a:pt x="29" y="65"/>
                    </a:lnTo>
                    <a:lnTo>
                      <a:pt x="28" y="70"/>
                    </a:lnTo>
                    <a:lnTo>
                      <a:pt x="34" y="77"/>
                    </a:lnTo>
                    <a:lnTo>
                      <a:pt x="36" y="82"/>
                    </a:lnTo>
                    <a:lnTo>
                      <a:pt x="44" y="84"/>
                    </a:lnTo>
                    <a:lnTo>
                      <a:pt x="48" y="91"/>
                    </a:lnTo>
                    <a:lnTo>
                      <a:pt x="57" y="90"/>
                    </a:lnTo>
                    <a:lnTo>
                      <a:pt x="59" y="89"/>
                    </a:lnTo>
                    <a:lnTo>
                      <a:pt x="66" y="89"/>
                    </a:lnTo>
                    <a:lnTo>
                      <a:pt x="66" y="93"/>
                    </a:lnTo>
                    <a:lnTo>
                      <a:pt x="70" y="90"/>
                    </a:lnTo>
                    <a:lnTo>
                      <a:pt x="78" y="97"/>
                    </a:lnTo>
                    <a:lnTo>
                      <a:pt x="86" y="99"/>
                    </a:lnTo>
                    <a:lnTo>
                      <a:pt x="91" y="102"/>
                    </a:lnTo>
                    <a:lnTo>
                      <a:pt x="94" y="102"/>
                    </a:lnTo>
                    <a:lnTo>
                      <a:pt x="99" y="111"/>
                    </a:lnTo>
                    <a:lnTo>
                      <a:pt x="114" y="110"/>
                    </a:lnTo>
                    <a:lnTo>
                      <a:pt x="120" y="11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6" name="S_TO">
                <a:extLst>
                  <a:ext uri="{FF2B5EF4-FFF2-40B4-BE49-F238E27FC236}">
                    <a16:creationId xmlns:a16="http://schemas.microsoft.com/office/drawing/2014/main" id="{8507A8A2-EFB8-4481-B9BB-EBC5805458F2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09482" y="1225790"/>
                <a:ext cx="229890" cy="354820"/>
              </a:xfrm>
              <a:custGeom>
                <a:avLst/>
                <a:gdLst>
                  <a:gd name="T0" fmla="*/ 2147483647 w 102"/>
                  <a:gd name="T1" fmla="*/ 2147483647 h 168"/>
                  <a:gd name="T2" fmla="*/ 2147483647 w 102"/>
                  <a:gd name="T3" fmla="*/ 2147483647 h 168"/>
                  <a:gd name="T4" fmla="*/ 0 w 102"/>
                  <a:gd name="T5" fmla="*/ 2147483647 h 168"/>
                  <a:gd name="T6" fmla="*/ 2147483647 w 102"/>
                  <a:gd name="T7" fmla="*/ 2147483647 h 168"/>
                  <a:gd name="T8" fmla="*/ 2147483647 w 102"/>
                  <a:gd name="T9" fmla="*/ 2147483647 h 168"/>
                  <a:gd name="T10" fmla="*/ 2147483647 w 102"/>
                  <a:gd name="T11" fmla="*/ 2147483647 h 168"/>
                  <a:gd name="T12" fmla="*/ 2147483647 w 102"/>
                  <a:gd name="T13" fmla="*/ 2147483647 h 168"/>
                  <a:gd name="T14" fmla="*/ 2147483647 w 102"/>
                  <a:gd name="T15" fmla="*/ 2147483647 h 168"/>
                  <a:gd name="T16" fmla="*/ 2147483647 w 102"/>
                  <a:gd name="T17" fmla="*/ 2147483647 h 168"/>
                  <a:gd name="T18" fmla="*/ 2147483647 w 102"/>
                  <a:gd name="T19" fmla="*/ 2147483647 h 168"/>
                  <a:gd name="T20" fmla="*/ 2147483647 w 102"/>
                  <a:gd name="T21" fmla="*/ 2147483647 h 168"/>
                  <a:gd name="T22" fmla="*/ 2147483647 w 102"/>
                  <a:gd name="T23" fmla="*/ 2147483647 h 168"/>
                  <a:gd name="T24" fmla="*/ 2147483647 w 102"/>
                  <a:gd name="T25" fmla="*/ 2147483647 h 168"/>
                  <a:gd name="T26" fmla="*/ 2147483647 w 102"/>
                  <a:gd name="T27" fmla="*/ 2147483647 h 168"/>
                  <a:gd name="T28" fmla="*/ 2147483647 w 102"/>
                  <a:gd name="T29" fmla="*/ 2147483647 h 168"/>
                  <a:gd name="T30" fmla="*/ 2147483647 w 102"/>
                  <a:gd name="T31" fmla="*/ 2147483647 h 168"/>
                  <a:gd name="T32" fmla="*/ 2147483647 w 102"/>
                  <a:gd name="T33" fmla="*/ 2147483647 h 168"/>
                  <a:gd name="T34" fmla="*/ 2147483647 w 102"/>
                  <a:gd name="T35" fmla="*/ 2147483647 h 168"/>
                  <a:gd name="T36" fmla="*/ 2147483647 w 102"/>
                  <a:gd name="T37" fmla="*/ 2147483647 h 168"/>
                  <a:gd name="T38" fmla="*/ 2147483647 w 102"/>
                  <a:gd name="T39" fmla="*/ 2147483647 h 168"/>
                  <a:gd name="T40" fmla="*/ 2147483647 w 102"/>
                  <a:gd name="T41" fmla="*/ 2147483647 h 168"/>
                  <a:gd name="T42" fmla="*/ 2147483647 w 102"/>
                  <a:gd name="T43" fmla="*/ 2147483647 h 168"/>
                  <a:gd name="T44" fmla="*/ 2147483647 w 102"/>
                  <a:gd name="T45" fmla="*/ 2147483647 h 168"/>
                  <a:gd name="T46" fmla="*/ 2147483647 w 102"/>
                  <a:gd name="T47" fmla="*/ 2147483647 h 168"/>
                  <a:gd name="T48" fmla="*/ 2147483647 w 102"/>
                  <a:gd name="T49" fmla="*/ 2147483647 h 168"/>
                  <a:gd name="T50" fmla="*/ 2147483647 w 102"/>
                  <a:gd name="T51" fmla="*/ 2147483647 h 168"/>
                  <a:gd name="T52" fmla="*/ 2147483647 w 102"/>
                  <a:gd name="T53" fmla="*/ 2147483647 h 168"/>
                  <a:gd name="T54" fmla="*/ 2147483647 w 102"/>
                  <a:gd name="T55" fmla="*/ 2147483647 h 168"/>
                  <a:gd name="T56" fmla="*/ 2147483647 w 102"/>
                  <a:gd name="T57" fmla="*/ 2147483647 h 168"/>
                  <a:gd name="T58" fmla="*/ 2147483647 w 102"/>
                  <a:gd name="T59" fmla="*/ 2147483647 h 168"/>
                  <a:gd name="T60" fmla="*/ 2147483647 w 102"/>
                  <a:gd name="T61" fmla="*/ 2147483647 h 168"/>
                  <a:gd name="T62" fmla="*/ 2147483647 w 102"/>
                  <a:gd name="T63" fmla="*/ 2147483647 h 168"/>
                  <a:gd name="T64" fmla="*/ 2147483647 w 102"/>
                  <a:gd name="T65" fmla="*/ 2147483647 h 168"/>
                  <a:gd name="T66" fmla="*/ 2147483647 w 102"/>
                  <a:gd name="T67" fmla="*/ 2147483647 h 168"/>
                  <a:gd name="T68" fmla="*/ 2147483647 w 102"/>
                  <a:gd name="T69" fmla="*/ 2147483647 h 168"/>
                  <a:gd name="T70" fmla="*/ 2147483647 w 102"/>
                  <a:gd name="T71" fmla="*/ 2147483647 h 168"/>
                  <a:gd name="T72" fmla="*/ 2147483647 w 102"/>
                  <a:gd name="T73" fmla="*/ 2147483647 h 168"/>
                  <a:gd name="T74" fmla="*/ 2147483647 w 102"/>
                  <a:gd name="T75" fmla="*/ 2147483647 h 168"/>
                  <a:gd name="T76" fmla="*/ 2147483647 w 102"/>
                  <a:gd name="T77" fmla="*/ 2147483647 h 168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w 102"/>
                  <a:gd name="T118" fmla="*/ 0 h 168"/>
                  <a:gd name="T119" fmla="*/ 102 w 102"/>
                  <a:gd name="T120" fmla="*/ 168 h 168"/>
                </a:gdLst>
                <a:ahLst/>
                <a:cxnLst>
                  <a:cxn ang="T78">
                    <a:pos x="T0" y="T1"/>
                  </a:cxn>
                  <a:cxn ang="T79">
                    <a:pos x="T2" y="T3"/>
                  </a:cxn>
                  <a:cxn ang="T80">
                    <a:pos x="T4" y="T5"/>
                  </a:cxn>
                  <a:cxn ang="T81">
                    <a:pos x="T6" y="T7"/>
                  </a:cxn>
                  <a:cxn ang="T82">
                    <a:pos x="T8" y="T9"/>
                  </a:cxn>
                  <a:cxn ang="T83">
                    <a:pos x="T10" y="T11"/>
                  </a:cxn>
                  <a:cxn ang="T84">
                    <a:pos x="T12" y="T13"/>
                  </a:cxn>
                  <a:cxn ang="T85">
                    <a:pos x="T14" y="T15"/>
                  </a:cxn>
                  <a:cxn ang="T86">
                    <a:pos x="T16" y="T17"/>
                  </a:cxn>
                  <a:cxn ang="T87">
                    <a:pos x="T18" y="T19"/>
                  </a:cxn>
                  <a:cxn ang="T88">
                    <a:pos x="T20" y="T21"/>
                  </a:cxn>
                  <a:cxn ang="T89">
                    <a:pos x="T22" y="T23"/>
                  </a:cxn>
                  <a:cxn ang="T90">
                    <a:pos x="T24" y="T25"/>
                  </a:cxn>
                  <a:cxn ang="T91">
                    <a:pos x="T26" y="T27"/>
                  </a:cxn>
                  <a:cxn ang="T92">
                    <a:pos x="T28" y="T29"/>
                  </a:cxn>
                  <a:cxn ang="T93">
                    <a:pos x="T30" y="T31"/>
                  </a:cxn>
                  <a:cxn ang="T94">
                    <a:pos x="T32" y="T33"/>
                  </a:cxn>
                  <a:cxn ang="T95">
                    <a:pos x="T34" y="T35"/>
                  </a:cxn>
                  <a:cxn ang="T96">
                    <a:pos x="T36" y="T37"/>
                  </a:cxn>
                  <a:cxn ang="T97">
                    <a:pos x="T38" y="T39"/>
                  </a:cxn>
                  <a:cxn ang="T98">
                    <a:pos x="T40" y="T41"/>
                  </a:cxn>
                  <a:cxn ang="T99">
                    <a:pos x="T42" y="T43"/>
                  </a:cxn>
                  <a:cxn ang="T100">
                    <a:pos x="T44" y="T45"/>
                  </a:cxn>
                  <a:cxn ang="T101">
                    <a:pos x="T46" y="T47"/>
                  </a:cxn>
                  <a:cxn ang="T102">
                    <a:pos x="T48" y="T49"/>
                  </a:cxn>
                  <a:cxn ang="T103">
                    <a:pos x="T50" y="T51"/>
                  </a:cxn>
                  <a:cxn ang="T104">
                    <a:pos x="T52" y="T53"/>
                  </a:cxn>
                  <a:cxn ang="T105">
                    <a:pos x="T54" y="T55"/>
                  </a:cxn>
                  <a:cxn ang="T106">
                    <a:pos x="T56" y="T57"/>
                  </a:cxn>
                  <a:cxn ang="T107">
                    <a:pos x="T58" y="T59"/>
                  </a:cxn>
                  <a:cxn ang="T108">
                    <a:pos x="T60" y="T61"/>
                  </a:cxn>
                  <a:cxn ang="T109">
                    <a:pos x="T62" y="T63"/>
                  </a:cxn>
                  <a:cxn ang="T110">
                    <a:pos x="T64" y="T65"/>
                  </a:cxn>
                  <a:cxn ang="T111">
                    <a:pos x="T66" y="T67"/>
                  </a:cxn>
                  <a:cxn ang="T112">
                    <a:pos x="T68" y="T69"/>
                  </a:cxn>
                  <a:cxn ang="T113">
                    <a:pos x="T70" y="T71"/>
                  </a:cxn>
                  <a:cxn ang="T114">
                    <a:pos x="T72" y="T73"/>
                  </a:cxn>
                  <a:cxn ang="T115">
                    <a:pos x="T74" y="T75"/>
                  </a:cxn>
                  <a:cxn ang="T116">
                    <a:pos x="T76" y="T77"/>
                  </a:cxn>
                </a:cxnLst>
                <a:rect l="T117" t="T118" r="T119" b="T120"/>
                <a:pathLst>
                  <a:path w="102" h="168">
                    <a:moveTo>
                      <a:pt x="12" y="89"/>
                    </a:moveTo>
                    <a:lnTo>
                      <a:pt x="10" y="94"/>
                    </a:lnTo>
                    <a:lnTo>
                      <a:pt x="8" y="105"/>
                    </a:lnTo>
                    <a:lnTo>
                      <a:pt x="4" y="110"/>
                    </a:lnTo>
                    <a:lnTo>
                      <a:pt x="7" y="118"/>
                    </a:lnTo>
                    <a:lnTo>
                      <a:pt x="0" y="124"/>
                    </a:lnTo>
                    <a:lnTo>
                      <a:pt x="4" y="126"/>
                    </a:lnTo>
                    <a:lnTo>
                      <a:pt x="4" y="146"/>
                    </a:lnTo>
                    <a:lnTo>
                      <a:pt x="15" y="135"/>
                    </a:lnTo>
                    <a:lnTo>
                      <a:pt x="19" y="136"/>
                    </a:lnTo>
                    <a:lnTo>
                      <a:pt x="23" y="140"/>
                    </a:lnTo>
                    <a:lnTo>
                      <a:pt x="28" y="155"/>
                    </a:lnTo>
                    <a:lnTo>
                      <a:pt x="34" y="146"/>
                    </a:lnTo>
                    <a:lnTo>
                      <a:pt x="36" y="149"/>
                    </a:lnTo>
                    <a:lnTo>
                      <a:pt x="40" y="151"/>
                    </a:lnTo>
                    <a:lnTo>
                      <a:pt x="39" y="162"/>
                    </a:lnTo>
                    <a:lnTo>
                      <a:pt x="41" y="162"/>
                    </a:lnTo>
                    <a:lnTo>
                      <a:pt x="44" y="158"/>
                    </a:lnTo>
                    <a:lnTo>
                      <a:pt x="50" y="158"/>
                    </a:lnTo>
                    <a:lnTo>
                      <a:pt x="52" y="163"/>
                    </a:lnTo>
                    <a:lnTo>
                      <a:pt x="58" y="166"/>
                    </a:lnTo>
                    <a:lnTo>
                      <a:pt x="58" y="161"/>
                    </a:lnTo>
                    <a:lnTo>
                      <a:pt x="65" y="168"/>
                    </a:lnTo>
                    <a:lnTo>
                      <a:pt x="69" y="165"/>
                    </a:lnTo>
                    <a:lnTo>
                      <a:pt x="76" y="165"/>
                    </a:lnTo>
                    <a:lnTo>
                      <a:pt x="84" y="160"/>
                    </a:lnTo>
                    <a:lnTo>
                      <a:pt x="89" y="156"/>
                    </a:lnTo>
                    <a:lnTo>
                      <a:pt x="86" y="152"/>
                    </a:lnTo>
                    <a:lnTo>
                      <a:pt x="87" y="148"/>
                    </a:lnTo>
                    <a:lnTo>
                      <a:pt x="86" y="143"/>
                    </a:lnTo>
                    <a:lnTo>
                      <a:pt x="87" y="139"/>
                    </a:lnTo>
                    <a:lnTo>
                      <a:pt x="85" y="135"/>
                    </a:lnTo>
                    <a:lnTo>
                      <a:pt x="90" y="132"/>
                    </a:lnTo>
                    <a:lnTo>
                      <a:pt x="90" y="129"/>
                    </a:lnTo>
                    <a:lnTo>
                      <a:pt x="87" y="131"/>
                    </a:lnTo>
                    <a:lnTo>
                      <a:pt x="83" y="128"/>
                    </a:lnTo>
                    <a:lnTo>
                      <a:pt x="82" y="123"/>
                    </a:lnTo>
                    <a:lnTo>
                      <a:pt x="89" y="117"/>
                    </a:lnTo>
                    <a:lnTo>
                      <a:pt x="88" y="112"/>
                    </a:lnTo>
                    <a:lnTo>
                      <a:pt x="91" y="109"/>
                    </a:lnTo>
                    <a:lnTo>
                      <a:pt x="102" y="107"/>
                    </a:lnTo>
                    <a:lnTo>
                      <a:pt x="88" y="104"/>
                    </a:lnTo>
                    <a:lnTo>
                      <a:pt x="83" y="94"/>
                    </a:lnTo>
                    <a:lnTo>
                      <a:pt x="84" y="87"/>
                    </a:lnTo>
                    <a:lnTo>
                      <a:pt x="80" y="86"/>
                    </a:lnTo>
                    <a:lnTo>
                      <a:pt x="76" y="80"/>
                    </a:lnTo>
                    <a:lnTo>
                      <a:pt x="73" y="78"/>
                    </a:lnTo>
                    <a:lnTo>
                      <a:pt x="76" y="76"/>
                    </a:lnTo>
                    <a:lnTo>
                      <a:pt x="79" y="75"/>
                    </a:lnTo>
                    <a:lnTo>
                      <a:pt x="78" y="69"/>
                    </a:lnTo>
                    <a:lnTo>
                      <a:pt x="86" y="66"/>
                    </a:lnTo>
                    <a:lnTo>
                      <a:pt x="87" y="59"/>
                    </a:lnTo>
                    <a:lnTo>
                      <a:pt x="78" y="59"/>
                    </a:lnTo>
                    <a:lnTo>
                      <a:pt x="62" y="40"/>
                    </a:lnTo>
                    <a:lnTo>
                      <a:pt x="67" y="30"/>
                    </a:lnTo>
                    <a:lnTo>
                      <a:pt x="68" y="25"/>
                    </a:lnTo>
                    <a:lnTo>
                      <a:pt x="68" y="9"/>
                    </a:lnTo>
                    <a:lnTo>
                      <a:pt x="58" y="1"/>
                    </a:lnTo>
                    <a:lnTo>
                      <a:pt x="54" y="3"/>
                    </a:lnTo>
                    <a:lnTo>
                      <a:pt x="51" y="1"/>
                    </a:lnTo>
                    <a:lnTo>
                      <a:pt x="45" y="0"/>
                    </a:lnTo>
                    <a:lnTo>
                      <a:pt x="45" y="3"/>
                    </a:lnTo>
                    <a:lnTo>
                      <a:pt x="53" y="9"/>
                    </a:lnTo>
                    <a:lnTo>
                      <a:pt x="49" y="14"/>
                    </a:lnTo>
                    <a:lnTo>
                      <a:pt x="52" y="18"/>
                    </a:lnTo>
                    <a:lnTo>
                      <a:pt x="47" y="22"/>
                    </a:lnTo>
                    <a:lnTo>
                      <a:pt x="48" y="27"/>
                    </a:lnTo>
                    <a:lnTo>
                      <a:pt x="42" y="28"/>
                    </a:lnTo>
                    <a:lnTo>
                      <a:pt x="42" y="32"/>
                    </a:lnTo>
                    <a:lnTo>
                      <a:pt x="34" y="36"/>
                    </a:lnTo>
                    <a:lnTo>
                      <a:pt x="34" y="39"/>
                    </a:lnTo>
                    <a:lnTo>
                      <a:pt x="28" y="48"/>
                    </a:lnTo>
                    <a:lnTo>
                      <a:pt x="32" y="53"/>
                    </a:lnTo>
                    <a:lnTo>
                      <a:pt x="32" y="59"/>
                    </a:lnTo>
                    <a:lnTo>
                      <a:pt x="21" y="75"/>
                    </a:lnTo>
                    <a:lnTo>
                      <a:pt x="19" y="80"/>
                    </a:lnTo>
                    <a:lnTo>
                      <a:pt x="14" y="82"/>
                    </a:lnTo>
                    <a:lnTo>
                      <a:pt x="12" y="89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7" name="S_SE">
                <a:extLst>
                  <a:ext uri="{FF2B5EF4-FFF2-40B4-BE49-F238E27FC236}">
                    <a16:creationId xmlns:a16="http://schemas.microsoft.com/office/drawing/2014/main" id="{FB004187-A41B-48E9-BAF4-D9F98444E137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40552" y="1444390"/>
                <a:ext cx="84106" cy="93822"/>
              </a:xfrm>
              <a:custGeom>
                <a:avLst/>
                <a:gdLst>
                  <a:gd name="T0" fmla="*/ 2147483647 w 38"/>
                  <a:gd name="T1" fmla="*/ 0 h 45"/>
                  <a:gd name="T2" fmla="*/ 2147483647 w 38"/>
                  <a:gd name="T3" fmla="*/ 2147483647 h 45"/>
                  <a:gd name="T4" fmla="*/ 2147483647 w 38"/>
                  <a:gd name="T5" fmla="*/ 2147483647 h 45"/>
                  <a:gd name="T6" fmla="*/ 2147483647 w 38"/>
                  <a:gd name="T7" fmla="*/ 2147483647 h 45"/>
                  <a:gd name="T8" fmla="*/ 2147483647 w 38"/>
                  <a:gd name="T9" fmla="*/ 2147483647 h 45"/>
                  <a:gd name="T10" fmla="*/ 2147483647 w 38"/>
                  <a:gd name="T11" fmla="*/ 2147483647 h 45"/>
                  <a:gd name="T12" fmla="*/ 0 w 38"/>
                  <a:gd name="T13" fmla="*/ 2147483647 h 45"/>
                  <a:gd name="T14" fmla="*/ 2147483647 w 38"/>
                  <a:gd name="T15" fmla="*/ 2147483647 h 45"/>
                  <a:gd name="T16" fmla="*/ 2147483647 w 38"/>
                  <a:gd name="T17" fmla="*/ 2147483647 h 45"/>
                  <a:gd name="T18" fmla="*/ 2147483647 w 38"/>
                  <a:gd name="T19" fmla="*/ 2147483647 h 45"/>
                  <a:gd name="T20" fmla="*/ 2147483647 w 38"/>
                  <a:gd name="T21" fmla="*/ 2147483647 h 45"/>
                  <a:gd name="T22" fmla="*/ 2147483647 w 38"/>
                  <a:gd name="T23" fmla="*/ 2147483647 h 45"/>
                  <a:gd name="T24" fmla="*/ 2147483647 w 38"/>
                  <a:gd name="T25" fmla="*/ 2147483647 h 45"/>
                  <a:gd name="T26" fmla="*/ 2147483647 w 38"/>
                  <a:gd name="T27" fmla="*/ 2147483647 h 45"/>
                  <a:gd name="T28" fmla="*/ 2147483647 w 38"/>
                  <a:gd name="T29" fmla="*/ 2147483647 h 45"/>
                  <a:gd name="T30" fmla="*/ 2147483647 w 38"/>
                  <a:gd name="T31" fmla="*/ 2147483647 h 45"/>
                  <a:gd name="T32" fmla="*/ 2147483647 w 38"/>
                  <a:gd name="T33" fmla="*/ 2147483647 h 45"/>
                  <a:gd name="T34" fmla="*/ 2147483647 w 38"/>
                  <a:gd name="T35" fmla="*/ 2147483647 h 45"/>
                  <a:gd name="T36" fmla="*/ 2147483647 w 38"/>
                  <a:gd name="T37" fmla="*/ 2147483647 h 45"/>
                  <a:gd name="T38" fmla="*/ 2147483647 w 38"/>
                  <a:gd name="T39" fmla="*/ 2147483647 h 45"/>
                  <a:gd name="T40" fmla="*/ 2147483647 w 38"/>
                  <a:gd name="T41" fmla="*/ 2147483647 h 45"/>
                  <a:gd name="T42" fmla="*/ 2147483647 w 38"/>
                  <a:gd name="T43" fmla="*/ 2147483647 h 45"/>
                  <a:gd name="T44" fmla="*/ 2147483647 w 38"/>
                  <a:gd name="T45" fmla="*/ 2147483647 h 45"/>
                  <a:gd name="T46" fmla="*/ 2147483647 w 38"/>
                  <a:gd name="T47" fmla="*/ 0 h 45"/>
                  <a:gd name="T48" fmla="*/ 2147483647 w 38"/>
                  <a:gd name="T49" fmla="*/ 0 h 45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w 38"/>
                  <a:gd name="T76" fmla="*/ 0 h 45"/>
                  <a:gd name="T77" fmla="*/ 38 w 38"/>
                  <a:gd name="T78" fmla="*/ 45 h 45"/>
                </a:gdLst>
                <a:ahLst/>
                <a:cxnLst>
                  <a:cxn ang="T50">
                    <a:pos x="T0" y="T1"/>
                  </a:cxn>
                  <a:cxn ang="T51">
                    <a:pos x="T2" y="T3"/>
                  </a:cxn>
                  <a:cxn ang="T52">
                    <a:pos x="T4" y="T5"/>
                  </a:cxn>
                  <a:cxn ang="T53">
                    <a:pos x="T6" y="T7"/>
                  </a:cxn>
                  <a:cxn ang="T54">
                    <a:pos x="T8" y="T9"/>
                  </a:cxn>
                  <a:cxn ang="T55">
                    <a:pos x="T10" y="T11"/>
                  </a:cxn>
                  <a:cxn ang="T56">
                    <a:pos x="T12" y="T13"/>
                  </a:cxn>
                  <a:cxn ang="T57">
                    <a:pos x="T14" y="T15"/>
                  </a:cxn>
                  <a:cxn ang="T58">
                    <a:pos x="T16" y="T17"/>
                  </a:cxn>
                  <a:cxn ang="T59">
                    <a:pos x="T18" y="T19"/>
                  </a:cxn>
                  <a:cxn ang="T60">
                    <a:pos x="T20" y="T21"/>
                  </a:cxn>
                  <a:cxn ang="T61">
                    <a:pos x="T22" y="T23"/>
                  </a:cxn>
                  <a:cxn ang="T62">
                    <a:pos x="T24" y="T25"/>
                  </a:cxn>
                  <a:cxn ang="T63">
                    <a:pos x="T26" y="T27"/>
                  </a:cxn>
                  <a:cxn ang="T64">
                    <a:pos x="T28" y="T29"/>
                  </a:cxn>
                  <a:cxn ang="T65">
                    <a:pos x="T30" y="T31"/>
                  </a:cxn>
                  <a:cxn ang="T66">
                    <a:pos x="T32" y="T33"/>
                  </a:cxn>
                  <a:cxn ang="T67">
                    <a:pos x="T34" y="T35"/>
                  </a:cxn>
                  <a:cxn ang="T68">
                    <a:pos x="T36" y="T37"/>
                  </a:cxn>
                  <a:cxn ang="T69">
                    <a:pos x="T38" y="T39"/>
                  </a:cxn>
                  <a:cxn ang="T70">
                    <a:pos x="T40" y="T41"/>
                  </a:cxn>
                  <a:cxn ang="T71">
                    <a:pos x="T42" y="T43"/>
                  </a:cxn>
                  <a:cxn ang="T72">
                    <a:pos x="T44" y="T45"/>
                  </a:cxn>
                  <a:cxn ang="T73">
                    <a:pos x="T46" y="T47"/>
                  </a:cxn>
                  <a:cxn ang="T74">
                    <a:pos x="T48" y="T49"/>
                  </a:cxn>
                </a:cxnLst>
                <a:rect l="T75" t="T76" r="T77" b="T78"/>
                <a:pathLst>
                  <a:path w="38" h="45">
                    <a:moveTo>
                      <a:pt x="3" y="0"/>
                    </a:moveTo>
                    <a:lnTo>
                      <a:pt x="6" y="10"/>
                    </a:lnTo>
                    <a:lnTo>
                      <a:pt x="10" y="14"/>
                    </a:lnTo>
                    <a:lnTo>
                      <a:pt x="8" y="18"/>
                    </a:lnTo>
                    <a:lnTo>
                      <a:pt x="11" y="21"/>
                    </a:lnTo>
                    <a:lnTo>
                      <a:pt x="8" y="27"/>
                    </a:lnTo>
                    <a:lnTo>
                      <a:pt x="0" y="25"/>
                    </a:lnTo>
                    <a:lnTo>
                      <a:pt x="1" y="34"/>
                    </a:lnTo>
                    <a:lnTo>
                      <a:pt x="6" y="37"/>
                    </a:lnTo>
                    <a:lnTo>
                      <a:pt x="6" y="43"/>
                    </a:lnTo>
                    <a:lnTo>
                      <a:pt x="11" y="45"/>
                    </a:lnTo>
                    <a:lnTo>
                      <a:pt x="11" y="38"/>
                    </a:lnTo>
                    <a:lnTo>
                      <a:pt x="15" y="37"/>
                    </a:lnTo>
                    <a:lnTo>
                      <a:pt x="21" y="28"/>
                    </a:lnTo>
                    <a:lnTo>
                      <a:pt x="20" y="34"/>
                    </a:lnTo>
                    <a:lnTo>
                      <a:pt x="24" y="29"/>
                    </a:lnTo>
                    <a:lnTo>
                      <a:pt x="32" y="27"/>
                    </a:lnTo>
                    <a:lnTo>
                      <a:pt x="38" y="23"/>
                    </a:lnTo>
                    <a:lnTo>
                      <a:pt x="27" y="17"/>
                    </a:lnTo>
                    <a:lnTo>
                      <a:pt x="25" y="11"/>
                    </a:lnTo>
                    <a:lnTo>
                      <a:pt x="20" y="10"/>
                    </a:lnTo>
                    <a:lnTo>
                      <a:pt x="17" y="5"/>
                    </a:lnTo>
                    <a:lnTo>
                      <a:pt x="12" y="5"/>
                    </a:lnTo>
                    <a:lnTo>
                      <a:pt x="8" y="0"/>
                    </a:lnTo>
                    <a:lnTo>
                      <a:pt x="3" y="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8" name="S_AL">
                <a:extLst>
                  <a:ext uri="{FF2B5EF4-FFF2-40B4-BE49-F238E27FC236}">
                    <a16:creationId xmlns:a16="http://schemas.microsoft.com/office/drawing/2014/main" id="{C1B52112-57CA-4746-A425-D0FEB6809B83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40552" y="1414718"/>
                <a:ext cx="132167" cy="81498"/>
              </a:xfrm>
              <a:custGeom>
                <a:avLst/>
                <a:gdLst>
                  <a:gd name="T0" fmla="*/ 0 w 61"/>
                  <a:gd name="T1" fmla="*/ 2147483647 h 36"/>
                  <a:gd name="T2" fmla="*/ 2147483647 w 61"/>
                  <a:gd name="T3" fmla="*/ 2147483647 h 36"/>
                  <a:gd name="T4" fmla="*/ 2147483647 w 61"/>
                  <a:gd name="T5" fmla="*/ 2147483647 h 36"/>
                  <a:gd name="T6" fmla="*/ 2147483647 w 61"/>
                  <a:gd name="T7" fmla="*/ 2147483647 h 36"/>
                  <a:gd name="T8" fmla="*/ 2147483647 w 61"/>
                  <a:gd name="T9" fmla="*/ 2147483647 h 36"/>
                  <a:gd name="T10" fmla="*/ 2147483647 w 61"/>
                  <a:gd name="T11" fmla="*/ 2147483647 h 36"/>
                  <a:gd name="T12" fmla="*/ 2147483647 w 61"/>
                  <a:gd name="T13" fmla="*/ 2147483647 h 36"/>
                  <a:gd name="T14" fmla="*/ 2147483647 w 61"/>
                  <a:gd name="T15" fmla="*/ 2147483647 h 36"/>
                  <a:gd name="T16" fmla="*/ 2147483647 w 61"/>
                  <a:gd name="T17" fmla="*/ 2147483647 h 36"/>
                  <a:gd name="T18" fmla="*/ 2147483647 w 61"/>
                  <a:gd name="T19" fmla="*/ 2147483647 h 36"/>
                  <a:gd name="T20" fmla="*/ 2147483647 w 61"/>
                  <a:gd name="T21" fmla="*/ 2147483647 h 36"/>
                  <a:gd name="T22" fmla="*/ 2147483647 w 61"/>
                  <a:gd name="T23" fmla="*/ 2147483647 h 36"/>
                  <a:gd name="T24" fmla="*/ 2147483647 w 61"/>
                  <a:gd name="T25" fmla="*/ 2147483647 h 36"/>
                  <a:gd name="T26" fmla="*/ 2147483647 w 61"/>
                  <a:gd name="T27" fmla="*/ 2147483647 h 36"/>
                  <a:gd name="T28" fmla="*/ 2147483647 w 61"/>
                  <a:gd name="T29" fmla="*/ 2147483647 h 36"/>
                  <a:gd name="T30" fmla="*/ 2147483647 w 61"/>
                  <a:gd name="T31" fmla="*/ 2147483647 h 36"/>
                  <a:gd name="T32" fmla="*/ 2147483647 w 61"/>
                  <a:gd name="T33" fmla="*/ 2147483647 h 36"/>
                  <a:gd name="T34" fmla="*/ 2147483647 w 61"/>
                  <a:gd name="T35" fmla="*/ 2147483647 h 36"/>
                  <a:gd name="T36" fmla="*/ 2147483647 w 61"/>
                  <a:gd name="T37" fmla="*/ 2147483647 h 36"/>
                  <a:gd name="T38" fmla="*/ 2147483647 w 61"/>
                  <a:gd name="T39" fmla="*/ 2147483647 h 36"/>
                  <a:gd name="T40" fmla="*/ 2147483647 w 61"/>
                  <a:gd name="T41" fmla="*/ 2147483647 h 36"/>
                  <a:gd name="T42" fmla="*/ 2147483647 w 61"/>
                  <a:gd name="T43" fmla="*/ 2147483647 h 36"/>
                  <a:gd name="T44" fmla="*/ 2147483647 w 61"/>
                  <a:gd name="T45" fmla="*/ 2147483647 h 36"/>
                  <a:gd name="T46" fmla="*/ 2147483647 w 61"/>
                  <a:gd name="T47" fmla="*/ 0 h 36"/>
                  <a:gd name="T48" fmla="*/ 2147483647 w 61"/>
                  <a:gd name="T49" fmla="*/ 2147483647 h 36"/>
                  <a:gd name="T50" fmla="*/ 2147483647 w 61"/>
                  <a:gd name="T51" fmla="*/ 2147483647 h 36"/>
                  <a:gd name="T52" fmla="*/ 0 w 61"/>
                  <a:gd name="T53" fmla="*/ 2147483647 h 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w 61"/>
                  <a:gd name="T82" fmla="*/ 0 h 36"/>
                  <a:gd name="T83" fmla="*/ 61 w 61"/>
                  <a:gd name="T84" fmla="*/ 36 h 36"/>
                </a:gdLst>
                <a:ahLst/>
                <a:cxnLst>
                  <a:cxn ang="T54">
                    <a:pos x="T0" y="T1"/>
                  </a:cxn>
                  <a:cxn ang="T55">
                    <a:pos x="T2" y="T3"/>
                  </a:cxn>
                  <a:cxn ang="T56">
                    <a:pos x="T4" y="T5"/>
                  </a:cxn>
                  <a:cxn ang="T57">
                    <a:pos x="T6" y="T7"/>
                  </a:cxn>
                  <a:cxn ang="T58">
                    <a:pos x="T8" y="T9"/>
                  </a:cxn>
                  <a:cxn ang="T59">
                    <a:pos x="T10" y="T11"/>
                  </a:cxn>
                  <a:cxn ang="T60">
                    <a:pos x="T12" y="T13"/>
                  </a:cxn>
                  <a:cxn ang="T61">
                    <a:pos x="T14" y="T15"/>
                  </a:cxn>
                  <a:cxn ang="T62">
                    <a:pos x="T16" y="T17"/>
                  </a:cxn>
                  <a:cxn ang="T63">
                    <a:pos x="T18" y="T19"/>
                  </a:cxn>
                  <a:cxn ang="T64">
                    <a:pos x="T20" y="T21"/>
                  </a:cxn>
                  <a:cxn ang="T65">
                    <a:pos x="T22" y="T23"/>
                  </a:cxn>
                  <a:cxn ang="T66">
                    <a:pos x="T24" y="T25"/>
                  </a:cxn>
                  <a:cxn ang="T67">
                    <a:pos x="T26" y="T27"/>
                  </a:cxn>
                  <a:cxn ang="T68">
                    <a:pos x="T28" y="T29"/>
                  </a:cxn>
                  <a:cxn ang="T69">
                    <a:pos x="T30" y="T31"/>
                  </a:cxn>
                  <a:cxn ang="T70">
                    <a:pos x="T32" y="T33"/>
                  </a:cxn>
                  <a:cxn ang="T71">
                    <a:pos x="T34" y="T35"/>
                  </a:cxn>
                  <a:cxn ang="T72">
                    <a:pos x="T36" y="T37"/>
                  </a:cxn>
                  <a:cxn ang="T73">
                    <a:pos x="T38" y="T39"/>
                  </a:cxn>
                  <a:cxn ang="T74">
                    <a:pos x="T40" y="T41"/>
                  </a:cxn>
                  <a:cxn ang="T75">
                    <a:pos x="T42" y="T43"/>
                  </a:cxn>
                  <a:cxn ang="T76">
                    <a:pos x="T44" y="T45"/>
                  </a:cxn>
                  <a:cxn ang="T77">
                    <a:pos x="T46" y="T47"/>
                  </a:cxn>
                  <a:cxn ang="T78">
                    <a:pos x="T48" y="T49"/>
                  </a:cxn>
                  <a:cxn ang="T79">
                    <a:pos x="T50" y="T51"/>
                  </a:cxn>
                  <a:cxn ang="T80">
                    <a:pos x="T52" y="T53"/>
                  </a:cxn>
                </a:cxnLst>
                <a:rect l="T81" t="T82" r="T83" b="T84"/>
                <a:pathLst>
                  <a:path w="61" h="36">
                    <a:moveTo>
                      <a:pt x="0" y="10"/>
                    </a:moveTo>
                    <a:lnTo>
                      <a:pt x="4" y="13"/>
                    </a:lnTo>
                    <a:lnTo>
                      <a:pt x="8" y="13"/>
                    </a:lnTo>
                    <a:lnTo>
                      <a:pt x="12" y="19"/>
                    </a:lnTo>
                    <a:lnTo>
                      <a:pt x="17" y="18"/>
                    </a:lnTo>
                    <a:lnTo>
                      <a:pt x="20" y="24"/>
                    </a:lnTo>
                    <a:lnTo>
                      <a:pt x="25" y="24"/>
                    </a:lnTo>
                    <a:lnTo>
                      <a:pt x="27" y="30"/>
                    </a:lnTo>
                    <a:lnTo>
                      <a:pt x="38" y="36"/>
                    </a:lnTo>
                    <a:lnTo>
                      <a:pt x="50" y="22"/>
                    </a:lnTo>
                    <a:lnTo>
                      <a:pt x="51" y="18"/>
                    </a:lnTo>
                    <a:lnTo>
                      <a:pt x="58" y="14"/>
                    </a:lnTo>
                    <a:lnTo>
                      <a:pt x="57" y="12"/>
                    </a:lnTo>
                    <a:lnTo>
                      <a:pt x="61" y="8"/>
                    </a:lnTo>
                    <a:lnTo>
                      <a:pt x="56" y="5"/>
                    </a:lnTo>
                    <a:lnTo>
                      <a:pt x="44" y="5"/>
                    </a:lnTo>
                    <a:lnTo>
                      <a:pt x="39" y="11"/>
                    </a:lnTo>
                    <a:lnTo>
                      <a:pt x="36" y="11"/>
                    </a:lnTo>
                    <a:lnTo>
                      <a:pt x="34" y="14"/>
                    </a:lnTo>
                    <a:lnTo>
                      <a:pt x="30" y="12"/>
                    </a:lnTo>
                    <a:lnTo>
                      <a:pt x="27" y="15"/>
                    </a:lnTo>
                    <a:lnTo>
                      <a:pt x="19" y="9"/>
                    </a:lnTo>
                    <a:lnTo>
                      <a:pt x="13" y="5"/>
                    </a:lnTo>
                    <a:lnTo>
                      <a:pt x="12" y="0"/>
                    </a:lnTo>
                    <a:lnTo>
                      <a:pt x="10" y="5"/>
                    </a:lnTo>
                    <a:lnTo>
                      <a:pt x="3" y="9"/>
                    </a:lnTo>
                    <a:lnTo>
                      <a:pt x="0" y="1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9" name="S_PE">
                <a:extLst>
                  <a:ext uri="{FF2B5EF4-FFF2-40B4-BE49-F238E27FC236}">
                    <a16:creationId xmlns:a16="http://schemas.microsoft.com/office/drawing/2014/main" id="{7539C999-16AA-4330-8D48-6840884FB5CB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707985" y="1342938"/>
                <a:ext cx="289165" cy="110694"/>
              </a:xfrm>
              <a:custGeom>
                <a:avLst/>
                <a:gdLst>
                  <a:gd name="T0" fmla="*/ 0 w 133"/>
                  <a:gd name="T1" fmla="*/ 2147483647 h 50"/>
                  <a:gd name="T2" fmla="*/ 2147483647 w 133"/>
                  <a:gd name="T3" fmla="*/ 2147483647 h 50"/>
                  <a:gd name="T4" fmla="*/ 2147483647 w 133"/>
                  <a:gd name="T5" fmla="*/ 2147483647 h 50"/>
                  <a:gd name="T6" fmla="*/ 2147483647 w 133"/>
                  <a:gd name="T7" fmla="*/ 2147483647 h 50"/>
                  <a:gd name="T8" fmla="*/ 2147483647 w 133"/>
                  <a:gd name="T9" fmla="*/ 2147483647 h 50"/>
                  <a:gd name="T10" fmla="*/ 2147483647 w 133"/>
                  <a:gd name="T11" fmla="*/ 2147483647 h 50"/>
                  <a:gd name="T12" fmla="*/ 2147483647 w 133"/>
                  <a:gd name="T13" fmla="*/ 2147483647 h 50"/>
                  <a:gd name="T14" fmla="*/ 2147483647 w 133"/>
                  <a:gd name="T15" fmla="*/ 2147483647 h 50"/>
                  <a:gd name="T16" fmla="*/ 2147483647 w 133"/>
                  <a:gd name="T17" fmla="*/ 2147483647 h 50"/>
                  <a:gd name="T18" fmla="*/ 2147483647 w 133"/>
                  <a:gd name="T19" fmla="*/ 2147483647 h 50"/>
                  <a:gd name="T20" fmla="*/ 2147483647 w 133"/>
                  <a:gd name="T21" fmla="*/ 2147483647 h 50"/>
                  <a:gd name="T22" fmla="*/ 2147483647 w 133"/>
                  <a:gd name="T23" fmla="*/ 2147483647 h 50"/>
                  <a:gd name="T24" fmla="*/ 2147483647 w 133"/>
                  <a:gd name="T25" fmla="*/ 2147483647 h 50"/>
                  <a:gd name="T26" fmla="*/ 2147483647 w 133"/>
                  <a:gd name="T27" fmla="*/ 2147483647 h 50"/>
                  <a:gd name="T28" fmla="*/ 2147483647 w 133"/>
                  <a:gd name="T29" fmla="*/ 2147483647 h 50"/>
                  <a:gd name="T30" fmla="*/ 2147483647 w 133"/>
                  <a:gd name="T31" fmla="*/ 2147483647 h 50"/>
                  <a:gd name="T32" fmla="*/ 2147483647 w 133"/>
                  <a:gd name="T33" fmla="*/ 2147483647 h 50"/>
                  <a:gd name="T34" fmla="*/ 2147483647 w 133"/>
                  <a:gd name="T35" fmla="*/ 2147483647 h 50"/>
                  <a:gd name="T36" fmla="*/ 2147483647 w 133"/>
                  <a:gd name="T37" fmla="*/ 2147483647 h 50"/>
                  <a:gd name="T38" fmla="*/ 2147483647 w 133"/>
                  <a:gd name="T39" fmla="*/ 2147483647 h 50"/>
                  <a:gd name="T40" fmla="*/ 2147483647 w 133"/>
                  <a:gd name="T41" fmla="*/ 2147483647 h 50"/>
                  <a:gd name="T42" fmla="*/ 2147483647 w 133"/>
                  <a:gd name="T43" fmla="*/ 2147483647 h 50"/>
                  <a:gd name="T44" fmla="*/ 2147483647 w 133"/>
                  <a:gd name="T45" fmla="*/ 2147483647 h 50"/>
                  <a:gd name="T46" fmla="*/ 2147483647 w 133"/>
                  <a:gd name="T47" fmla="*/ 2147483647 h 50"/>
                  <a:gd name="T48" fmla="*/ 2147483647 w 133"/>
                  <a:gd name="T49" fmla="*/ 2147483647 h 50"/>
                  <a:gd name="T50" fmla="*/ 2147483647 w 133"/>
                  <a:gd name="T51" fmla="*/ 2147483647 h 50"/>
                  <a:gd name="T52" fmla="*/ 2147483647 w 133"/>
                  <a:gd name="T53" fmla="*/ 2147483647 h 50"/>
                  <a:gd name="T54" fmla="*/ 2147483647 w 133"/>
                  <a:gd name="T55" fmla="*/ 2147483647 h 50"/>
                  <a:gd name="T56" fmla="*/ 2147483647 w 133"/>
                  <a:gd name="T57" fmla="*/ 2147483647 h 50"/>
                  <a:gd name="T58" fmla="*/ 2147483647 w 133"/>
                  <a:gd name="T59" fmla="*/ 2147483647 h 50"/>
                  <a:gd name="T60" fmla="*/ 2147483647 w 133"/>
                  <a:gd name="T61" fmla="*/ 2147483647 h 50"/>
                  <a:gd name="T62" fmla="*/ 2147483647 w 133"/>
                  <a:gd name="T63" fmla="*/ 2147483647 h 50"/>
                  <a:gd name="T64" fmla="*/ 2147483647 w 133"/>
                  <a:gd name="T65" fmla="*/ 2147483647 h 50"/>
                  <a:gd name="T66" fmla="*/ 2147483647 w 133"/>
                  <a:gd name="T67" fmla="*/ 2147483647 h 50"/>
                  <a:gd name="T68" fmla="*/ 2147483647 w 133"/>
                  <a:gd name="T69" fmla="*/ 2147483647 h 50"/>
                  <a:gd name="T70" fmla="*/ 2147483647 w 133"/>
                  <a:gd name="T71" fmla="*/ 2147483647 h 50"/>
                  <a:gd name="T72" fmla="*/ 2147483647 w 133"/>
                  <a:gd name="T73" fmla="*/ 2147483647 h 50"/>
                  <a:gd name="T74" fmla="*/ 2147483647 w 133"/>
                  <a:gd name="T75" fmla="*/ 2147483647 h 50"/>
                  <a:gd name="T76" fmla="*/ 2147483647 w 133"/>
                  <a:gd name="T77" fmla="*/ 2147483647 h 50"/>
                  <a:gd name="T78" fmla="*/ 2147483647 w 133"/>
                  <a:gd name="T79" fmla="*/ 2147483647 h 50"/>
                  <a:gd name="T80" fmla="*/ 2147483647 w 133"/>
                  <a:gd name="T81" fmla="*/ 2147483647 h 50"/>
                  <a:gd name="T82" fmla="*/ 2147483647 w 133"/>
                  <a:gd name="T83" fmla="*/ 2147483647 h 50"/>
                  <a:gd name="T84" fmla="*/ 2147483647 w 133"/>
                  <a:gd name="T85" fmla="*/ 2147483647 h 50"/>
                  <a:gd name="T86" fmla="*/ 2147483647 w 133"/>
                  <a:gd name="T87" fmla="*/ 2147483647 h 50"/>
                  <a:gd name="T88" fmla="*/ 2147483647 w 133"/>
                  <a:gd name="T89" fmla="*/ 2147483647 h 50"/>
                  <a:gd name="T90" fmla="*/ 2147483647 w 133"/>
                  <a:gd name="T91" fmla="*/ 2147483647 h 50"/>
                  <a:gd name="T92" fmla="*/ 2147483647 w 133"/>
                  <a:gd name="T93" fmla="*/ 2147483647 h 50"/>
                  <a:gd name="T94" fmla="*/ 2147483647 w 133"/>
                  <a:gd name="T95" fmla="*/ 2147483647 h 50"/>
                  <a:gd name="T96" fmla="*/ 2147483647 w 133"/>
                  <a:gd name="T97" fmla="*/ 2147483647 h 50"/>
                  <a:gd name="T98" fmla="*/ 2147483647 w 133"/>
                  <a:gd name="T99" fmla="*/ 2147483647 h 50"/>
                  <a:gd name="T100" fmla="*/ 2147483647 w 133"/>
                  <a:gd name="T101" fmla="*/ 0 h 50"/>
                  <a:gd name="T102" fmla="*/ 2147483647 w 133"/>
                  <a:gd name="T103" fmla="*/ 0 h 50"/>
                  <a:gd name="T104" fmla="*/ 2147483647 w 133"/>
                  <a:gd name="T105" fmla="*/ 2147483647 h 50"/>
                  <a:gd name="T106" fmla="*/ 2147483647 w 133"/>
                  <a:gd name="T107" fmla="*/ 2147483647 h 50"/>
                  <a:gd name="T108" fmla="*/ 2147483647 w 133"/>
                  <a:gd name="T109" fmla="*/ 2147483647 h 50"/>
                  <a:gd name="T110" fmla="*/ 2147483647 w 133"/>
                  <a:gd name="T111" fmla="*/ 2147483647 h 50"/>
                  <a:gd name="T112" fmla="*/ 0 w 133"/>
                  <a:gd name="T113" fmla="*/ 2147483647 h 50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w 133"/>
                  <a:gd name="T172" fmla="*/ 0 h 50"/>
                  <a:gd name="T173" fmla="*/ 133 w 133"/>
                  <a:gd name="T174" fmla="*/ 50 h 50"/>
                </a:gdLst>
                <a:ahLst/>
                <a:cxnLst>
                  <a:cxn ang="T114">
                    <a:pos x="T0" y="T1"/>
                  </a:cxn>
                  <a:cxn ang="T115">
                    <a:pos x="T2" y="T3"/>
                  </a:cxn>
                  <a:cxn ang="T116">
                    <a:pos x="T4" y="T5"/>
                  </a:cxn>
                  <a:cxn ang="T117">
                    <a:pos x="T6" y="T7"/>
                  </a:cxn>
                  <a:cxn ang="T118">
                    <a:pos x="T8" y="T9"/>
                  </a:cxn>
                  <a:cxn ang="T119">
                    <a:pos x="T10" y="T11"/>
                  </a:cxn>
                  <a:cxn ang="T120">
                    <a:pos x="T12" y="T13"/>
                  </a:cxn>
                  <a:cxn ang="T121">
                    <a:pos x="T14" y="T15"/>
                  </a:cxn>
                  <a:cxn ang="T122">
                    <a:pos x="T16" y="T17"/>
                  </a:cxn>
                  <a:cxn ang="T123">
                    <a:pos x="T18" y="T19"/>
                  </a:cxn>
                  <a:cxn ang="T124">
                    <a:pos x="T20" y="T21"/>
                  </a:cxn>
                  <a:cxn ang="T125">
                    <a:pos x="T22" y="T23"/>
                  </a:cxn>
                  <a:cxn ang="T126">
                    <a:pos x="T24" y="T25"/>
                  </a:cxn>
                  <a:cxn ang="T127">
                    <a:pos x="T26" y="T27"/>
                  </a:cxn>
                  <a:cxn ang="T128">
                    <a:pos x="T28" y="T29"/>
                  </a:cxn>
                  <a:cxn ang="T129">
                    <a:pos x="T30" y="T31"/>
                  </a:cxn>
                  <a:cxn ang="T130">
                    <a:pos x="T32" y="T33"/>
                  </a:cxn>
                  <a:cxn ang="T131">
                    <a:pos x="T34" y="T35"/>
                  </a:cxn>
                  <a:cxn ang="T132">
                    <a:pos x="T36" y="T37"/>
                  </a:cxn>
                  <a:cxn ang="T133">
                    <a:pos x="T38" y="T39"/>
                  </a:cxn>
                  <a:cxn ang="T134">
                    <a:pos x="T40" y="T41"/>
                  </a:cxn>
                  <a:cxn ang="T135">
                    <a:pos x="T42" y="T43"/>
                  </a:cxn>
                  <a:cxn ang="T136">
                    <a:pos x="T44" y="T45"/>
                  </a:cxn>
                  <a:cxn ang="T137">
                    <a:pos x="T46" y="T47"/>
                  </a:cxn>
                  <a:cxn ang="T138">
                    <a:pos x="T48" y="T49"/>
                  </a:cxn>
                  <a:cxn ang="T139">
                    <a:pos x="T50" y="T51"/>
                  </a:cxn>
                  <a:cxn ang="T140">
                    <a:pos x="T52" y="T53"/>
                  </a:cxn>
                  <a:cxn ang="T141">
                    <a:pos x="T54" y="T55"/>
                  </a:cxn>
                  <a:cxn ang="T142">
                    <a:pos x="T56" y="T57"/>
                  </a:cxn>
                  <a:cxn ang="T143">
                    <a:pos x="T58" y="T59"/>
                  </a:cxn>
                  <a:cxn ang="T144">
                    <a:pos x="T60" y="T61"/>
                  </a:cxn>
                  <a:cxn ang="T145">
                    <a:pos x="T62" y="T63"/>
                  </a:cxn>
                  <a:cxn ang="T146">
                    <a:pos x="T64" y="T65"/>
                  </a:cxn>
                  <a:cxn ang="T147">
                    <a:pos x="T66" y="T67"/>
                  </a:cxn>
                  <a:cxn ang="T148">
                    <a:pos x="T68" y="T69"/>
                  </a:cxn>
                  <a:cxn ang="T149">
                    <a:pos x="T70" y="T71"/>
                  </a:cxn>
                  <a:cxn ang="T150">
                    <a:pos x="T72" y="T73"/>
                  </a:cxn>
                  <a:cxn ang="T151">
                    <a:pos x="T74" y="T75"/>
                  </a:cxn>
                  <a:cxn ang="T152">
                    <a:pos x="T76" y="T77"/>
                  </a:cxn>
                  <a:cxn ang="T153">
                    <a:pos x="T78" y="T79"/>
                  </a:cxn>
                  <a:cxn ang="T154">
                    <a:pos x="T80" y="T81"/>
                  </a:cxn>
                  <a:cxn ang="T155">
                    <a:pos x="T82" y="T83"/>
                  </a:cxn>
                  <a:cxn ang="T156">
                    <a:pos x="T84" y="T85"/>
                  </a:cxn>
                  <a:cxn ang="T157">
                    <a:pos x="T86" y="T87"/>
                  </a:cxn>
                  <a:cxn ang="T158">
                    <a:pos x="T88" y="T89"/>
                  </a:cxn>
                  <a:cxn ang="T159">
                    <a:pos x="T90" y="T91"/>
                  </a:cxn>
                  <a:cxn ang="T160">
                    <a:pos x="T92" y="T93"/>
                  </a:cxn>
                  <a:cxn ang="T161">
                    <a:pos x="T94" y="T95"/>
                  </a:cxn>
                  <a:cxn ang="T162">
                    <a:pos x="T96" y="T97"/>
                  </a:cxn>
                  <a:cxn ang="T163">
                    <a:pos x="T98" y="T99"/>
                  </a:cxn>
                  <a:cxn ang="T164">
                    <a:pos x="T100" y="T101"/>
                  </a:cxn>
                  <a:cxn ang="T165">
                    <a:pos x="T102" y="T103"/>
                  </a:cxn>
                  <a:cxn ang="T166">
                    <a:pos x="T104" y="T105"/>
                  </a:cxn>
                  <a:cxn ang="T167">
                    <a:pos x="T106" y="T107"/>
                  </a:cxn>
                  <a:cxn ang="T168">
                    <a:pos x="T108" y="T109"/>
                  </a:cxn>
                  <a:cxn ang="T169">
                    <a:pos x="T110" y="T111"/>
                  </a:cxn>
                  <a:cxn ang="T170">
                    <a:pos x="T112" y="T113"/>
                  </a:cxn>
                </a:cxnLst>
                <a:rect l="T171" t="T172" r="T173" b="T174"/>
                <a:pathLst>
                  <a:path w="133" h="50">
                    <a:moveTo>
                      <a:pt x="0" y="28"/>
                    </a:moveTo>
                    <a:lnTo>
                      <a:pt x="4" y="28"/>
                    </a:lnTo>
                    <a:lnTo>
                      <a:pt x="11" y="31"/>
                    </a:lnTo>
                    <a:lnTo>
                      <a:pt x="13" y="41"/>
                    </a:lnTo>
                    <a:lnTo>
                      <a:pt x="20" y="40"/>
                    </a:lnTo>
                    <a:lnTo>
                      <a:pt x="24" y="34"/>
                    </a:lnTo>
                    <a:lnTo>
                      <a:pt x="30" y="35"/>
                    </a:lnTo>
                    <a:lnTo>
                      <a:pt x="30" y="30"/>
                    </a:lnTo>
                    <a:lnTo>
                      <a:pt x="37" y="25"/>
                    </a:lnTo>
                    <a:lnTo>
                      <a:pt x="52" y="35"/>
                    </a:lnTo>
                    <a:lnTo>
                      <a:pt x="56" y="31"/>
                    </a:lnTo>
                    <a:lnTo>
                      <a:pt x="59" y="34"/>
                    </a:lnTo>
                    <a:lnTo>
                      <a:pt x="56" y="38"/>
                    </a:lnTo>
                    <a:lnTo>
                      <a:pt x="59" y="39"/>
                    </a:lnTo>
                    <a:lnTo>
                      <a:pt x="62" y="45"/>
                    </a:lnTo>
                    <a:lnTo>
                      <a:pt x="72" y="39"/>
                    </a:lnTo>
                    <a:lnTo>
                      <a:pt x="73" y="34"/>
                    </a:lnTo>
                    <a:lnTo>
                      <a:pt x="74" y="40"/>
                    </a:lnTo>
                    <a:lnTo>
                      <a:pt x="89" y="50"/>
                    </a:lnTo>
                    <a:lnTo>
                      <a:pt x="91" y="46"/>
                    </a:lnTo>
                    <a:lnTo>
                      <a:pt x="95" y="49"/>
                    </a:lnTo>
                    <a:lnTo>
                      <a:pt x="97" y="45"/>
                    </a:lnTo>
                    <a:lnTo>
                      <a:pt x="101" y="46"/>
                    </a:lnTo>
                    <a:lnTo>
                      <a:pt x="105" y="39"/>
                    </a:lnTo>
                    <a:lnTo>
                      <a:pt x="117" y="40"/>
                    </a:lnTo>
                    <a:lnTo>
                      <a:pt x="123" y="43"/>
                    </a:lnTo>
                    <a:lnTo>
                      <a:pt x="129" y="34"/>
                    </a:lnTo>
                    <a:lnTo>
                      <a:pt x="128" y="31"/>
                    </a:lnTo>
                    <a:lnTo>
                      <a:pt x="130" y="27"/>
                    </a:lnTo>
                    <a:lnTo>
                      <a:pt x="133" y="20"/>
                    </a:lnTo>
                    <a:lnTo>
                      <a:pt x="122" y="13"/>
                    </a:lnTo>
                    <a:lnTo>
                      <a:pt x="117" y="14"/>
                    </a:lnTo>
                    <a:lnTo>
                      <a:pt x="112" y="21"/>
                    </a:lnTo>
                    <a:lnTo>
                      <a:pt x="108" y="19"/>
                    </a:lnTo>
                    <a:lnTo>
                      <a:pt x="98" y="19"/>
                    </a:lnTo>
                    <a:lnTo>
                      <a:pt x="88" y="27"/>
                    </a:lnTo>
                    <a:lnTo>
                      <a:pt x="83" y="24"/>
                    </a:lnTo>
                    <a:lnTo>
                      <a:pt x="84" y="21"/>
                    </a:lnTo>
                    <a:lnTo>
                      <a:pt x="81" y="18"/>
                    </a:lnTo>
                    <a:lnTo>
                      <a:pt x="85" y="16"/>
                    </a:lnTo>
                    <a:lnTo>
                      <a:pt x="85" y="9"/>
                    </a:lnTo>
                    <a:lnTo>
                      <a:pt x="88" y="8"/>
                    </a:lnTo>
                    <a:lnTo>
                      <a:pt x="82" y="5"/>
                    </a:lnTo>
                    <a:lnTo>
                      <a:pt x="69" y="12"/>
                    </a:lnTo>
                    <a:lnTo>
                      <a:pt x="65" y="10"/>
                    </a:lnTo>
                    <a:lnTo>
                      <a:pt x="56" y="10"/>
                    </a:lnTo>
                    <a:lnTo>
                      <a:pt x="52" y="11"/>
                    </a:lnTo>
                    <a:lnTo>
                      <a:pt x="50" y="12"/>
                    </a:lnTo>
                    <a:lnTo>
                      <a:pt x="37" y="2"/>
                    </a:lnTo>
                    <a:lnTo>
                      <a:pt x="30" y="1"/>
                    </a:lnTo>
                    <a:lnTo>
                      <a:pt x="26" y="0"/>
                    </a:lnTo>
                    <a:lnTo>
                      <a:pt x="18" y="0"/>
                    </a:lnTo>
                    <a:lnTo>
                      <a:pt x="16" y="7"/>
                    </a:lnTo>
                    <a:lnTo>
                      <a:pt x="19" y="13"/>
                    </a:lnTo>
                    <a:lnTo>
                      <a:pt x="14" y="20"/>
                    </a:lnTo>
                    <a:lnTo>
                      <a:pt x="9" y="22"/>
                    </a:lnTo>
                    <a:lnTo>
                      <a:pt x="0" y="28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0" name="S_PB">
                <a:extLst>
                  <a:ext uri="{FF2B5EF4-FFF2-40B4-BE49-F238E27FC236}">
                    <a16:creationId xmlns:a16="http://schemas.microsoft.com/office/drawing/2014/main" id="{1EB28B4C-FB6C-4561-96ED-C6B71BECC61D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19525" y="1309869"/>
                <a:ext cx="188438" cy="90984"/>
              </a:xfrm>
              <a:custGeom>
                <a:avLst/>
                <a:gdLst>
                  <a:gd name="T0" fmla="*/ 0 w 83"/>
                  <a:gd name="T1" fmla="*/ 2147483647 h 44"/>
                  <a:gd name="T2" fmla="*/ 2147483647 w 83"/>
                  <a:gd name="T3" fmla="*/ 2147483647 h 44"/>
                  <a:gd name="T4" fmla="*/ 2147483647 w 83"/>
                  <a:gd name="T5" fmla="*/ 2147483647 h 44"/>
                  <a:gd name="T6" fmla="*/ 2147483647 w 83"/>
                  <a:gd name="T7" fmla="*/ 2147483647 h 44"/>
                  <a:gd name="T8" fmla="*/ 2147483647 w 83"/>
                  <a:gd name="T9" fmla="*/ 2147483647 h 44"/>
                  <a:gd name="T10" fmla="*/ 2147483647 w 83"/>
                  <a:gd name="T11" fmla="*/ 2147483647 h 44"/>
                  <a:gd name="T12" fmla="*/ 2147483647 w 83"/>
                  <a:gd name="T13" fmla="*/ 2147483647 h 44"/>
                  <a:gd name="T14" fmla="*/ 2147483647 w 83"/>
                  <a:gd name="T15" fmla="*/ 2147483647 h 44"/>
                  <a:gd name="T16" fmla="*/ 2147483647 w 83"/>
                  <a:gd name="T17" fmla="*/ 2147483647 h 44"/>
                  <a:gd name="T18" fmla="*/ 2147483647 w 83"/>
                  <a:gd name="T19" fmla="*/ 2147483647 h 44"/>
                  <a:gd name="T20" fmla="*/ 2147483647 w 83"/>
                  <a:gd name="T21" fmla="*/ 2147483647 h 44"/>
                  <a:gd name="T22" fmla="*/ 2147483647 w 83"/>
                  <a:gd name="T23" fmla="*/ 2147483647 h 44"/>
                  <a:gd name="T24" fmla="*/ 2147483647 w 83"/>
                  <a:gd name="T25" fmla="*/ 2147483647 h 44"/>
                  <a:gd name="T26" fmla="*/ 2147483647 w 83"/>
                  <a:gd name="T27" fmla="*/ 2147483647 h 44"/>
                  <a:gd name="T28" fmla="*/ 2147483647 w 83"/>
                  <a:gd name="T29" fmla="*/ 2147483647 h 44"/>
                  <a:gd name="T30" fmla="*/ 2147483647 w 83"/>
                  <a:gd name="T31" fmla="*/ 2147483647 h 44"/>
                  <a:gd name="T32" fmla="*/ 2147483647 w 83"/>
                  <a:gd name="T33" fmla="*/ 2147483647 h 44"/>
                  <a:gd name="T34" fmla="*/ 2147483647 w 83"/>
                  <a:gd name="T35" fmla="*/ 2147483647 h 44"/>
                  <a:gd name="T36" fmla="*/ 2147483647 w 83"/>
                  <a:gd name="T37" fmla="*/ 2147483647 h 44"/>
                  <a:gd name="T38" fmla="*/ 2147483647 w 83"/>
                  <a:gd name="T39" fmla="*/ 2147483647 h 44"/>
                  <a:gd name="T40" fmla="*/ 2147483647 w 83"/>
                  <a:gd name="T41" fmla="*/ 2147483647 h 44"/>
                  <a:gd name="T42" fmla="*/ 2147483647 w 83"/>
                  <a:gd name="T43" fmla="*/ 2147483647 h 44"/>
                  <a:gd name="T44" fmla="*/ 2147483647 w 83"/>
                  <a:gd name="T45" fmla="*/ 2147483647 h 44"/>
                  <a:gd name="T46" fmla="*/ 2147483647 w 83"/>
                  <a:gd name="T47" fmla="*/ 2147483647 h 44"/>
                  <a:gd name="T48" fmla="*/ 2147483647 w 83"/>
                  <a:gd name="T49" fmla="*/ 2147483647 h 44"/>
                  <a:gd name="T50" fmla="*/ 2147483647 w 83"/>
                  <a:gd name="T51" fmla="*/ 2147483647 h 44"/>
                  <a:gd name="T52" fmla="*/ 2147483647 w 83"/>
                  <a:gd name="T53" fmla="*/ 2147483647 h 44"/>
                  <a:gd name="T54" fmla="*/ 2147483647 w 83"/>
                  <a:gd name="T55" fmla="*/ 2147483647 h 44"/>
                  <a:gd name="T56" fmla="*/ 2147483647 w 83"/>
                  <a:gd name="T57" fmla="*/ 2147483647 h 44"/>
                  <a:gd name="T58" fmla="*/ 2147483647 w 83"/>
                  <a:gd name="T59" fmla="*/ 2147483647 h 44"/>
                  <a:gd name="T60" fmla="*/ 2147483647 w 83"/>
                  <a:gd name="T61" fmla="*/ 2147483647 h 44"/>
                  <a:gd name="T62" fmla="*/ 2147483647 w 83"/>
                  <a:gd name="T63" fmla="*/ 2147483647 h 44"/>
                  <a:gd name="T64" fmla="*/ 2147483647 w 83"/>
                  <a:gd name="T65" fmla="*/ 0 h 44"/>
                  <a:gd name="T66" fmla="*/ 2147483647 w 83"/>
                  <a:gd name="T67" fmla="*/ 0 h 44"/>
                  <a:gd name="T68" fmla="*/ 2147483647 w 83"/>
                  <a:gd name="T69" fmla="*/ 2147483647 h 44"/>
                  <a:gd name="T70" fmla="*/ 2147483647 w 83"/>
                  <a:gd name="T71" fmla="*/ 2147483647 h 44"/>
                  <a:gd name="T72" fmla="*/ 2147483647 w 83"/>
                  <a:gd name="T73" fmla="*/ 2147483647 h 44"/>
                  <a:gd name="T74" fmla="*/ 2147483647 w 83"/>
                  <a:gd name="T75" fmla="*/ 2147483647 h 44"/>
                  <a:gd name="T76" fmla="*/ 2147483647 w 83"/>
                  <a:gd name="T77" fmla="*/ 2147483647 h 44"/>
                  <a:gd name="T78" fmla="*/ 0 w 83"/>
                  <a:gd name="T79" fmla="*/ 2147483647 h 44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w 83"/>
                  <a:gd name="T121" fmla="*/ 0 h 44"/>
                  <a:gd name="T122" fmla="*/ 83 w 83"/>
                  <a:gd name="T123" fmla="*/ 44 h 44"/>
                </a:gdLst>
                <a:ahLst/>
                <a:cxnLst>
                  <a:cxn ang="T80">
                    <a:pos x="T0" y="T1"/>
                  </a:cxn>
                  <a:cxn ang="T81">
                    <a:pos x="T2" y="T3"/>
                  </a:cxn>
                  <a:cxn ang="T82">
                    <a:pos x="T4" y="T5"/>
                  </a:cxn>
                  <a:cxn ang="T83">
                    <a:pos x="T6" y="T7"/>
                  </a:cxn>
                  <a:cxn ang="T84">
                    <a:pos x="T8" y="T9"/>
                  </a:cxn>
                  <a:cxn ang="T85">
                    <a:pos x="T10" y="T11"/>
                  </a:cxn>
                  <a:cxn ang="T86">
                    <a:pos x="T12" y="T13"/>
                  </a:cxn>
                  <a:cxn ang="T87">
                    <a:pos x="T14" y="T15"/>
                  </a:cxn>
                  <a:cxn ang="T88">
                    <a:pos x="T16" y="T17"/>
                  </a:cxn>
                  <a:cxn ang="T89">
                    <a:pos x="T18" y="T19"/>
                  </a:cxn>
                  <a:cxn ang="T90">
                    <a:pos x="T20" y="T21"/>
                  </a:cxn>
                  <a:cxn ang="T91">
                    <a:pos x="T22" y="T23"/>
                  </a:cxn>
                  <a:cxn ang="T92">
                    <a:pos x="T24" y="T25"/>
                  </a:cxn>
                  <a:cxn ang="T93">
                    <a:pos x="T26" y="T27"/>
                  </a:cxn>
                  <a:cxn ang="T94">
                    <a:pos x="T28" y="T29"/>
                  </a:cxn>
                  <a:cxn ang="T95">
                    <a:pos x="T30" y="T31"/>
                  </a:cxn>
                  <a:cxn ang="T96">
                    <a:pos x="T32" y="T33"/>
                  </a:cxn>
                  <a:cxn ang="T97">
                    <a:pos x="T34" y="T35"/>
                  </a:cxn>
                  <a:cxn ang="T98">
                    <a:pos x="T36" y="T37"/>
                  </a:cxn>
                  <a:cxn ang="T99">
                    <a:pos x="T38" y="T39"/>
                  </a:cxn>
                  <a:cxn ang="T100">
                    <a:pos x="T40" y="T41"/>
                  </a:cxn>
                  <a:cxn ang="T101">
                    <a:pos x="T42" y="T43"/>
                  </a:cxn>
                  <a:cxn ang="T102">
                    <a:pos x="T44" y="T45"/>
                  </a:cxn>
                  <a:cxn ang="T103">
                    <a:pos x="T46" y="T47"/>
                  </a:cxn>
                  <a:cxn ang="T104">
                    <a:pos x="T48" y="T49"/>
                  </a:cxn>
                  <a:cxn ang="T105">
                    <a:pos x="T50" y="T51"/>
                  </a:cxn>
                  <a:cxn ang="T106">
                    <a:pos x="T52" y="T53"/>
                  </a:cxn>
                  <a:cxn ang="T107">
                    <a:pos x="T54" y="T55"/>
                  </a:cxn>
                  <a:cxn ang="T108">
                    <a:pos x="T56" y="T57"/>
                  </a:cxn>
                  <a:cxn ang="T109">
                    <a:pos x="T58" y="T59"/>
                  </a:cxn>
                  <a:cxn ang="T110">
                    <a:pos x="T60" y="T61"/>
                  </a:cxn>
                  <a:cxn ang="T111">
                    <a:pos x="T62" y="T63"/>
                  </a:cxn>
                  <a:cxn ang="T112">
                    <a:pos x="T64" y="T65"/>
                  </a:cxn>
                  <a:cxn ang="T113">
                    <a:pos x="T66" y="T67"/>
                  </a:cxn>
                  <a:cxn ang="T114">
                    <a:pos x="T68" y="T69"/>
                  </a:cxn>
                  <a:cxn ang="T115">
                    <a:pos x="T70" y="T71"/>
                  </a:cxn>
                  <a:cxn ang="T116">
                    <a:pos x="T72" y="T73"/>
                  </a:cxn>
                  <a:cxn ang="T117">
                    <a:pos x="T74" y="T75"/>
                  </a:cxn>
                  <a:cxn ang="T118">
                    <a:pos x="T76" y="T77"/>
                  </a:cxn>
                  <a:cxn ang="T119">
                    <a:pos x="T78" y="T79"/>
                  </a:cxn>
                </a:cxnLst>
                <a:rect l="T120" t="T121" r="T122" b="T123"/>
                <a:pathLst>
                  <a:path w="83" h="44">
                    <a:moveTo>
                      <a:pt x="0" y="29"/>
                    </a:moveTo>
                    <a:lnTo>
                      <a:pt x="3" y="28"/>
                    </a:lnTo>
                    <a:lnTo>
                      <a:pt x="15" y="28"/>
                    </a:lnTo>
                    <a:lnTo>
                      <a:pt x="18" y="30"/>
                    </a:lnTo>
                    <a:lnTo>
                      <a:pt x="29" y="22"/>
                    </a:lnTo>
                    <a:lnTo>
                      <a:pt x="37" y="27"/>
                    </a:lnTo>
                    <a:lnTo>
                      <a:pt x="33" y="28"/>
                    </a:lnTo>
                    <a:lnTo>
                      <a:pt x="33" y="34"/>
                    </a:lnTo>
                    <a:lnTo>
                      <a:pt x="29" y="36"/>
                    </a:lnTo>
                    <a:lnTo>
                      <a:pt x="33" y="39"/>
                    </a:lnTo>
                    <a:lnTo>
                      <a:pt x="32" y="43"/>
                    </a:lnTo>
                    <a:lnTo>
                      <a:pt x="37" y="44"/>
                    </a:lnTo>
                    <a:lnTo>
                      <a:pt x="46" y="37"/>
                    </a:lnTo>
                    <a:lnTo>
                      <a:pt x="55" y="36"/>
                    </a:lnTo>
                    <a:lnTo>
                      <a:pt x="60" y="39"/>
                    </a:lnTo>
                    <a:lnTo>
                      <a:pt x="66" y="31"/>
                    </a:lnTo>
                    <a:lnTo>
                      <a:pt x="70" y="31"/>
                    </a:lnTo>
                    <a:lnTo>
                      <a:pt x="81" y="38"/>
                    </a:lnTo>
                    <a:lnTo>
                      <a:pt x="83" y="27"/>
                    </a:lnTo>
                    <a:lnTo>
                      <a:pt x="78" y="14"/>
                    </a:lnTo>
                    <a:lnTo>
                      <a:pt x="65" y="12"/>
                    </a:lnTo>
                    <a:lnTo>
                      <a:pt x="62" y="13"/>
                    </a:lnTo>
                    <a:lnTo>
                      <a:pt x="57" y="9"/>
                    </a:lnTo>
                    <a:lnTo>
                      <a:pt x="54" y="11"/>
                    </a:lnTo>
                    <a:lnTo>
                      <a:pt x="52" y="6"/>
                    </a:lnTo>
                    <a:lnTo>
                      <a:pt x="47" y="7"/>
                    </a:lnTo>
                    <a:lnTo>
                      <a:pt x="51" y="12"/>
                    </a:lnTo>
                    <a:lnTo>
                      <a:pt x="45" y="17"/>
                    </a:lnTo>
                    <a:lnTo>
                      <a:pt x="40" y="15"/>
                    </a:lnTo>
                    <a:lnTo>
                      <a:pt x="40" y="11"/>
                    </a:lnTo>
                    <a:lnTo>
                      <a:pt x="33" y="14"/>
                    </a:lnTo>
                    <a:lnTo>
                      <a:pt x="28" y="11"/>
                    </a:lnTo>
                    <a:lnTo>
                      <a:pt x="36" y="0"/>
                    </a:lnTo>
                    <a:lnTo>
                      <a:pt x="25" y="0"/>
                    </a:lnTo>
                    <a:lnTo>
                      <a:pt x="20" y="5"/>
                    </a:lnTo>
                    <a:lnTo>
                      <a:pt x="15" y="4"/>
                    </a:lnTo>
                    <a:lnTo>
                      <a:pt x="14" y="6"/>
                    </a:lnTo>
                    <a:lnTo>
                      <a:pt x="6" y="3"/>
                    </a:lnTo>
                    <a:lnTo>
                      <a:pt x="5" y="22"/>
                    </a:lnTo>
                    <a:lnTo>
                      <a:pt x="0" y="29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1" name="S_RN">
                <a:extLst>
                  <a:ext uri="{FF2B5EF4-FFF2-40B4-BE49-F238E27FC236}">
                    <a16:creationId xmlns:a16="http://schemas.microsoft.com/office/drawing/2014/main" id="{DAE14148-780A-4863-9DED-6A7CD108B387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38151" y="1251867"/>
                <a:ext cx="157799" cy="87476"/>
              </a:xfrm>
              <a:custGeom>
                <a:avLst/>
                <a:gdLst>
                  <a:gd name="T0" fmla="*/ 0 w 73"/>
                  <a:gd name="T1" fmla="*/ 2147483647 h 43"/>
                  <a:gd name="T2" fmla="*/ 2147483647 w 73"/>
                  <a:gd name="T3" fmla="*/ 2147483647 h 43"/>
                  <a:gd name="T4" fmla="*/ 2147483647 w 73"/>
                  <a:gd name="T5" fmla="*/ 2147483647 h 43"/>
                  <a:gd name="T6" fmla="*/ 2147483647 w 73"/>
                  <a:gd name="T7" fmla="*/ 0 h 43"/>
                  <a:gd name="T8" fmla="*/ 2147483647 w 73"/>
                  <a:gd name="T9" fmla="*/ 0 h 43"/>
                  <a:gd name="T10" fmla="*/ 2147483647 w 73"/>
                  <a:gd name="T11" fmla="*/ 2147483647 h 43"/>
                  <a:gd name="T12" fmla="*/ 2147483647 w 73"/>
                  <a:gd name="T13" fmla="*/ 2147483647 h 43"/>
                  <a:gd name="T14" fmla="*/ 2147483647 w 73"/>
                  <a:gd name="T15" fmla="*/ 2147483647 h 43"/>
                  <a:gd name="T16" fmla="*/ 2147483647 w 73"/>
                  <a:gd name="T17" fmla="*/ 2147483647 h 43"/>
                  <a:gd name="T18" fmla="*/ 2147483647 w 73"/>
                  <a:gd name="T19" fmla="*/ 2147483647 h 43"/>
                  <a:gd name="T20" fmla="*/ 2147483647 w 73"/>
                  <a:gd name="T21" fmla="*/ 2147483647 h 43"/>
                  <a:gd name="T22" fmla="*/ 2147483647 w 73"/>
                  <a:gd name="T23" fmla="*/ 2147483647 h 43"/>
                  <a:gd name="T24" fmla="*/ 2147483647 w 73"/>
                  <a:gd name="T25" fmla="*/ 2147483647 h 43"/>
                  <a:gd name="T26" fmla="*/ 2147483647 w 73"/>
                  <a:gd name="T27" fmla="*/ 2147483647 h 43"/>
                  <a:gd name="T28" fmla="*/ 2147483647 w 73"/>
                  <a:gd name="T29" fmla="*/ 2147483647 h 43"/>
                  <a:gd name="T30" fmla="*/ 2147483647 w 73"/>
                  <a:gd name="T31" fmla="*/ 2147483647 h 43"/>
                  <a:gd name="T32" fmla="*/ 2147483647 w 73"/>
                  <a:gd name="T33" fmla="*/ 2147483647 h 43"/>
                  <a:gd name="T34" fmla="*/ 2147483647 w 73"/>
                  <a:gd name="T35" fmla="*/ 2147483647 h 43"/>
                  <a:gd name="T36" fmla="*/ 2147483647 w 73"/>
                  <a:gd name="T37" fmla="*/ 2147483647 h 43"/>
                  <a:gd name="T38" fmla="*/ 2147483647 w 73"/>
                  <a:gd name="T39" fmla="*/ 2147483647 h 43"/>
                  <a:gd name="T40" fmla="*/ 2147483647 w 73"/>
                  <a:gd name="T41" fmla="*/ 2147483647 h 43"/>
                  <a:gd name="T42" fmla="*/ 2147483647 w 73"/>
                  <a:gd name="T43" fmla="*/ 2147483647 h 43"/>
                  <a:gd name="T44" fmla="*/ 2147483647 w 73"/>
                  <a:gd name="T45" fmla="*/ 2147483647 h 43"/>
                  <a:gd name="T46" fmla="*/ 2147483647 w 73"/>
                  <a:gd name="T47" fmla="*/ 2147483647 h 43"/>
                  <a:gd name="T48" fmla="*/ 2147483647 w 73"/>
                  <a:gd name="T49" fmla="*/ 2147483647 h 43"/>
                  <a:gd name="T50" fmla="*/ 2147483647 w 73"/>
                  <a:gd name="T51" fmla="*/ 2147483647 h 43"/>
                  <a:gd name="T52" fmla="*/ 2147483647 w 73"/>
                  <a:gd name="T53" fmla="*/ 2147483647 h 43"/>
                  <a:gd name="T54" fmla="*/ 2147483647 w 73"/>
                  <a:gd name="T55" fmla="*/ 2147483647 h 43"/>
                  <a:gd name="T56" fmla="*/ 2147483647 w 73"/>
                  <a:gd name="T57" fmla="*/ 2147483647 h 43"/>
                  <a:gd name="T58" fmla="*/ 2147483647 w 73"/>
                  <a:gd name="T59" fmla="*/ 2147483647 h 43"/>
                  <a:gd name="T60" fmla="*/ 2147483647 w 73"/>
                  <a:gd name="T61" fmla="*/ 2147483647 h 43"/>
                  <a:gd name="T62" fmla="*/ 2147483647 w 73"/>
                  <a:gd name="T63" fmla="*/ 2147483647 h 43"/>
                  <a:gd name="T64" fmla="*/ 0 w 73"/>
                  <a:gd name="T65" fmla="*/ 2147483647 h 43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w 73"/>
                  <a:gd name="T100" fmla="*/ 0 h 43"/>
                  <a:gd name="T101" fmla="*/ 73 w 73"/>
                  <a:gd name="T102" fmla="*/ 43 h 43"/>
                </a:gdLst>
                <a:ahLst/>
                <a:cxnLst>
                  <a:cxn ang="T66">
                    <a:pos x="T0" y="T1"/>
                  </a:cxn>
                  <a:cxn ang="T67">
                    <a:pos x="T2" y="T3"/>
                  </a:cxn>
                  <a:cxn ang="T68">
                    <a:pos x="T4" y="T5"/>
                  </a:cxn>
                  <a:cxn ang="T69">
                    <a:pos x="T6" y="T7"/>
                  </a:cxn>
                  <a:cxn ang="T70">
                    <a:pos x="T8" y="T9"/>
                  </a:cxn>
                  <a:cxn ang="T71">
                    <a:pos x="T10" y="T11"/>
                  </a:cxn>
                  <a:cxn ang="T72">
                    <a:pos x="T12" y="T13"/>
                  </a:cxn>
                  <a:cxn ang="T73">
                    <a:pos x="T14" y="T15"/>
                  </a:cxn>
                  <a:cxn ang="T74">
                    <a:pos x="T16" y="T17"/>
                  </a:cxn>
                  <a:cxn ang="T75">
                    <a:pos x="T18" y="T19"/>
                  </a:cxn>
                  <a:cxn ang="T76">
                    <a:pos x="T20" y="T21"/>
                  </a:cxn>
                  <a:cxn ang="T77">
                    <a:pos x="T22" y="T23"/>
                  </a:cxn>
                  <a:cxn ang="T78">
                    <a:pos x="T24" y="T25"/>
                  </a:cxn>
                  <a:cxn ang="T79">
                    <a:pos x="T26" y="T27"/>
                  </a:cxn>
                  <a:cxn ang="T80">
                    <a:pos x="T28" y="T29"/>
                  </a:cxn>
                  <a:cxn ang="T81">
                    <a:pos x="T30" y="T31"/>
                  </a:cxn>
                  <a:cxn ang="T82">
                    <a:pos x="T32" y="T33"/>
                  </a:cxn>
                  <a:cxn ang="T83">
                    <a:pos x="T34" y="T35"/>
                  </a:cxn>
                  <a:cxn ang="T84">
                    <a:pos x="T36" y="T37"/>
                  </a:cxn>
                  <a:cxn ang="T85">
                    <a:pos x="T38" y="T39"/>
                  </a:cxn>
                  <a:cxn ang="T86">
                    <a:pos x="T40" y="T41"/>
                  </a:cxn>
                  <a:cxn ang="T87">
                    <a:pos x="T42" y="T43"/>
                  </a:cxn>
                  <a:cxn ang="T88">
                    <a:pos x="T44" y="T45"/>
                  </a:cxn>
                  <a:cxn ang="T89">
                    <a:pos x="T46" y="T47"/>
                  </a:cxn>
                  <a:cxn ang="T90">
                    <a:pos x="T48" y="T49"/>
                  </a:cxn>
                  <a:cxn ang="T91">
                    <a:pos x="T50" y="T51"/>
                  </a:cxn>
                  <a:cxn ang="T92">
                    <a:pos x="T52" y="T53"/>
                  </a:cxn>
                  <a:cxn ang="T93">
                    <a:pos x="T54" y="T55"/>
                  </a:cxn>
                  <a:cxn ang="T94">
                    <a:pos x="T56" y="T57"/>
                  </a:cxn>
                  <a:cxn ang="T95">
                    <a:pos x="T58" y="T59"/>
                  </a:cxn>
                  <a:cxn ang="T96">
                    <a:pos x="T60" y="T61"/>
                  </a:cxn>
                  <a:cxn ang="T97">
                    <a:pos x="T62" y="T63"/>
                  </a:cxn>
                  <a:cxn ang="T98">
                    <a:pos x="T64" y="T65"/>
                  </a:cxn>
                </a:cxnLst>
                <a:rect l="T99" t="T100" r="T101" b="T102"/>
                <a:pathLst>
                  <a:path w="73" h="43">
                    <a:moveTo>
                      <a:pt x="0" y="30"/>
                    </a:moveTo>
                    <a:lnTo>
                      <a:pt x="14" y="16"/>
                    </a:lnTo>
                    <a:lnTo>
                      <a:pt x="15" y="8"/>
                    </a:lnTo>
                    <a:lnTo>
                      <a:pt x="22" y="0"/>
                    </a:lnTo>
                    <a:lnTo>
                      <a:pt x="29" y="0"/>
                    </a:lnTo>
                    <a:lnTo>
                      <a:pt x="31" y="3"/>
                    </a:lnTo>
                    <a:lnTo>
                      <a:pt x="36" y="1"/>
                    </a:lnTo>
                    <a:lnTo>
                      <a:pt x="40" y="7"/>
                    </a:lnTo>
                    <a:lnTo>
                      <a:pt x="45" y="6"/>
                    </a:lnTo>
                    <a:lnTo>
                      <a:pt x="54" y="8"/>
                    </a:lnTo>
                    <a:lnTo>
                      <a:pt x="54" y="6"/>
                    </a:lnTo>
                    <a:lnTo>
                      <a:pt x="66" y="11"/>
                    </a:lnTo>
                    <a:lnTo>
                      <a:pt x="69" y="18"/>
                    </a:lnTo>
                    <a:lnTo>
                      <a:pt x="68" y="24"/>
                    </a:lnTo>
                    <a:lnTo>
                      <a:pt x="73" y="36"/>
                    </a:lnTo>
                    <a:lnTo>
                      <a:pt x="72" y="42"/>
                    </a:lnTo>
                    <a:lnTo>
                      <a:pt x="60" y="39"/>
                    </a:lnTo>
                    <a:lnTo>
                      <a:pt x="56" y="39"/>
                    </a:lnTo>
                    <a:lnTo>
                      <a:pt x="51" y="35"/>
                    </a:lnTo>
                    <a:lnTo>
                      <a:pt x="45" y="33"/>
                    </a:lnTo>
                    <a:lnTo>
                      <a:pt x="41" y="33"/>
                    </a:lnTo>
                    <a:lnTo>
                      <a:pt x="45" y="38"/>
                    </a:lnTo>
                    <a:lnTo>
                      <a:pt x="40" y="43"/>
                    </a:lnTo>
                    <a:lnTo>
                      <a:pt x="34" y="41"/>
                    </a:lnTo>
                    <a:lnTo>
                      <a:pt x="33" y="37"/>
                    </a:lnTo>
                    <a:lnTo>
                      <a:pt x="27" y="41"/>
                    </a:lnTo>
                    <a:lnTo>
                      <a:pt x="23" y="38"/>
                    </a:lnTo>
                    <a:lnTo>
                      <a:pt x="30" y="25"/>
                    </a:lnTo>
                    <a:lnTo>
                      <a:pt x="19" y="26"/>
                    </a:lnTo>
                    <a:lnTo>
                      <a:pt x="14" y="31"/>
                    </a:lnTo>
                    <a:lnTo>
                      <a:pt x="8" y="29"/>
                    </a:lnTo>
                    <a:lnTo>
                      <a:pt x="8" y="32"/>
                    </a:lnTo>
                    <a:lnTo>
                      <a:pt x="0" y="3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2" name="S_CE">
                <a:extLst>
                  <a:ext uri="{FF2B5EF4-FFF2-40B4-BE49-F238E27FC236}">
                    <a16:creationId xmlns:a16="http://schemas.microsoft.com/office/drawing/2014/main" id="{9895BCFF-BF20-40BD-A400-34467B106D9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721202" y="1150051"/>
                <a:ext cx="178825" cy="219700"/>
              </a:xfrm>
              <a:custGeom>
                <a:avLst/>
                <a:gdLst>
                  <a:gd name="T0" fmla="*/ 2147483647 w 79"/>
                  <a:gd name="T1" fmla="*/ 2147483647 h 102"/>
                  <a:gd name="T2" fmla="*/ 2147483647 w 79"/>
                  <a:gd name="T3" fmla="*/ 2147483647 h 102"/>
                  <a:gd name="T4" fmla="*/ 2147483647 w 79"/>
                  <a:gd name="T5" fmla="*/ 2147483647 h 102"/>
                  <a:gd name="T6" fmla="*/ 2147483647 w 79"/>
                  <a:gd name="T7" fmla="*/ 2147483647 h 102"/>
                  <a:gd name="T8" fmla="*/ 2147483647 w 79"/>
                  <a:gd name="T9" fmla="*/ 2147483647 h 102"/>
                  <a:gd name="T10" fmla="*/ 2147483647 w 79"/>
                  <a:gd name="T11" fmla="*/ 2147483647 h 102"/>
                  <a:gd name="T12" fmla="*/ 2147483647 w 79"/>
                  <a:gd name="T13" fmla="*/ 2147483647 h 102"/>
                  <a:gd name="T14" fmla="*/ 2147483647 w 79"/>
                  <a:gd name="T15" fmla="*/ 2147483647 h 102"/>
                  <a:gd name="T16" fmla="*/ 2147483647 w 79"/>
                  <a:gd name="T17" fmla="*/ 2147483647 h 102"/>
                  <a:gd name="T18" fmla="*/ 2147483647 w 79"/>
                  <a:gd name="T19" fmla="*/ 2147483647 h 102"/>
                  <a:gd name="T20" fmla="*/ 2147483647 w 79"/>
                  <a:gd name="T21" fmla="*/ 2147483647 h 102"/>
                  <a:gd name="T22" fmla="*/ 2147483647 w 79"/>
                  <a:gd name="T23" fmla="*/ 2147483647 h 102"/>
                  <a:gd name="T24" fmla="*/ 2147483647 w 79"/>
                  <a:gd name="T25" fmla="*/ 2147483647 h 102"/>
                  <a:gd name="T26" fmla="*/ 2147483647 w 79"/>
                  <a:gd name="T27" fmla="*/ 2147483647 h 102"/>
                  <a:gd name="T28" fmla="*/ 2147483647 w 79"/>
                  <a:gd name="T29" fmla="*/ 2147483647 h 102"/>
                  <a:gd name="T30" fmla="*/ 2147483647 w 79"/>
                  <a:gd name="T31" fmla="*/ 2147483647 h 102"/>
                  <a:gd name="T32" fmla="*/ 2147483647 w 79"/>
                  <a:gd name="T33" fmla="*/ 0 h 102"/>
                  <a:gd name="T34" fmla="*/ 2147483647 w 79"/>
                  <a:gd name="T35" fmla="*/ 0 h 102"/>
                  <a:gd name="T36" fmla="*/ 2147483647 w 79"/>
                  <a:gd name="T37" fmla="*/ 2147483647 h 102"/>
                  <a:gd name="T38" fmla="*/ 0 w 79"/>
                  <a:gd name="T39" fmla="*/ 2147483647 h 102"/>
                  <a:gd name="T40" fmla="*/ 2147483647 w 79"/>
                  <a:gd name="T41" fmla="*/ 2147483647 h 102"/>
                  <a:gd name="T42" fmla="*/ 2147483647 w 79"/>
                  <a:gd name="T43" fmla="*/ 2147483647 h 102"/>
                  <a:gd name="T44" fmla="*/ 2147483647 w 79"/>
                  <a:gd name="T45" fmla="*/ 2147483647 h 102"/>
                  <a:gd name="T46" fmla="*/ 2147483647 w 79"/>
                  <a:gd name="T47" fmla="*/ 2147483647 h 102"/>
                  <a:gd name="T48" fmla="*/ 2147483647 w 79"/>
                  <a:gd name="T49" fmla="*/ 2147483647 h 102"/>
                  <a:gd name="T50" fmla="*/ 2147483647 w 79"/>
                  <a:gd name="T51" fmla="*/ 2147483647 h 102"/>
                  <a:gd name="T52" fmla="*/ 2147483647 w 79"/>
                  <a:gd name="T53" fmla="*/ 2147483647 h 102"/>
                  <a:gd name="T54" fmla="*/ 2147483647 w 79"/>
                  <a:gd name="T55" fmla="*/ 2147483647 h 102"/>
                  <a:gd name="T56" fmla="*/ 2147483647 w 79"/>
                  <a:gd name="T57" fmla="*/ 2147483647 h 102"/>
                  <a:gd name="T58" fmla="*/ 2147483647 w 79"/>
                  <a:gd name="T59" fmla="*/ 2147483647 h 102"/>
                  <a:gd name="T60" fmla="*/ 2147483647 w 79"/>
                  <a:gd name="T61" fmla="*/ 2147483647 h 102"/>
                  <a:gd name="T62" fmla="*/ 2147483647 w 79"/>
                  <a:gd name="T63" fmla="*/ 2147483647 h 102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w 79"/>
                  <a:gd name="T97" fmla="*/ 0 h 102"/>
                  <a:gd name="T98" fmla="*/ 79 w 79"/>
                  <a:gd name="T99" fmla="*/ 102 h 102"/>
                </a:gdLst>
                <a:ahLst/>
                <a:cxnLst>
                  <a:cxn ang="T64">
                    <a:pos x="T0" y="T1"/>
                  </a:cxn>
                  <a:cxn ang="T65">
                    <a:pos x="T2" y="T3"/>
                  </a:cxn>
                  <a:cxn ang="T66">
                    <a:pos x="T4" y="T5"/>
                  </a:cxn>
                  <a:cxn ang="T67">
                    <a:pos x="T6" y="T7"/>
                  </a:cxn>
                  <a:cxn ang="T68">
                    <a:pos x="T8" y="T9"/>
                  </a:cxn>
                  <a:cxn ang="T69">
                    <a:pos x="T10" y="T11"/>
                  </a:cxn>
                  <a:cxn ang="T70">
                    <a:pos x="T12" y="T13"/>
                  </a:cxn>
                  <a:cxn ang="T71">
                    <a:pos x="T14" y="T15"/>
                  </a:cxn>
                  <a:cxn ang="T72">
                    <a:pos x="T16" y="T17"/>
                  </a:cxn>
                  <a:cxn ang="T73">
                    <a:pos x="T18" y="T19"/>
                  </a:cxn>
                  <a:cxn ang="T74">
                    <a:pos x="T20" y="T21"/>
                  </a:cxn>
                  <a:cxn ang="T75">
                    <a:pos x="T22" y="T23"/>
                  </a:cxn>
                  <a:cxn ang="T76">
                    <a:pos x="T24" y="T25"/>
                  </a:cxn>
                  <a:cxn ang="T77">
                    <a:pos x="T26" y="T27"/>
                  </a:cxn>
                  <a:cxn ang="T78">
                    <a:pos x="T28" y="T29"/>
                  </a:cxn>
                  <a:cxn ang="T79">
                    <a:pos x="T30" y="T31"/>
                  </a:cxn>
                  <a:cxn ang="T80">
                    <a:pos x="T32" y="T33"/>
                  </a:cxn>
                  <a:cxn ang="T81">
                    <a:pos x="T34" y="T35"/>
                  </a:cxn>
                  <a:cxn ang="T82">
                    <a:pos x="T36" y="T37"/>
                  </a:cxn>
                  <a:cxn ang="T83">
                    <a:pos x="T38" y="T39"/>
                  </a:cxn>
                  <a:cxn ang="T84">
                    <a:pos x="T40" y="T41"/>
                  </a:cxn>
                  <a:cxn ang="T85">
                    <a:pos x="T42" y="T43"/>
                  </a:cxn>
                  <a:cxn ang="T86">
                    <a:pos x="T44" y="T45"/>
                  </a:cxn>
                  <a:cxn ang="T87">
                    <a:pos x="T46" y="T47"/>
                  </a:cxn>
                  <a:cxn ang="T88">
                    <a:pos x="T48" y="T49"/>
                  </a:cxn>
                  <a:cxn ang="T89">
                    <a:pos x="T50" y="T51"/>
                  </a:cxn>
                  <a:cxn ang="T90">
                    <a:pos x="T52" y="T53"/>
                  </a:cxn>
                  <a:cxn ang="T91">
                    <a:pos x="T54" y="T55"/>
                  </a:cxn>
                  <a:cxn ang="T92">
                    <a:pos x="T56" y="T57"/>
                  </a:cxn>
                  <a:cxn ang="T93">
                    <a:pos x="T58" y="T59"/>
                  </a:cxn>
                  <a:cxn ang="T94">
                    <a:pos x="T60" y="T61"/>
                  </a:cxn>
                  <a:cxn ang="T95">
                    <a:pos x="T62" y="T63"/>
                  </a:cxn>
                </a:cxnLst>
                <a:rect l="T96" t="T97" r="T98" b="T99"/>
                <a:pathLst>
                  <a:path w="79" h="102">
                    <a:moveTo>
                      <a:pt x="11" y="91"/>
                    </a:moveTo>
                    <a:lnTo>
                      <a:pt x="30" y="92"/>
                    </a:lnTo>
                    <a:lnTo>
                      <a:pt x="44" y="102"/>
                    </a:lnTo>
                    <a:lnTo>
                      <a:pt x="51" y="93"/>
                    </a:lnTo>
                    <a:lnTo>
                      <a:pt x="50" y="74"/>
                    </a:lnTo>
                    <a:lnTo>
                      <a:pt x="67" y="61"/>
                    </a:lnTo>
                    <a:lnTo>
                      <a:pt x="66" y="54"/>
                    </a:lnTo>
                    <a:lnTo>
                      <a:pt x="72" y="46"/>
                    </a:lnTo>
                    <a:lnTo>
                      <a:pt x="79" y="44"/>
                    </a:lnTo>
                    <a:lnTo>
                      <a:pt x="76" y="41"/>
                    </a:lnTo>
                    <a:lnTo>
                      <a:pt x="72" y="42"/>
                    </a:lnTo>
                    <a:lnTo>
                      <a:pt x="74" y="37"/>
                    </a:lnTo>
                    <a:lnTo>
                      <a:pt x="69" y="37"/>
                    </a:lnTo>
                    <a:lnTo>
                      <a:pt x="58" y="23"/>
                    </a:lnTo>
                    <a:lnTo>
                      <a:pt x="44" y="13"/>
                    </a:lnTo>
                    <a:lnTo>
                      <a:pt x="32" y="2"/>
                    </a:lnTo>
                    <a:lnTo>
                      <a:pt x="22" y="0"/>
                    </a:lnTo>
                    <a:lnTo>
                      <a:pt x="9" y="0"/>
                    </a:lnTo>
                    <a:lnTo>
                      <a:pt x="3" y="3"/>
                    </a:lnTo>
                    <a:lnTo>
                      <a:pt x="0" y="15"/>
                    </a:lnTo>
                    <a:lnTo>
                      <a:pt x="6" y="27"/>
                    </a:lnTo>
                    <a:lnTo>
                      <a:pt x="2" y="34"/>
                    </a:lnTo>
                    <a:lnTo>
                      <a:pt x="5" y="42"/>
                    </a:lnTo>
                    <a:lnTo>
                      <a:pt x="2" y="52"/>
                    </a:lnTo>
                    <a:lnTo>
                      <a:pt x="7" y="54"/>
                    </a:lnTo>
                    <a:lnTo>
                      <a:pt x="4" y="58"/>
                    </a:lnTo>
                    <a:lnTo>
                      <a:pt x="11" y="66"/>
                    </a:lnTo>
                    <a:lnTo>
                      <a:pt x="8" y="73"/>
                    </a:lnTo>
                    <a:lnTo>
                      <a:pt x="14" y="78"/>
                    </a:lnTo>
                    <a:lnTo>
                      <a:pt x="14" y="83"/>
                    </a:lnTo>
                    <a:lnTo>
                      <a:pt x="9" y="86"/>
                    </a:lnTo>
                    <a:lnTo>
                      <a:pt x="11" y="91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3" name="S_PI">
                <a:extLst>
                  <a:ext uri="{FF2B5EF4-FFF2-40B4-BE49-F238E27FC236}">
                    <a16:creationId xmlns:a16="http://schemas.microsoft.com/office/drawing/2014/main" id="{999DFF28-DC50-47F3-B674-B01AF9185B5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502726" y="1145430"/>
                <a:ext cx="253320" cy="329624"/>
              </a:xfrm>
              <a:custGeom>
                <a:avLst/>
                <a:gdLst>
                  <a:gd name="T0" fmla="*/ 0 w 114"/>
                  <a:gd name="T1" fmla="*/ 2147483647 h 157"/>
                  <a:gd name="T2" fmla="*/ 2147483647 w 114"/>
                  <a:gd name="T3" fmla="*/ 2147483647 h 157"/>
                  <a:gd name="T4" fmla="*/ 2147483647 w 114"/>
                  <a:gd name="T5" fmla="*/ 2147483647 h 157"/>
                  <a:gd name="T6" fmla="*/ 2147483647 w 114"/>
                  <a:gd name="T7" fmla="*/ 2147483647 h 157"/>
                  <a:gd name="T8" fmla="*/ 2147483647 w 114"/>
                  <a:gd name="T9" fmla="*/ 2147483647 h 157"/>
                  <a:gd name="T10" fmla="*/ 2147483647 w 114"/>
                  <a:gd name="T11" fmla="*/ 2147483647 h 157"/>
                  <a:gd name="T12" fmla="*/ 2147483647 w 114"/>
                  <a:gd name="T13" fmla="*/ 2147483647 h 157"/>
                  <a:gd name="T14" fmla="*/ 2147483647 w 114"/>
                  <a:gd name="T15" fmla="*/ 2147483647 h 157"/>
                  <a:gd name="T16" fmla="*/ 2147483647 w 114"/>
                  <a:gd name="T17" fmla="*/ 2147483647 h 157"/>
                  <a:gd name="T18" fmla="*/ 2147483647 w 114"/>
                  <a:gd name="T19" fmla="*/ 2147483647 h 157"/>
                  <a:gd name="T20" fmla="*/ 2147483647 w 114"/>
                  <a:gd name="T21" fmla="*/ 2147483647 h 157"/>
                  <a:gd name="T22" fmla="*/ 2147483647 w 114"/>
                  <a:gd name="T23" fmla="*/ 2147483647 h 157"/>
                  <a:gd name="T24" fmla="*/ 2147483647 w 114"/>
                  <a:gd name="T25" fmla="*/ 2147483647 h 157"/>
                  <a:gd name="T26" fmla="*/ 2147483647 w 114"/>
                  <a:gd name="T27" fmla="*/ 2147483647 h 157"/>
                  <a:gd name="T28" fmla="*/ 2147483647 w 114"/>
                  <a:gd name="T29" fmla="*/ 2147483647 h 157"/>
                  <a:gd name="T30" fmla="*/ 2147483647 w 114"/>
                  <a:gd name="T31" fmla="*/ 2147483647 h 157"/>
                  <a:gd name="T32" fmla="*/ 2147483647 w 114"/>
                  <a:gd name="T33" fmla="*/ 2147483647 h 157"/>
                  <a:gd name="T34" fmla="*/ 2147483647 w 114"/>
                  <a:gd name="T35" fmla="*/ 2147483647 h 157"/>
                  <a:gd name="T36" fmla="*/ 2147483647 w 114"/>
                  <a:gd name="T37" fmla="*/ 2147483647 h 157"/>
                  <a:gd name="T38" fmla="*/ 2147483647 w 114"/>
                  <a:gd name="T39" fmla="*/ 2147483647 h 157"/>
                  <a:gd name="T40" fmla="*/ 2147483647 w 114"/>
                  <a:gd name="T41" fmla="*/ 2147483647 h 157"/>
                  <a:gd name="T42" fmla="*/ 2147483647 w 114"/>
                  <a:gd name="T43" fmla="*/ 2147483647 h 157"/>
                  <a:gd name="T44" fmla="*/ 2147483647 w 114"/>
                  <a:gd name="T45" fmla="*/ 2147483647 h 157"/>
                  <a:gd name="T46" fmla="*/ 2147483647 w 114"/>
                  <a:gd name="T47" fmla="*/ 2147483647 h 157"/>
                  <a:gd name="T48" fmla="*/ 2147483647 w 114"/>
                  <a:gd name="T49" fmla="*/ 2147483647 h 157"/>
                  <a:gd name="T50" fmla="*/ 2147483647 w 114"/>
                  <a:gd name="T51" fmla="*/ 2147483647 h 157"/>
                  <a:gd name="T52" fmla="*/ 2147483647 w 114"/>
                  <a:gd name="T53" fmla="*/ 2147483647 h 157"/>
                  <a:gd name="T54" fmla="*/ 2147483647 w 114"/>
                  <a:gd name="T55" fmla="*/ 2147483647 h 157"/>
                  <a:gd name="T56" fmla="*/ 2147483647 w 114"/>
                  <a:gd name="T57" fmla="*/ 2147483647 h 157"/>
                  <a:gd name="T58" fmla="*/ 2147483647 w 114"/>
                  <a:gd name="T59" fmla="*/ 2147483647 h 157"/>
                  <a:gd name="T60" fmla="*/ 2147483647 w 114"/>
                  <a:gd name="T61" fmla="*/ 2147483647 h 157"/>
                  <a:gd name="T62" fmla="*/ 2147483647 w 114"/>
                  <a:gd name="T63" fmla="*/ 2147483647 h 157"/>
                  <a:gd name="T64" fmla="*/ 2147483647 w 114"/>
                  <a:gd name="T65" fmla="*/ 2147483647 h 157"/>
                  <a:gd name="T66" fmla="*/ 2147483647 w 114"/>
                  <a:gd name="T67" fmla="*/ 2147483647 h 157"/>
                  <a:gd name="T68" fmla="*/ 2147483647 w 114"/>
                  <a:gd name="T69" fmla="*/ 2147483647 h 157"/>
                  <a:gd name="T70" fmla="*/ 2147483647 w 114"/>
                  <a:gd name="T71" fmla="*/ 2147483647 h 157"/>
                  <a:gd name="T72" fmla="*/ 2147483647 w 114"/>
                  <a:gd name="T73" fmla="*/ 0 h 157"/>
                  <a:gd name="T74" fmla="*/ 2147483647 w 114"/>
                  <a:gd name="T75" fmla="*/ 2147483647 h 157"/>
                  <a:gd name="T76" fmla="*/ 2147483647 w 114"/>
                  <a:gd name="T77" fmla="*/ 2147483647 h 157"/>
                  <a:gd name="T78" fmla="*/ 2147483647 w 114"/>
                  <a:gd name="T79" fmla="*/ 2147483647 h 157"/>
                  <a:gd name="T80" fmla="*/ 2147483647 w 114"/>
                  <a:gd name="T81" fmla="*/ 2147483647 h 157"/>
                  <a:gd name="T82" fmla="*/ 2147483647 w 114"/>
                  <a:gd name="T83" fmla="*/ 2147483647 h 157"/>
                  <a:gd name="T84" fmla="*/ 2147483647 w 114"/>
                  <a:gd name="T85" fmla="*/ 2147483647 h 157"/>
                  <a:gd name="T86" fmla="*/ 2147483647 w 114"/>
                  <a:gd name="T87" fmla="*/ 2147483647 h 157"/>
                  <a:gd name="T88" fmla="*/ 2147483647 w 114"/>
                  <a:gd name="T89" fmla="*/ 2147483647 h 157"/>
                  <a:gd name="T90" fmla="*/ 2147483647 w 114"/>
                  <a:gd name="T91" fmla="*/ 2147483647 h 157"/>
                  <a:gd name="T92" fmla="*/ 2147483647 w 114"/>
                  <a:gd name="T93" fmla="*/ 2147483647 h 157"/>
                  <a:gd name="T94" fmla="*/ 2147483647 w 114"/>
                  <a:gd name="T95" fmla="*/ 2147483647 h 157"/>
                  <a:gd name="T96" fmla="*/ 2147483647 w 114"/>
                  <a:gd name="T97" fmla="*/ 2147483647 h 157"/>
                  <a:gd name="T98" fmla="*/ 2147483647 w 114"/>
                  <a:gd name="T99" fmla="*/ 2147483647 h 157"/>
                  <a:gd name="T100" fmla="*/ 2147483647 w 114"/>
                  <a:gd name="T101" fmla="*/ 2147483647 h 157"/>
                  <a:gd name="T102" fmla="*/ 2147483647 w 114"/>
                  <a:gd name="T103" fmla="*/ 2147483647 h 157"/>
                  <a:gd name="T104" fmla="*/ 2147483647 w 114"/>
                  <a:gd name="T105" fmla="*/ 2147483647 h 157"/>
                  <a:gd name="T106" fmla="*/ 2147483647 w 114"/>
                  <a:gd name="T107" fmla="*/ 2147483647 h 157"/>
                  <a:gd name="T108" fmla="*/ 2147483647 w 114"/>
                  <a:gd name="T109" fmla="*/ 2147483647 h 157"/>
                  <a:gd name="T110" fmla="*/ 2147483647 w 114"/>
                  <a:gd name="T111" fmla="*/ 2147483647 h 157"/>
                  <a:gd name="T112" fmla="*/ 2147483647 w 114"/>
                  <a:gd name="T113" fmla="*/ 2147483647 h 157"/>
                  <a:gd name="T114" fmla="*/ 2147483647 w 114"/>
                  <a:gd name="T115" fmla="*/ 2147483647 h 157"/>
                  <a:gd name="T116" fmla="*/ 2147483647 w 114"/>
                  <a:gd name="T117" fmla="*/ 2147483647 h 157"/>
                  <a:gd name="T118" fmla="*/ 2147483647 w 114"/>
                  <a:gd name="T119" fmla="*/ 2147483647 h 157"/>
                  <a:gd name="T120" fmla="*/ 0 w 114"/>
                  <a:gd name="T121" fmla="*/ 2147483647 h 157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w 114"/>
                  <a:gd name="T184" fmla="*/ 0 h 157"/>
                  <a:gd name="T185" fmla="*/ 114 w 114"/>
                  <a:gd name="T186" fmla="*/ 157 h 157"/>
                </a:gdLst>
                <a:ahLst/>
                <a:cxnLst>
                  <a:cxn ang="T122">
                    <a:pos x="T0" y="T1"/>
                  </a:cxn>
                  <a:cxn ang="T123">
                    <a:pos x="T2" y="T3"/>
                  </a:cxn>
                  <a:cxn ang="T124">
                    <a:pos x="T4" y="T5"/>
                  </a:cxn>
                  <a:cxn ang="T125">
                    <a:pos x="T6" y="T7"/>
                  </a:cxn>
                  <a:cxn ang="T126">
                    <a:pos x="T8" y="T9"/>
                  </a:cxn>
                  <a:cxn ang="T127">
                    <a:pos x="T10" y="T11"/>
                  </a:cxn>
                  <a:cxn ang="T128">
                    <a:pos x="T12" y="T13"/>
                  </a:cxn>
                  <a:cxn ang="T129">
                    <a:pos x="T14" y="T15"/>
                  </a:cxn>
                  <a:cxn ang="T130">
                    <a:pos x="T16" y="T17"/>
                  </a:cxn>
                  <a:cxn ang="T131">
                    <a:pos x="T18" y="T19"/>
                  </a:cxn>
                  <a:cxn ang="T132">
                    <a:pos x="T20" y="T21"/>
                  </a:cxn>
                  <a:cxn ang="T133">
                    <a:pos x="T22" y="T23"/>
                  </a:cxn>
                  <a:cxn ang="T134">
                    <a:pos x="T24" y="T25"/>
                  </a:cxn>
                  <a:cxn ang="T135">
                    <a:pos x="T26" y="T27"/>
                  </a:cxn>
                  <a:cxn ang="T136">
                    <a:pos x="T28" y="T29"/>
                  </a:cxn>
                  <a:cxn ang="T137">
                    <a:pos x="T30" y="T31"/>
                  </a:cxn>
                  <a:cxn ang="T138">
                    <a:pos x="T32" y="T33"/>
                  </a:cxn>
                  <a:cxn ang="T139">
                    <a:pos x="T34" y="T35"/>
                  </a:cxn>
                  <a:cxn ang="T140">
                    <a:pos x="T36" y="T37"/>
                  </a:cxn>
                  <a:cxn ang="T141">
                    <a:pos x="T38" y="T39"/>
                  </a:cxn>
                  <a:cxn ang="T142">
                    <a:pos x="T40" y="T41"/>
                  </a:cxn>
                  <a:cxn ang="T143">
                    <a:pos x="T42" y="T43"/>
                  </a:cxn>
                  <a:cxn ang="T144">
                    <a:pos x="T44" y="T45"/>
                  </a:cxn>
                  <a:cxn ang="T145">
                    <a:pos x="T46" y="T47"/>
                  </a:cxn>
                  <a:cxn ang="T146">
                    <a:pos x="T48" y="T49"/>
                  </a:cxn>
                  <a:cxn ang="T147">
                    <a:pos x="T50" y="T51"/>
                  </a:cxn>
                  <a:cxn ang="T148">
                    <a:pos x="T52" y="T53"/>
                  </a:cxn>
                  <a:cxn ang="T149">
                    <a:pos x="T54" y="T55"/>
                  </a:cxn>
                  <a:cxn ang="T150">
                    <a:pos x="T56" y="T57"/>
                  </a:cxn>
                  <a:cxn ang="T151">
                    <a:pos x="T58" y="T59"/>
                  </a:cxn>
                  <a:cxn ang="T152">
                    <a:pos x="T60" y="T61"/>
                  </a:cxn>
                  <a:cxn ang="T153">
                    <a:pos x="T62" y="T63"/>
                  </a:cxn>
                  <a:cxn ang="T154">
                    <a:pos x="T64" y="T65"/>
                  </a:cxn>
                  <a:cxn ang="T155">
                    <a:pos x="T66" y="T67"/>
                  </a:cxn>
                  <a:cxn ang="T156">
                    <a:pos x="T68" y="T69"/>
                  </a:cxn>
                  <a:cxn ang="T157">
                    <a:pos x="T70" y="T71"/>
                  </a:cxn>
                  <a:cxn ang="T158">
                    <a:pos x="T72" y="T73"/>
                  </a:cxn>
                  <a:cxn ang="T159">
                    <a:pos x="T74" y="T75"/>
                  </a:cxn>
                  <a:cxn ang="T160">
                    <a:pos x="T76" y="T77"/>
                  </a:cxn>
                  <a:cxn ang="T161">
                    <a:pos x="T78" y="T79"/>
                  </a:cxn>
                  <a:cxn ang="T162">
                    <a:pos x="T80" y="T81"/>
                  </a:cxn>
                  <a:cxn ang="T163">
                    <a:pos x="T82" y="T83"/>
                  </a:cxn>
                  <a:cxn ang="T164">
                    <a:pos x="T84" y="T85"/>
                  </a:cxn>
                  <a:cxn ang="T165">
                    <a:pos x="T86" y="T87"/>
                  </a:cxn>
                  <a:cxn ang="T166">
                    <a:pos x="T88" y="T89"/>
                  </a:cxn>
                  <a:cxn ang="T167">
                    <a:pos x="T90" y="T91"/>
                  </a:cxn>
                  <a:cxn ang="T168">
                    <a:pos x="T92" y="T93"/>
                  </a:cxn>
                  <a:cxn ang="T169">
                    <a:pos x="T94" y="T95"/>
                  </a:cxn>
                  <a:cxn ang="T170">
                    <a:pos x="T96" y="T97"/>
                  </a:cxn>
                  <a:cxn ang="T171">
                    <a:pos x="T98" y="T99"/>
                  </a:cxn>
                  <a:cxn ang="T172">
                    <a:pos x="T100" y="T101"/>
                  </a:cxn>
                  <a:cxn ang="T173">
                    <a:pos x="T102" y="T103"/>
                  </a:cxn>
                  <a:cxn ang="T174">
                    <a:pos x="T104" y="T105"/>
                  </a:cxn>
                  <a:cxn ang="T175">
                    <a:pos x="T106" y="T107"/>
                  </a:cxn>
                  <a:cxn ang="T176">
                    <a:pos x="T108" y="T109"/>
                  </a:cxn>
                  <a:cxn ang="T177">
                    <a:pos x="T110" y="T111"/>
                  </a:cxn>
                  <a:cxn ang="T178">
                    <a:pos x="T112" y="T113"/>
                  </a:cxn>
                  <a:cxn ang="T179">
                    <a:pos x="T114" y="T115"/>
                  </a:cxn>
                  <a:cxn ang="T180">
                    <a:pos x="T116" y="T117"/>
                  </a:cxn>
                  <a:cxn ang="T181">
                    <a:pos x="T118" y="T119"/>
                  </a:cxn>
                  <a:cxn ang="T182">
                    <a:pos x="T120" y="T121"/>
                  </a:cxn>
                </a:cxnLst>
                <a:rect l="T183" t="T184" r="T185" b="T186"/>
                <a:pathLst>
                  <a:path w="114" h="157">
                    <a:moveTo>
                      <a:pt x="0" y="143"/>
                    </a:moveTo>
                    <a:lnTo>
                      <a:pt x="13" y="146"/>
                    </a:lnTo>
                    <a:lnTo>
                      <a:pt x="14" y="151"/>
                    </a:lnTo>
                    <a:lnTo>
                      <a:pt x="19" y="157"/>
                    </a:lnTo>
                    <a:lnTo>
                      <a:pt x="29" y="156"/>
                    </a:lnTo>
                    <a:lnTo>
                      <a:pt x="36" y="151"/>
                    </a:lnTo>
                    <a:lnTo>
                      <a:pt x="44" y="151"/>
                    </a:lnTo>
                    <a:lnTo>
                      <a:pt x="52" y="141"/>
                    </a:lnTo>
                    <a:lnTo>
                      <a:pt x="54" y="134"/>
                    </a:lnTo>
                    <a:lnTo>
                      <a:pt x="50" y="131"/>
                    </a:lnTo>
                    <a:lnTo>
                      <a:pt x="55" y="128"/>
                    </a:lnTo>
                    <a:lnTo>
                      <a:pt x="60" y="131"/>
                    </a:lnTo>
                    <a:lnTo>
                      <a:pt x="65" y="130"/>
                    </a:lnTo>
                    <a:lnTo>
                      <a:pt x="70" y="134"/>
                    </a:lnTo>
                    <a:lnTo>
                      <a:pt x="77" y="132"/>
                    </a:lnTo>
                    <a:lnTo>
                      <a:pt x="81" y="127"/>
                    </a:lnTo>
                    <a:lnTo>
                      <a:pt x="87" y="128"/>
                    </a:lnTo>
                    <a:lnTo>
                      <a:pt x="91" y="123"/>
                    </a:lnTo>
                    <a:lnTo>
                      <a:pt x="94" y="122"/>
                    </a:lnTo>
                    <a:lnTo>
                      <a:pt x="111" y="112"/>
                    </a:lnTo>
                    <a:lnTo>
                      <a:pt x="112" y="107"/>
                    </a:lnTo>
                    <a:lnTo>
                      <a:pt x="109" y="102"/>
                    </a:lnTo>
                    <a:lnTo>
                      <a:pt x="110" y="92"/>
                    </a:lnTo>
                    <a:lnTo>
                      <a:pt x="109" y="90"/>
                    </a:lnTo>
                    <a:lnTo>
                      <a:pt x="114" y="85"/>
                    </a:lnTo>
                    <a:lnTo>
                      <a:pt x="114" y="82"/>
                    </a:lnTo>
                    <a:lnTo>
                      <a:pt x="108" y="77"/>
                    </a:lnTo>
                    <a:lnTo>
                      <a:pt x="111" y="69"/>
                    </a:lnTo>
                    <a:lnTo>
                      <a:pt x="104" y="62"/>
                    </a:lnTo>
                    <a:lnTo>
                      <a:pt x="107" y="56"/>
                    </a:lnTo>
                    <a:lnTo>
                      <a:pt x="101" y="54"/>
                    </a:lnTo>
                    <a:lnTo>
                      <a:pt x="105" y="45"/>
                    </a:lnTo>
                    <a:lnTo>
                      <a:pt x="103" y="38"/>
                    </a:lnTo>
                    <a:lnTo>
                      <a:pt x="106" y="30"/>
                    </a:lnTo>
                    <a:lnTo>
                      <a:pt x="100" y="19"/>
                    </a:lnTo>
                    <a:lnTo>
                      <a:pt x="103" y="6"/>
                    </a:lnTo>
                    <a:lnTo>
                      <a:pt x="92" y="0"/>
                    </a:lnTo>
                    <a:lnTo>
                      <a:pt x="92" y="7"/>
                    </a:lnTo>
                    <a:lnTo>
                      <a:pt x="86" y="12"/>
                    </a:lnTo>
                    <a:lnTo>
                      <a:pt x="83" y="10"/>
                    </a:lnTo>
                    <a:lnTo>
                      <a:pt x="77" y="15"/>
                    </a:lnTo>
                    <a:lnTo>
                      <a:pt x="72" y="21"/>
                    </a:lnTo>
                    <a:lnTo>
                      <a:pt x="69" y="29"/>
                    </a:lnTo>
                    <a:lnTo>
                      <a:pt x="72" y="32"/>
                    </a:lnTo>
                    <a:lnTo>
                      <a:pt x="70" y="36"/>
                    </a:lnTo>
                    <a:lnTo>
                      <a:pt x="73" y="45"/>
                    </a:lnTo>
                    <a:lnTo>
                      <a:pt x="65" y="59"/>
                    </a:lnTo>
                    <a:lnTo>
                      <a:pt x="66" y="66"/>
                    </a:lnTo>
                    <a:lnTo>
                      <a:pt x="73" y="71"/>
                    </a:lnTo>
                    <a:lnTo>
                      <a:pt x="68" y="76"/>
                    </a:lnTo>
                    <a:lnTo>
                      <a:pt x="58" y="78"/>
                    </a:lnTo>
                    <a:lnTo>
                      <a:pt x="48" y="74"/>
                    </a:lnTo>
                    <a:lnTo>
                      <a:pt x="39" y="81"/>
                    </a:lnTo>
                    <a:lnTo>
                      <a:pt x="32" y="88"/>
                    </a:lnTo>
                    <a:lnTo>
                      <a:pt x="17" y="91"/>
                    </a:lnTo>
                    <a:lnTo>
                      <a:pt x="15" y="104"/>
                    </a:lnTo>
                    <a:lnTo>
                      <a:pt x="7" y="113"/>
                    </a:lnTo>
                    <a:lnTo>
                      <a:pt x="7" y="124"/>
                    </a:lnTo>
                    <a:lnTo>
                      <a:pt x="10" y="132"/>
                    </a:lnTo>
                    <a:lnTo>
                      <a:pt x="6" y="139"/>
                    </a:lnTo>
                    <a:lnTo>
                      <a:pt x="0" y="14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4" name="S_MA">
                <a:extLst>
                  <a:ext uri="{FF2B5EF4-FFF2-40B4-BE49-F238E27FC236}">
                    <a16:creationId xmlns:a16="http://schemas.microsoft.com/office/drawing/2014/main" id="{626BEABD-C817-4337-8B58-A1EDB2ED376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06005" y="1063087"/>
                <a:ext cx="301980" cy="390544"/>
              </a:xfrm>
              <a:custGeom>
                <a:avLst/>
                <a:gdLst>
                  <a:gd name="T0" fmla="*/ 2147483647 w 138"/>
                  <a:gd name="T1" fmla="*/ 2147483647 h 182"/>
                  <a:gd name="T2" fmla="*/ 2147483647 w 138"/>
                  <a:gd name="T3" fmla="*/ 2147483647 h 182"/>
                  <a:gd name="T4" fmla="*/ 2147483647 w 138"/>
                  <a:gd name="T5" fmla="*/ 2147483647 h 182"/>
                  <a:gd name="T6" fmla="*/ 2147483647 w 138"/>
                  <a:gd name="T7" fmla="*/ 2147483647 h 182"/>
                  <a:gd name="T8" fmla="*/ 2147483647 w 138"/>
                  <a:gd name="T9" fmla="*/ 2147483647 h 182"/>
                  <a:gd name="T10" fmla="*/ 2147483647 w 138"/>
                  <a:gd name="T11" fmla="*/ 2147483647 h 182"/>
                  <a:gd name="T12" fmla="*/ 2147483647 w 138"/>
                  <a:gd name="T13" fmla="*/ 2147483647 h 182"/>
                  <a:gd name="T14" fmla="*/ 2147483647 w 138"/>
                  <a:gd name="T15" fmla="*/ 2147483647 h 182"/>
                  <a:gd name="T16" fmla="*/ 2147483647 w 138"/>
                  <a:gd name="T17" fmla="*/ 2147483647 h 182"/>
                  <a:gd name="T18" fmla="*/ 2147483647 w 138"/>
                  <a:gd name="T19" fmla="*/ 2147483647 h 182"/>
                  <a:gd name="T20" fmla="*/ 2147483647 w 138"/>
                  <a:gd name="T21" fmla="*/ 2147483647 h 182"/>
                  <a:gd name="T22" fmla="*/ 2147483647 w 138"/>
                  <a:gd name="T23" fmla="*/ 2147483647 h 182"/>
                  <a:gd name="T24" fmla="*/ 2147483647 w 138"/>
                  <a:gd name="T25" fmla="*/ 2147483647 h 182"/>
                  <a:gd name="T26" fmla="*/ 2147483647 w 138"/>
                  <a:gd name="T27" fmla="*/ 2147483647 h 182"/>
                  <a:gd name="T28" fmla="*/ 2147483647 w 138"/>
                  <a:gd name="T29" fmla="*/ 2147483647 h 182"/>
                  <a:gd name="T30" fmla="*/ 2147483647 w 138"/>
                  <a:gd name="T31" fmla="*/ 2147483647 h 182"/>
                  <a:gd name="T32" fmla="*/ 2147483647 w 138"/>
                  <a:gd name="T33" fmla="*/ 2147483647 h 182"/>
                  <a:gd name="T34" fmla="*/ 2147483647 w 138"/>
                  <a:gd name="T35" fmla="*/ 2147483647 h 182"/>
                  <a:gd name="T36" fmla="*/ 2147483647 w 138"/>
                  <a:gd name="T37" fmla="*/ 2147483647 h 182"/>
                  <a:gd name="T38" fmla="*/ 2147483647 w 138"/>
                  <a:gd name="T39" fmla="*/ 2147483647 h 182"/>
                  <a:gd name="T40" fmla="*/ 2147483647 w 138"/>
                  <a:gd name="T41" fmla="*/ 2147483647 h 182"/>
                  <a:gd name="T42" fmla="*/ 2147483647 w 138"/>
                  <a:gd name="T43" fmla="*/ 2147483647 h 182"/>
                  <a:gd name="T44" fmla="*/ 2147483647 w 138"/>
                  <a:gd name="T45" fmla="*/ 2147483647 h 182"/>
                  <a:gd name="T46" fmla="*/ 2147483647 w 138"/>
                  <a:gd name="T47" fmla="*/ 2147483647 h 182"/>
                  <a:gd name="T48" fmla="*/ 2147483647 w 138"/>
                  <a:gd name="T49" fmla="*/ 2147483647 h 182"/>
                  <a:gd name="T50" fmla="*/ 2147483647 w 138"/>
                  <a:gd name="T51" fmla="*/ 2147483647 h 182"/>
                  <a:gd name="T52" fmla="*/ 2147483647 w 138"/>
                  <a:gd name="T53" fmla="*/ 2147483647 h 182"/>
                  <a:gd name="T54" fmla="*/ 2147483647 w 138"/>
                  <a:gd name="T55" fmla="*/ 2147483647 h 182"/>
                  <a:gd name="T56" fmla="*/ 2147483647 w 138"/>
                  <a:gd name="T57" fmla="*/ 2147483647 h 182"/>
                  <a:gd name="T58" fmla="*/ 2147483647 w 138"/>
                  <a:gd name="T59" fmla="*/ 2147483647 h 182"/>
                  <a:gd name="T60" fmla="*/ 2147483647 w 138"/>
                  <a:gd name="T61" fmla="*/ 2147483647 h 182"/>
                  <a:gd name="T62" fmla="*/ 2147483647 w 138"/>
                  <a:gd name="T63" fmla="*/ 2147483647 h 182"/>
                  <a:gd name="T64" fmla="*/ 2147483647 w 138"/>
                  <a:gd name="T65" fmla="*/ 2147483647 h 182"/>
                  <a:gd name="T66" fmla="*/ 2147483647 w 138"/>
                  <a:gd name="T67" fmla="*/ 2147483647 h 182"/>
                  <a:gd name="T68" fmla="*/ 2147483647 w 138"/>
                  <a:gd name="T69" fmla="*/ 2147483647 h 182"/>
                  <a:gd name="T70" fmla="*/ 2147483647 w 138"/>
                  <a:gd name="T71" fmla="*/ 2147483647 h 182"/>
                  <a:gd name="T72" fmla="*/ 2147483647 w 138"/>
                  <a:gd name="T73" fmla="*/ 2147483647 h 182"/>
                  <a:gd name="T74" fmla="*/ 0 w 138"/>
                  <a:gd name="T75" fmla="*/ 2147483647 h 182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w 138"/>
                  <a:gd name="T115" fmla="*/ 0 h 182"/>
                  <a:gd name="T116" fmla="*/ 138 w 138"/>
                  <a:gd name="T117" fmla="*/ 182 h 182"/>
                </a:gdLst>
                <a:ahLst/>
                <a:cxnLst>
                  <a:cxn ang="T76">
                    <a:pos x="T0" y="T1"/>
                  </a:cxn>
                  <a:cxn ang="T77">
                    <a:pos x="T2" y="T3"/>
                  </a:cxn>
                  <a:cxn ang="T78">
                    <a:pos x="T4" y="T5"/>
                  </a:cxn>
                  <a:cxn ang="T79">
                    <a:pos x="T6" y="T7"/>
                  </a:cxn>
                  <a:cxn ang="T80">
                    <a:pos x="T8" y="T9"/>
                  </a:cxn>
                  <a:cxn ang="T81">
                    <a:pos x="T10" y="T11"/>
                  </a:cxn>
                  <a:cxn ang="T82">
                    <a:pos x="T12" y="T13"/>
                  </a:cxn>
                  <a:cxn ang="T83">
                    <a:pos x="T14" y="T15"/>
                  </a:cxn>
                  <a:cxn ang="T84">
                    <a:pos x="T16" y="T17"/>
                  </a:cxn>
                  <a:cxn ang="T85">
                    <a:pos x="T18" y="T19"/>
                  </a:cxn>
                  <a:cxn ang="T86">
                    <a:pos x="T20" y="T21"/>
                  </a:cxn>
                  <a:cxn ang="T87">
                    <a:pos x="T22" y="T23"/>
                  </a:cxn>
                  <a:cxn ang="T88">
                    <a:pos x="T24" y="T25"/>
                  </a:cxn>
                  <a:cxn ang="T89">
                    <a:pos x="T26" y="T27"/>
                  </a:cxn>
                  <a:cxn ang="T90">
                    <a:pos x="T28" y="T29"/>
                  </a:cxn>
                  <a:cxn ang="T91">
                    <a:pos x="T30" y="T31"/>
                  </a:cxn>
                  <a:cxn ang="T92">
                    <a:pos x="T32" y="T33"/>
                  </a:cxn>
                  <a:cxn ang="T93">
                    <a:pos x="T34" y="T35"/>
                  </a:cxn>
                  <a:cxn ang="T94">
                    <a:pos x="T36" y="T37"/>
                  </a:cxn>
                  <a:cxn ang="T95">
                    <a:pos x="T38" y="T39"/>
                  </a:cxn>
                  <a:cxn ang="T96">
                    <a:pos x="T40" y="T41"/>
                  </a:cxn>
                  <a:cxn ang="T97">
                    <a:pos x="T42" y="T43"/>
                  </a:cxn>
                  <a:cxn ang="T98">
                    <a:pos x="T44" y="T45"/>
                  </a:cxn>
                  <a:cxn ang="T99">
                    <a:pos x="T46" y="T47"/>
                  </a:cxn>
                  <a:cxn ang="T100">
                    <a:pos x="T48" y="T49"/>
                  </a:cxn>
                  <a:cxn ang="T101">
                    <a:pos x="T50" y="T51"/>
                  </a:cxn>
                  <a:cxn ang="T102">
                    <a:pos x="T52" y="T53"/>
                  </a:cxn>
                  <a:cxn ang="T103">
                    <a:pos x="T54" y="T55"/>
                  </a:cxn>
                  <a:cxn ang="T104">
                    <a:pos x="T56" y="T57"/>
                  </a:cxn>
                  <a:cxn ang="T105">
                    <a:pos x="T58" y="T59"/>
                  </a:cxn>
                  <a:cxn ang="T106">
                    <a:pos x="T60" y="T61"/>
                  </a:cxn>
                  <a:cxn ang="T107">
                    <a:pos x="T62" y="T63"/>
                  </a:cxn>
                  <a:cxn ang="T108">
                    <a:pos x="T64" y="T65"/>
                  </a:cxn>
                  <a:cxn ang="T109">
                    <a:pos x="T66" y="T67"/>
                  </a:cxn>
                  <a:cxn ang="T110">
                    <a:pos x="T68" y="T69"/>
                  </a:cxn>
                  <a:cxn ang="T111">
                    <a:pos x="T70" y="T71"/>
                  </a:cxn>
                  <a:cxn ang="T112">
                    <a:pos x="T72" y="T73"/>
                  </a:cxn>
                  <a:cxn ang="T113">
                    <a:pos x="T74" y="T75"/>
                  </a:cxn>
                </a:cxnLst>
                <a:rect l="T114" t="T115" r="T116" b="T117"/>
                <a:pathLst>
                  <a:path w="138" h="182">
                    <a:moveTo>
                      <a:pt x="0" y="77"/>
                    </a:moveTo>
                    <a:lnTo>
                      <a:pt x="8" y="78"/>
                    </a:lnTo>
                    <a:lnTo>
                      <a:pt x="11" y="80"/>
                    </a:lnTo>
                    <a:lnTo>
                      <a:pt x="15" y="78"/>
                    </a:lnTo>
                    <a:lnTo>
                      <a:pt x="25" y="87"/>
                    </a:lnTo>
                    <a:lnTo>
                      <a:pt x="24" y="103"/>
                    </a:lnTo>
                    <a:lnTo>
                      <a:pt x="19" y="116"/>
                    </a:lnTo>
                    <a:lnTo>
                      <a:pt x="33" y="136"/>
                    </a:lnTo>
                    <a:lnTo>
                      <a:pt x="43" y="136"/>
                    </a:lnTo>
                    <a:lnTo>
                      <a:pt x="42" y="143"/>
                    </a:lnTo>
                    <a:lnTo>
                      <a:pt x="34" y="147"/>
                    </a:lnTo>
                    <a:lnTo>
                      <a:pt x="35" y="152"/>
                    </a:lnTo>
                    <a:lnTo>
                      <a:pt x="29" y="155"/>
                    </a:lnTo>
                    <a:lnTo>
                      <a:pt x="37" y="164"/>
                    </a:lnTo>
                    <a:lnTo>
                      <a:pt x="41" y="164"/>
                    </a:lnTo>
                    <a:lnTo>
                      <a:pt x="38" y="171"/>
                    </a:lnTo>
                    <a:lnTo>
                      <a:pt x="45" y="182"/>
                    </a:lnTo>
                    <a:lnTo>
                      <a:pt x="50" y="178"/>
                    </a:lnTo>
                    <a:lnTo>
                      <a:pt x="56" y="169"/>
                    </a:lnTo>
                    <a:lnTo>
                      <a:pt x="53" y="163"/>
                    </a:lnTo>
                    <a:lnTo>
                      <a:pt x="52" y="149"/>
                    </a:lnTo>
                    <a:lnTo>
                      <a:pt x="61" y="141"/>
                    </a:lnTo>
                    <a:lnTo>
                      <a:pt x="62" y="129"/>
                    </a:lnTo>
                    <a:lnTo>
                      <a:pt x="79" y="125"/>
                    </a:lnTo>
                    <a:lnTo>
                      <a:pt x="83" y="119"/>
                    </a:lnTo>
                    <a:lnTo>
                      <a:pt x="93" y="112"/>
                    </a:lnTo>
                    <a:lnTo>
                      <a:pt x="105" y="116"/>
                    </a:lnTo>
                    <a:lnTo>
                      <a:pt x="114" y="114"/>
                    </a:lnTo>
                    <a:lnTo>
                      <a:pt x="118" y="109"/>
                    </a:lnTo>
                    <a:lnTo>
                      <a:pt x="111" y="104"/>
                    </a:lnTo>
                    <a:lnTo>
                      <a:pt x="110" y="96"/>
                    </a:lnTo>
                    <a:lnTo>
                      <a:pt x="119" y="83"/>
                    </a:lnTo>
                    <a:lnTo>
                      <a:pt x="115" y="74"/>
                    </a:lnTo>
                    <a:lnTo>
                      <a:pt x="118" y="70"/>
                    </a:lnTo>
                    <a:lnTo>
                      <a:pt x="114" y="67"/>
                    </a:lnTo>
                    <a:lnTo>
                      <a:pt x="119" y="56"/>
                    </a:lnTo>
                    <a:lnTo>
                      <a:pt x="127" y="47"/>
                    </a:lnTo>
                    <a:lnTo>
                      <a:pt x="131" y="50"/>
                    </a:lnTo>
                    <a:lnTo>
                      <a:pt x="138" y="43"/>
                    </a:lnTo>
                    <a:lnTo>
                      <a:pt x="137" y="38"/>
                    </a:lnTo>
                    <a:lnTo>
                      <a:pt x="130" y="40"/>
                    </a:lnTo>
                    <a:lnTo>
                      <a:pt x="121" y="33"/>
                    </a:lnTo>
                    <a:lnTo>
                      <a:pt x="116" y="33"/>
                    </a:lnTo>
                    <a:lnTo>
                      <a:pt x="114" y="28"/>
                    </a:lnTo>
                    <a:lnTo>
                      <a:pt x="107" y="28"/>
                    </a:lnTo>
                    <a:lnTo>
                      <a:pt x="102" y="30"/>
                    </a:lnTo>
                    <a:lnTo>
                      <a:pt x="99" y="28"/>
                    </a:lnTo>
                    <a:lnTo>
                      <a:pt x="91" y="33"/>
                    </a:lnTo>
                    <a:lnTo>
                      <a:pt x="85" y="38"/>
                    </a:lnTo>
                    <a:lnTo>
                      <a:pt x="91" y="26"/>
                    </a:lnTo>
                    <a:lnTo>
                      <a:pt x="89" y="25"/>
                    </a:lnTo>
                    <a:lnTo>
                      <a:pt x="82" y="36"/>
                    </a:lnTo>
                    <a:lnTo>
                      <a:pt x="81" y="33"/>
                    </a:lnTo>
                    <a:lnTo>
                      <a:pt x="87" y="22"/>
                    </a:lnTo>
                    <a:lnTo>
                      <a:pt x="85" y="21"/>
                    </a:lnTo>
                    <a:lnTo>
                      <a:pt x="79" y="27"/>
                    </a:lnTo>
                    <a:lnTo>
                      <a:pt x="75" y="24"/>
                    </a:lnTo>
                    <a:lnTo>
                      <a:pt x="81" y="21"/>
                    </a:lnTo>
                    <a:lnTo>
                      <a:pt x="85" y="16"/>
                    </a:lnTo>
                    <a:lnTo>
                      <a:pt x="73" y="7"/>
                    </a:lnTo>
                    <a:lnTo>
                      <a:pt x="70" y="14"/>
                    </a:lnTo>
                    <a:lnTo>
                      <a:pt x="66" y="5"/>
                    </a:lnTo>
                    <a:lnTo>
                      <a:pt x="59" y="0"/>
                    </a:lnTo>
                    <a:lnTo>
                      <a:pt x="54" y="2"/>
                    </a:lnTo>
                    <a:lnTo>
                      <a:pt x="50" y="11"/>
                    </a:lnTo>
                    <a:lnTo>
                      <a:pt x="50" y="17"/>
                    </a:lnTo>
                    <a:lnTo>
                      <a:pt x="46" y="23"/>
                    </a:lnTo>
                    <a:lnTo>
                      <a:pt x="48" y="28"/>
                    </a:lnTo>
                    <a:lnTo>
                      <a:pt x="44" y="29"/>
                    </a:lnTo>
                    <a:lnTo>
                      <a:pt x="42" y="29"/>
                    </a:lnTo>
                    <a:lnTo>
                      <a:pt x="42" y="35"/>
                    </a:lnTo>
                    <a:lnTo>
                      <a:pt x="35" y="42"/>
                    </a:lnTo>
                    <a:lnTo>
                      <a:pt x="30" y="56"/>
                    </a:lnTo>
                    <a:lnTo>
                      <a:pt x="29" y="60"/>
                    </a:lnTo>
                    <a:lnTo>
                      <a:pt x="2" y="78"/>
                    </a:lnTo>
                    <a:lnTo>
                      <a:pt x="0" y="77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5" name="S_AC">
                <a:extLst>
                  <a:ext uri="{FF2B5EF4-FFF2-40B4-BE49-F238E27FC236}">
                    <a16:creationId xmlns:a16="http://schemas.microsoft.com/office/drawing/2014/main" id="{29D4540F-4189-47ED-9739-CC1D90B71C4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303378" y="1326212"/>
                <a:ext cx="335173" cy="159106"/>
              </a:xfrm>
              <a:custGeom>
                <a:avLst/>
                <a:gdLst>
                  <a:gd name="T0" fmla="*/ 2147483647 w 146"/>
                  <a:gd name="T1" fmla="*/ 2147483647 h 72"/>
                  <a:gd name="T2" fmla="*/ 2147483647 w 146"/>
                  <a:gd name="T3" fmla="*/ 2147483647 h 72"/>
                  <a:gd name="T4" fmla="*/ 2147483647 w 146"/>
                  <a:gd name="T5" fmla="*/ 2147483647 h 72"/>
                  <a:gd name="T6" fmla="*/ 2147483647 w 146"/>
                  <a:gd name="T7" fmla="*/ 2147483647 h 72"/>
                  <a:gd name="T8" fmla="*/ 2147483647 w 146"/>
                  <a:gd name="T9" fmla="*/ 2147483647 h 72"/>
                  <a:gd name="T10" fmla="*/ 2147483647 w 146"/>
                  <a:gd name="T11" fmla="*/ 2147483647 h 72"/>
                  <a:gd name="T12" fmla="*/ 2147483647 w 146"/>
                  <a:gd name="T13" fmla="*/ 2147483647 h 72"/>
                  <a:gd name="T14" fmla="*/ 2147483647 w 146"/>
                  <a:gd name="T15" fmla="*/ 2147483647 h 72"/>
                  <a:gd name="T16" fmla="*/ 2147483647 w 146"/>
                  <a:gd name="T17" fmla="*/ 2147483647 h 72"/>
                  <a:gd name="T18" fmla="*/ 2147483647 w 146"/>
                  <a:gd name="T19" fmla="*/ 2147483647 h 72"/>
                  <a:gd name="T20" fmla="*/ 2147483647 w 146"/>
                  <a:gd name="T21" fmla="*/ 2147483647 h 72"/>
                  <a:gd name="T22" fmla="*/ 2147483647 w 146"/>
                  <a:gd name="T23" fmla="*/ 2147483647 h 72"/>
                  <a:gd name="T24" fmla="*/ 2147483647 w 146"/>
                  <a:gd name="T25" fmla="*/ 2147483647 h 72"/>
                  <a:gd name="T26" fmla="*/ 2147483647 w 146"/>
                  <a:gd name="T27" fmla="*/ 2147483647 h 72"/>
                  <a:gd name="T28" fmla="*/ 2147483647 w 146"/>
                  <a:gd name="T29" fmla="*/ 2147483647 h 72"/>
                  <a:gd name="T30" fmla="*/ 2147483647 w 146"/>
                  <a:gd name="T31" fmla="*/ 2147483647 h 72"/>
                  <a:gd name="T32" fmla="*/ 2147483647 w 146"/>
                  <a:gd name="T33" fmla="*/ 2147483647 h 72"/>
                  <a:gd name="T34" fmla="*/ 2147483647 w 146"/>
                  <a:gd name="T35" fmla="*/ 2147483647 h 72"/>
                  <a:gd name="T36" fmla="*/ 2147483647 w 146"/>
                  <a:gd name="T37" fmla="*/ 2147483647 h 72"/>
                  <a:gd name="T38" fmla="*/ 2147483647 w 146"/>
                  <a:gd name="T39" fmla="*/ 2147483647 h 72"/>
                  <a:gd name="T40" fmla="*/ 2147483647 w 146"/>
                  <a:gd name="T41" fmla="*/ 2147483647 h 72"/>
                  <a:gd name="T42" fmla="*/ 2147483647 w 146"/>
                  <a:gd name="T43" fmla="*/ 2147483647 h 72"/>
                  <a:gd name="T44" fmla="*/ 2147483647 w 146"/>
                  <a:gd name="T45" fmla="*/ 2147483647 h 72"/>
                  <a:gd name="T46" fmla="*/ 2147483647 w 146"/>
                  <a:gd name="T47" fmla="*/ 2147483647 h 72"/>
                  <a:gd name="T48" fmla="*/ 2147483647 w 146"/>
                  <a:gd name="T49" fmla="*/ 2147483647 h 72"/>
                  <a:gd name="T50" fmla="*/ 2147483647 w 146"/>
                  <a:gd name="T51" fmla="*/ 2147483647 h 72"/>
                  <a:gd name="T52" fmla="*/ 2147483647 w 146"/>
                  <a:gd name="T53" fmla="*/ 2147483647 h 72"/>
                  <a:gd name="T54" fmla="*/ 0 w 146"/>
                  <a:gd name="T55" fmla="*/ 2147483647 h 72"/>
                  <a:gd name="T56" fmla="*/ 2147483647 w 146"/>
                  <a:gd name="T57" fmla="*/ 0 h 72"/>
                  <a:gd name="T58" fmla="*/ 2147483647 w 146"/>
                  <a:gd name="T59" fmla="*/ 2147483647 h 72"/>
                  <a:gd name="T60" fmla="*/ 2147483647 w 146"/>
                  <a:gd name="T61" fmla="*/ 2147483647 h 72"/>
                  <a:gd name="T62" fmla="*/ 2147483647 w 146"/>
                  <a:gd name="T63" fmla="*/ 2147483647 h 72"/>
                  <a:gd name="T64" fmla="*/ 2147483647 w 146"/>
                  <a:gd name="T65" fmla="*/ 2147483647 h 72"/>
                  <a:gd name="T66" fmla="*/ 2147483647 w 146"/>
                  <a:gd name="T67" fmla="*/ 2147483647 h 72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w 146"/>
                  <a:gd name="T103" fmla="*/ 0 h 72"/>
                  <a:gd name="T104" fmla="*/ 146 w 146"/>
                  <a:gd name="T105" fmla="*/ 72 h 72"/>
                </a:gdLst>
                <a:ahLst/>
                <a:cxnLst>
                  <a:cxn ang="T68">
                    <a:pos x="T0" y="T1"/>
                  </a:cxn>
                  <a:cxn ang="T69">
                    <a:pos x="T2" y="T3"/>
                  </a:cxn>
                  <a:cxn ang="T70">
                    <a:pos x="T4" y="T5"/>
                  </a:cxn>
                  <a:cxn ang="T71">
                    <a:pos x="T6" y="T7"/>
                  </a:cxn>
                  <a:cxn ang="T72">
                    <a:pos x="T8" y="T9"/>
                  </a:cxn>
                  <a:cxn ang="T73">
                    <a:pos x="T10" y="T11"/>
                  </a:cxn>
                  <a:cxn ang="T74">
                    <a:pos x="T12" y="T13"/>
                  </a:cxn>
                  <a:cxn ang="T75">
                    <a:pos x="T14" y="T15"/>
                  </a:cxn>
                  <a:cxn ang="T76">
                    <a:pos x="T16" y="T17"/>
                  </a:cxn>
                  <a:cxn ang="T77">
                    <a:pos x="T18" y="T19"/>
                  </a:cxn>
                  <a:cxn ang="T78">
                    <a:pos x="T20" y="T21"/>
                  </a:cxn>
                  <a:cxn ang="T79">
                    <a:pos x="T22" y="T23"/>
                  </a:cxn>
                  <a:cxn ang="T80">
                    <a:pos x="T24" y="T25"/>
                  </a:cxn>
                  <a:cxn ang="T81">
                    <a:pos x="T26" y="T27"/>
                  </a:cxn>
                  <a:cxn ang="T82">
                    <a:pos x="T28" y="T29"/>
                  </a:cxn>
                  <a:cxn ang="T83">
                    <a:pos x="T30" y="T31"/>
                  </a:cxn>
                  <a:cxn ang="T84">
                    <a:pos x="T32" y="T33"/>
                  </a:cxn>
                  <a:cxn ang="T85">
                    <a:pos x="T34" y="T35"/>
                  </a:cxn>
                  <a:cxn ang="T86">
                    <a:pos x="T36" y="T37"/>
                  </a:cxn>
                  <a:cxn ang="T87">
                    <a:pos x="T38" y="T39"/>
                  </a:cxn>
                  <a:cxn ang="T88">
                    <a:pos x="T40" y="T41"/>
                  </a:cxn>
                  <a:cxn ang="T89">
                    <a:pos x="T42" y="T43"/>
                  </a:cxn>
                  <a:cxn ang="T90">
                    <a:pos x="T44" y="T45"/>
                  </a:cxn>
                  <a:cxn ang="T91">
                    <a:pos x="T46" y="T47"/>
                  </a:cxn>
                  <a:cxn ang="T92">
                    <a:pos x="T48" y="T49"/>
                  </a:cxn>
                  <a:cxn ang="T93">
                    <a:pos x="T50" y="T51"/>
                  </a:cxn>
                  <a:cxn ang="T94">
                    <a:pos x="T52" y="T53"/>
                  </a:cxn>
                  <a:cxn ang="T95">
                    <a:pos x="T54" y="T55"/>
                  </a:cxn>
                  <a:cxn ang="T96">
                    <a:pos x="T56" y="T57"/>
                  </a:cxn>
                  <a:cxn ang="T97">
                    <a:pos x="T58" y="T59"/>
                  </a:cxn>
                  <a:cxn ang="T98">
                    <a:pos x="T60" y="T61"/>
                  </a:cxn>
                  <a:cxn ang="T99">
                    <a:pos x="T62" y="T63"/>
                  </a:cxn>
                  <a:cxn ang="T100">
                    <a:pos x="T64" y="T65"/>
                  </a:cxn>
                  <a:cxn ang="T101">
                    <a:pos x="T66" y="T67"/>
                  </a:cxn>
                </a:cxnLst>
                <a:rect l="T102" t="T103" r="T104" b="T105"/>
                <a:pathLst>
                  <a:path w="146" h="72">
                    <a:moveTo>
                      <a:pt x="142" y="42"/>
                    </a:moveTo>
                    <a:lnTo>
                      <a:pt x="146" y="47"/>
                    </a:lnTo>
                    <a:lnTo>
                      <a:pt x="141" y="52"/>
                    </a:lnTo>
                    <a:lnTo>
                      <a:pt x="133" y="58"/>
                    </a:lnTo>
                    <a:lnTo>
                      <a:pt x="126" y="63"/>
                    </a:lnTo>
                    <a:lnTo>
                      <a:pt x="121" y="61"/>
                    </a:lnTo>
                    <a:lnTo>
                      <a:pt x="113" y="65"/>
                    </a:lnTo>
                    <a:lnTo>
                      <a:pt x="112" y="72"/>
                    </a:lnTo>
                    <a:lnTo>
                      <a:pt x="106" y="70"/>
                    </a:lnTo>
                    <a:lnTo>
                      <a:pt x="85" y="67"/>
                    </a:lnTo>
                    <a:lnTo>
                      <a:pt x="77" y="71"/>
                    </a:lnTo>
                    <a:lnTo>
                      <a:pt x="65" y="68"/>
                    </a:lnTo>
                    <a:lnTo>
                      <a:pt x="66" y="46"/>
                    </a:lnTo>
                    <a:lnTo>
                      <a:pt x="70" y="43"/>
                    </a:lnTo>
                    <a:lnTo>
                      <a:pt x="65" y="40"/>
                    </a:lnTo>
                    <a:lnTo>
                      <a:pt x="57" y="46"/>
                    </a:lnTo>
                    <a:lnTo>
                      <a:pt x="53" y="50"/>
                    </a:lnTo>
                    <a:lnTo>
                      <a:pt x="35" y="53"/>
                    </a:lnTo>
                    <a:lnTo>
                      <a:pt x="34" y="48"/>
                    </a:lnTo>
                    <a:lnTo>
                      <a:pt x="31" y="43"/>
                    </a:lnTo>
                    <a:lnTo>
                      <a:pt x="14" y="43"/>
                    </a:lnTo>
                    <a:lnTo>
                      <a:pt x="19" y="35"/>
                    </a:lnTo>
                    <a:lnTo>
                      <a:pt x="15" y="26"/>
                    </a:lnTo>
                    <a:lnTo>
                      <a:pt x="10" y="26"/>
                    </a:lnTo>
                    <a:lnTo>
                      <a:pt x="10" y="22"/>
                    </a:lnTo>
                    <a:lnTo>
                      <a:pt x="5" y="21"/>
                    </a:lnTo>
                    <a:lnTo>
                      <a:pt x="3" y="15"/>
                    </a:lnTo>
                    <a:lnTo>
                      <a:pt x="0" y="6"/>
                    </a:lnTo>
                    <a:lnTo>
                      <a:pt x="4" y="0"/>
                    </a:lnTo>
                    <a:lnTo>
                      <a:pt x="36" y="8"/>
                    </a:lnTo>
                    <a:lnTo>
                      <a:pt x="56" y="10"/>
                    </a:lnTo>
                    <a:lnTo>
                      <a:pt x="84" y="19"/>
                    </a:lnTo>
                    <a:lnTo>
                      <a:pt x="96" y="27"/>
                    </a:lnTo>
                    <a:lnTo>
                      <a:pt x="142" y="42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6" name="S_AM">
                <a:extLst>
                  <a:ext uri="{FF2B5EF4-FFF2-40B4-BE49-F238E27FC236}">
                    <a16:creationId xmlns:a16="http://schemas.microsoft.com/office/drawing/2014/main" id="{B69336E1-56DE-4A50-BD1B-CD89097DB569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314189" y="913478"/>
                <a:ext cx="769520" cy="508939"/>
              </a:xfrm>
              <a:custGeom>
                <a:avLst/>
                <a:gdLst>
                  <a:gd name="T0" fmla="*/ 2147483647 w 350"/>
                  <a:gd name="T1" fmla="*/ 2147483647 h 240"/>
                  <a:gd name="T2" fmla="*/ 2147483647 w 350"/>
                  <a:gd name="T3" fmla="*/ 2147483647 h 240"/>
                  <a:gd name="T4" fmla="*/ 2147483647 w 350"/>
                  <a:gd name="T5" fmla="*/ 2147483647 h 240"/>
                  <a:gd name="T6" fmla="*/ 2147483647 w 350"/>
                  <a:gd name="T7" fmla="*/ 2147483647 h 240"/>
                  <a:gd name="T8" fmla="*/ 2147483647 w 350"/>
                  <a:gd name="T9" fmla="*/ 2147483647 h 240"/>
                  <a:gd name="T10" fmla="*/ 2147483647 w 350"/>
                  <a:gd name="T11" fmla="*/ 2147483647 h 240"/>
                  <a:gd name="T12" fmla="*/ 2147483647 w 350"/>
                  <a:gd name="T13" fmla="*/ 2147483647 h 240"/>
                  <a:gd name="T14" fmla="*/ 2147483647 w 350"/>
                  <a:gd name="T15" fmla="*/ 2147483647 h 240"/>
                  <a:gd name="T16" fmla="*/ 2147483647 w 350"/>
                  <a:gd name="T17" fmla="*/ 2147483647 h 240"/>
                  <a:gd name="T18" fmla="*/ 2147483647 w 350"/>
                  <a:gd name="T19" fmla="*/ 2147483647 h 240"/>
                  <a:gd name="T20" fmla="*/ 2147483647 w 350"/>
                  <a:gd name="T21" fmla="*/ 2147483647 h 240"/>
                  <a:gd name="T22" fmla="*/ 2147483647 w 350"/>
                  <a:gd name="T23" fmla="*/ 2147483647 h 240"/>
                  <a:gd name="T24" fmla="*/ 2147483647 w 350"/>
                  <a:gd name="T25" fmla="*/ 2147483647 h 240"/>
                  <a:gd name="T26" fmla="*/ 2147483647 w 350"/>
                  <a:gd name="T27" fmla="*/ 2147483647 h 240"/>
                  <a:gd name="T28" fmla="*/ 2147483647 w 350"/>
                  <a:gd name="T29" fmla="*/ 2147483647 h 240"/>
                  <a:gd name="T30" fmla="*/ 2147483647 w 350"/>
                  <a:gd name="T31" fmla="*/ 2147483647 h 240"/>
                  <a:gd name="T32" fmla="*/ 2147483647 w 350"/>
                  <a:gd name="T33" fmla="*/ 2147483647 h 240"/>
                  <a:gd name="T34" fmla="*/ 2147483647 w 350"/>
                  <a:gd name="T35" fmla="*/ 2147483647 h 240"/>
                  <a:gd name="T36" fmla="*/ 2147483647 w 350"/>
                  <a:gd name="T37" fmla="*/ 2147483647 h 240"/>
                  <a:gd name="T38" fmla="*/ 2147483647 w 350"/>
                  <a:gd name="T39" fmla="*/ 2147483647 h 240"/>
                  <a:gd name="T40" fmla="*/ 2147483647 w 350"/>
                  <a:gd name="T41" fmla="*/ 2147483647 h 240"/>
                  <a:gd name="T42" fmla="*/ 2147483647 w 350"/>
                  <a:gd name="T43" fmla="*/ 2147483647 h 240"/>
                  <a:gd name="T44" fmla="*/ 2147483647 w 350"/>
                  <a:gd name="T45" fmla="*/ 2147483647 h 240"/>
                  <a:gd name="T46" fmla="*/ 2147483647 w 350"/>
                  <a:gd name="T47" fmla="*/ 2147483647 h 240"/>
                  <a:gd name="T48" fmla="*/ 2147483647 w 350"/>
                  <a:gd name="T49" fmla="*/ 2147483647 h 240"/>
                  <a:gd name="T50" fmla="*/ 2147483647 w 350"/>
                  <a:gd name="T51" fmla="*/ 2147483647 h 240"/>
                  <a:gd name="T52" fmla="*/ 2147483647 w 350"/>
                  <a:gd name="T53" fmla="*/ 2147483647 h 240"/>
                  <a:gd name="T54" fmla="*/ 2147483647 w 350"/>
                  <a:gd name="T55" fmla="*/ 2147483647 h 240"/>
                  <a:gd name="T56" fmla="*/ 2147483647 w 350"/>
                  <a:gd name="T57" fmla="*/ 2147483647 h 240"/>
                  <a:gd name="T58" fmla="*/ 2147483647 w 350"/>
                  <a:gd name="T59" fmla="*/ 2147483647 h 240"/>
                  <a:gd name="T60" fmla="*/ 2147483647 w 350"/>
                  <a:gd name="T61" fmla="*/ 0 h 240"/>
                  <a:gd name="T62" fmla="*/ 2147483647 w 350"/>
                  <a:gd name="T63" fmla="*/ 2147483647 h 240"/>
                  <a:gd name="T64" fmla="*/ 2147483647 w 350"/>
                  <a:gd name="T65" fmla="*/ 2147483647 h 240"/>
                  <a:gd name="T66" fmla="*/ 2147483647 w 350"/>
                  <a:gd name="T67" fmla="*/ 2147483647 h 240"/>
                  <a:gd name="T68" fmla="*/ 2147483647 w 350"/>
                  <a:gd name="T69" fmla="*/ 2147483647 h 240"/>
                  <a:gd name="T70" fmla="*/ 2147483647 w 350"/>
                  <a:gd name="T71" fmla="*/ 2147483647 h 240"/>
                  <a:gd name="T72" fmla="*/ 2147483647 w 350"/>
                  <a:gd name="T73" fmla="*/ 2147483647 h 240"/>
                  <a:gd name="T74" fmla="*/ 2147483647 w 350"/>
                  <a:gd name="T75" fmla="*/ 2147483647 h 240"/>
                  <a:gd name="T76" fmla="*/ 2147483647 w 350"/>
                  <a:gd name="T77" fmla="*/ 2147483647 h 240"/>
                  <a:gd name="T78" fmla="*/ 2147483647 w 350"/>
                  <a:gd name="T79" fmla="*/ 2147483647 h 240"/>
                  <a:gd name="T80" fmla="*/ 2147483647 w 350"/>
                  <a:gd name="T81" fmla="*/ 2147483647 h 240"/>
                  <a:gd name="T82" fmla="*/ 2147483647 w 350"/>
                  <a:gd name="T83" fmla="*/ 2147483647 h 240"/>
                  <a:gd name="T84" fmla="*/ 2147483647 w 350"/>
                  <a:gd name="T85" fmla="*/ 2147483647 h 240"/>
                  <a:gd name="T86" fmla="*/ 2147483647 w 350"/>
                  <a:gd name="T87" fmla="*/ 2147483647 h 240"/>
                  <a:gd name="T88" fmla="*/ 2147483647 w 350"/>
                  <a:gd name="T89" fmla="*/ 2147483647 h 240"/>
                  <a:gd name="T90" fmla="*/ 2147483647 w 350"/>
                  <a:gd name="T91" fmla="*/ 2147483647 h 240"/>
                  <a:gd name="T92" fmla="*/ 2147483647 w 350"/>
                  <a:gd name="T93" fmla="*/ 2147483647 h 240"/>
                  <a:gd name="T94" fmla="*/ 2147483647 w 350"/>
                  <a:gd name="T95" fmla="*/ 2147483647 h 240"/>
                  <a:gd name="T96" fmla="*/ 2147483647 w 350"/>
                  <a:gd name="T97" fmla="*/ 2147483647 h 240"/>
                  <a:gd name="T98" fmla="*/ 0 w 350"/>
                  <a:gd name="T99" fmla="*/ 2147483647 h 240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w 350"/>
                  <a:gd name="T151" fmla="*/ 0 h 240"/>
                  <a:gd name="T152" fmla="*/ 350 w 350"/>
                  <a:gd name="T153" fmla="*/ 240 h 240"/>
                </a:gdLst>
                <a:ahLst/>
                <a:cxnLst>
                  <a:cxn ang="T100">
                    <a:pos x="T0" y="T1"/>
                  </a:cxn>
                  <a:cxn ang="T101">
                    <a:pos x="T2" y="T3"/>
                  </a:cxn>
                  <a:cxn ang="T102">
                    <a:pos x="T4" y="T5"/>
                  </a:cxn>
                  <a:cxn ang="T103">
                    <a:pos x="T6" y="T7"/>
                  </a:cxn>
                  <a:cxn ang="T104">
                    <a:pos x="T8" y="T9"/>
                  </a:cxn>
                  <a:cxn ang="T105">
                    <a:pos x="T10" y="T11"/>
                  </a:cxn>
                  <a:cxn ang="T106">
                    <a:pos x="T12" y="T13"/>
                  </a:cxn>
                  <a:cxn ang="T107">
                    <a:pos x="T14" y="T15"/>
                  </a:cxn>
                  <a:cxn ang="T108">
                    <a:pos x="T16" y="T17"/>
                  </a:cxn>
                  <a:cxn ang="T109">
                    <a:pos x="T18" y="T19"/>
                  </a:cxn>
                  <a:cxn ang="T110">
                    <a:pos x="T20" y="T21"/>
                  </a:cxn>
                  <a:cxn ang="T111">
                    <a:pos x="T22" y="T23"/>
                  </a:cxn>
                  <a:cxn ang="T112">
                    <a:pos x="T24" y="T25"/>
                  </a:cxn>
                  <a:cxn ang="T113">
                    <a:pos x="T26" y="T27"/>
                  </a:cxn>
                  <a:cxn ang="T114">
                    <a:pos x="T28" y="T29"/>
                  </a:cxn>
                  <a:cxn ang="T115">
                    <a:pos x="T30" y="T31"/>
                  </a:cxn>
                  <a:cxn ang="T116">
                    <a:pos x="T32" y="T33"/>
                  </a:cxn>
                  <a:cxn ang="T117">
                    <a:pos x="T34" y="T35"/>
                  </a:cxn>
                  <a:cxn ang="T118">
                    <a:pos x="T36" y="T37"/>
                  </a:cxn>
                  <a:cxn ang="T119">
                    <a:pos x="T38" y="T39"/>
                  </a:cxn>
                  <a:cxn ang="T120">
                    <a:pos x="T40" y="T41"/>
                  </a:cxn>
                  <a:cxn ang="T121">
                    <a:pos x="T42" y="T43"/>
                  </a:cxn>
                  <a:cxn ang="T122">
                    <a:pos x="T44" y="T45"/>
                  </a:cxn>
                  <a:cxn ang="T123">
                    <a:pos x="T46" y="T47"/>
                  </a:cxn>
                  <a:cxn ang="T124">
                    <a:pos x="T48" y="T49"/>
                  </a:cxn>
                  <a:cxn ang="T125">
                    <a:pos x="T50" y="T51"/>
                  </a:cxn>
                  <a:cxn ang="T126">
                    <a:pos x="T52" y="T53"/>
                  </a:cxn>
                  <a:cxn ang="T127">
                    <a:pos x="T54" y="T55"/>
                  </a:cxn>
                  <a:cxn ang="T128">
                    <a:pos x="T56" y="T57"/>
                  </a:cxn>
                  <a:cxn ang="T129">
                    <a:pos x="T58" y="T59"/>
                  </a:cxn>
                  <a:cxn ang="T130">
                    <a:pos x="T60" y="T61"/>
                  </a:cxn>
                  <a:cxn ang="T131">
                    <a:pos x="T62" y="T63"/>
                  </a:cxn>
                  <a:cxn ang="T132">
                    <a:pos x="T64" y="T65"/>
                  </a:cxn>
                  <a:cxn ang="T133">
                    <a:pos x="T66" y="T67"/>
                  </a:cxn>
                  <a:cxn ang="T134">
                    <a:pos x="T68" y="T69"/>
                  </a:cxn>
                  <a:cxn ang="T135">
                    <a:pos x="T70" y="T71"/>
                  </a:cxn>
                  <a:cxn ang="T136">
                    <a:pos x="T72" y="T73"/>
                  </a:cxn>
                  <a:cxn ang="T137">
                    <a:pos x="T74" y="T75"/>
                  </a:cxn>
                  <a:cxn ang="T138">
                    <a:pos x="T76" y="T77"/>
                  </a:cxn>
                  <a:cxn ang="T139">
                    <a:pos x="T78" y="T79"/>
                  </a:cxn>
                  <a:cxn ang="T140">
                    <a:pos x="T80" y="T81"/>
                  </a:cxn>
                  <a:cxn ang="T141">
                    <a:pos x="T82" y="T83"/>
                  </a:cxn>
                  <a:cxn ang="T142">
                    <a:pos x="T84" y="T85"/>
                  </a:cxn>
                  <a:cxn ang="T143">
                    <a:pos x="T86" y="T87"/>
                  </a:cxn>
                  <a:cxn ang="T144">
                    <a:pos x="T88" y="T89"/>
                  </a:cxn>
                  <a:cxn ang="T145">
                    <a:pos x="T90" y="T91"/>
                  </a:cxn>
                  <a:cxn ang="T146">
                    <a:pos x="T92" y="T93"/>
                  </a:cxn>
                  <a:cxn ang="T147">
                    <a:pos x="T94" y="T95"/>
                  </a:cxn>
                  <a:cxn ang="T148">
                    <a:pos x="T96" y="T97"/>
                  </a:cxn>
                  <a:cxn ang="T149">
                    <a:pos x="T98" y="T99"/>
                  </a:cxn>
                </a:cxnLst>
                <a:rect l="T150" t="T151" r="T152" b="T153"/>
                <a:pathLst>
                  <a:path w="350" h="240">
                    <a:moveTo>
                      <a:pt x="0" y="195"/>
                    </a:moveTo>
                    <a:lnTo>
                      <a:pt x="32" y="204"/>
                    </a:lnTo>
                    <a:lnTo>
                      <a:pt x="53" y="206"/>
                    </a:lnTo>
                    <a:lnTo>
                      <a:pt x="80" y="214"/>
                    </a:lnTo>
                    <a:lnTo>
                      <a:pt x="92" y="223"/>
                    </a:lnTo>
                    <a:lnTo>
                      <a:pt x="141" y="240"/>
                    </a:lnTo>
                    <a:lnTo>
                      <a:pt x="146" y="230"/>
                    </a:lnTo>
                    <a:lnTo>
                      <a:pt x="159" y="232"/>
                    </a:lnTo>
                    <a:lnTo>
                      <a:pt x="167" y="229"/>
                    </a:lnTo>
                    <a:lnTo>
                      <a:pt x="172" y="232"/>
                    </a:lnTo>
                    <a:lnTo>
                      <a:pt x="170" y="227"/>
                    </a:lnTo>
                    <a:lnTo>
                      <a:pt x="175" y="227"/>
                    </a:lnTo>
                    <a:lnTo>
                      <a:pt x="175" y="221"/>
                    </a:lnTo>
                    <a:lnTo>
                      <a:pt x="180" y="221"/>
                    </a:lnTo>
                    <a:lnTo>
                      <a:pt x="186" y="216"/>
                    </a:lnTo>
                    <a:lnTo>
                      <a:pt x="192" y="215"/>
                    </a:lnTo>
                    <a:lnTo>
                      <a:pt x="194" y="204"/>
                    </a:lnTo>
                    <a:lnTo>
                      <a:pt x="200" y="202"/>
                    </a:lnTo>
                    <a:lnTo>
                      <a:pt x="216" y="201"/>
                    </a:lnTo>
                    <a:lnTo>
                      <a:pt x="225" y="213"/>
                    </a:lnTo>
                    <a:lnTo>
                      <a:pt x="244" y="216"/>
                    </a:lnTo>
                    <a:lnTo>
                      <a:pt x="301" y="217"/>
                    </a:lnTo>
                    <a:lnTo>
                      <a:pt x="299" y="210"/>
                    </a:lnTo>
                    <a:lnTo>
                      <a:pt x="305" y="211"/>
                    </a:lnTo>
                    <a:lnTo>
                      <a:pt x="302" y="198"/>
                    </a:lnTo>
                    <a:lnTo>
                      <a:pt x="309" y="186"/>
                    </a:lnTo>
                    <a:lnTo>
                      <a:pt x="307" y="180"/>
                    </a:lnTo>
                    <a:lnTo>
                      <a:pt x="303" y="175"/>
                    </a:lnTo>
                    <a:lnTo>
                      <a:pt x="340" y="89"/>
                    </a:lnTo>
                    <a:lnTo>
                      <a:pt x="350" y="83"/>
                    </a:lnTo>
                    <a:lnTo>
                      <a:pt x="348" y="79"/>
                    </a:lnTo>
                    <a:lnTo>
                      <a:pt x="344" y="83"/>
                    </a:lnTo>
                    <a:lnTo>
                      <a:pt x="340" y="80"/>
                    </a:lnTo>
                    <a:lnTo>
                      <a:pt x="338" y="85"/>
                    </a:lnTo>
                    <a:lnTo>
                      <a:pt x="333" y="81"/>
                    </a:lnTo>
                    <a:lnTo>
                      <a:pt x="328" y="81"/>
                    </a:lnTo>
                    <a:lnTo>
                      <a:pt x="328" y="75"/>
                    </a:lnTo>
                    <a:lnTo>
                      <a:pt x="322" y="72"/>
                    </a:lnTo>
                    <a:lnTo>
                      <a:pt x="318" y="76"/>
                    </a:lnTo>
                    <a:lnTo>
                      <a:pt x="307" y="75"/>
                    </a:lnTo>
                    <a:lnTo>
                      <a:pt x="303" y="70"/>
                    </a:lnTo>
                    <a:lnTo>
                      <a:pt x="299" y="65"/>
                    </a:lnTo>
                    <a:lnTo>
                      <a:pt x="303" y="61"/>
                    </a:lnTo>
                    <a:lnTo>
                      <a:pt x="293" y="53"/>
                    </a:lnTo>
                    <a:lnTo>
                      <a:pt x="294" y="38"/>
                    </a:lnTo>
                    <a:lnTo>
                      <a:pt x="271" y="38"/>
                    </a:lnTo>
                    <a:lnTo>
                      <a:pt x="269" y="44"/>
                    </a:lnTo>
                    <a:lnTo>
                      <a:pt x="263" y="49"/>
                    </a:lnTo>
                    <a:lnTo>
                      <a:pt x="265" y="53"/>
                    </a:lnTo>
                    <a:lnTo>
                      <a:pt x="256" y="58"/>
                    </a:lnTo>
                    <a:lnTo>
                      <a:pt x="251" y="52"/>
                    </a:lnTo>
                    <a:lnTo>
                      <a:pt x="246" y="49"/>
                    </a:lnTo>
                    <a:lnTo>
                      <a:pt x="239" y="55"/>
                    </a:lnTo>
                    <a:lnTo>
                      <a:pt x="239" y="69"/>
                    </a:lnTo>
                    <a:lnTo>
                      <a:pt x="238" y="73"/>
                    </a:lnTo>
                    <a:lnTo>
                      <a:pt x="220" y="58"/>
                    </a:lnTo>
                    <a:lnTo>
                      <a:pt x="224" y="53"/>
                    </a:lnTo>
                    <a:lnTo>
                      <a:pt x="221" y="49"/>
                    </a:lnTo>
                    <a:lnTo>
                      <a:pt x="222" y="28"/>
                    </a:lnTo>
                    <a:lnTo>
                      <a:pt x="215" y="18"/>
                    </a:lnTo>
                    <a:lnTo>
                      <a:pt x="210" y="4"/>
                    </a:lnTo>
                    <a:lnTo>
                      <a:pt x="202" y="0"/>
                    </a:lnTo>
                    <a:lnTo>
                      <a:pt x="194" y="3"/>
                    </a:lnTo>
                    <a:lnTo>
                      <a:pt x="188" y="3"/>
                    </a:lnTo>
                    <a:lnTo>
                      <a:pt x="186" y="13"/>
                    </a:lnTo>
                    <a:lnTo>
                      <a:pt x="164" y="23"/>
                    </a:lnTo>
                    <a:lnTo>
                      <a:pt x="155" y="30"/>
                    </a:lnTo>
                    <a:lnTo>
                      <a:pt x="153" y="25"/>
                    </a:lnTo>
                    <a:lnTo>
                      <a:pt x="144" y="29"/>
                    </a:lnTo>
                    <a:lnTo>
                      <a:pt x="133" y="22"/>
                    </a:lnTo>
                    <a:lnTo>
                      <a:pt x="127" y="22"/>
                    </a:lnTo>
                    <a:lnTo>
                      <a:pt x="126" y="15"/>
                    </a:lnTo>
                    <a:lnTo>
                      <a:pt x="121" y="4"/>
                    </a:lnTo>
                    <a:lnTo>
                      <a:pt x="117" y="5"/>
                    </a:lnTo>
                    <a:lnTo>
                      <a:pt x="114" y="10"/>
                    </a:lnTo>
                    <a:lnTo>
                      <a:pt x="109" y="11"/>
                    </a:lnTo>
                    <a:lnTo>
                      <a:pt x="105" y="6"/>
                    </a:lnTo>
                    <a:lnTo>
                      <a:pt x="101" y="11"/>
                    </a:lnTo>
                    <a:lnTo>
                      <a:pt x="73" y="12"/>
                    </a:lnTo>
                    <a:lnTo>
                      <a:pt x="74" y="27"/>
                    </a:lnTo>
                    <a:lnTo>
                      <a:pt x="81" y="25"/>
                    </a:lnTo>
                    <a:lnTo>
                      <a:pt x="88" y="30"/>
                    </a:lnTo>
                    <a:lnTo>
                      <a:pt x="88" y="38"/>
                    </a:lnTo>
                    <a:lnTo>
                      <a:pt x="82" y="34"/>
                    </a:lnTo>
                    <a:lnTo>
                      <a:pt x="68" y="40"/>
                    </a:lnTo>
                    <a:lnTo>
                      <a:pt x="70" y="57"/>
                    </a:lnTo>
                    <a:lnTo>
                      <a:pt x="78" y="57"/>
                    </a:lnTo>
                    <a:lnTo>
                      <a:pt x="84" y="73"/>
                    </a:lnTo>
                    <a:lnTo>
                      <a:pt x="73" y="131"/>
                    </a:lnTo>
                    <a:lnTo>
                      <a:pt x="66" y="135"/>
                    </a:lnTo>
                    <a:lnTo>
                      <a:pt x="64" y="131"/>
                    </a:lnTo>
                    <a:lnTo>
                      <a:pt x="57" y="131"/>
                    </a:lnTo>
                    <a:lnTo>
                      <a:pt x="48" y="135"/>
                    </a:lnTo>
                    <a:lnTo>
                      <a:pt x="36" y="138"/>
                    </a:lnTo>
                    <a:lnTo>
                      <a:pt x="26" y="144"/>
                    </a:lnTo>
                    <a:lnTo>
                      <a:pt x="15" y="153"/>
                    </a:lnTo>
                    <a:lnTo>
                      <a:pt x="9" y="173"/>
                    </a:lnTo>
                    <a:lnTo>
                      <a:pt x="10" y="181"/>
                    </a:lnTo>
                    <a:lnTo>
                      <a:pt x="0" y="189"/>
                    </a:lnTo>
                    <a:lnTo>
                      <a:pt x="0" y="195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  <xdr:txBody>
              <a:bodyPr/>
              <a:lstStyle/>
              <a:p>
                <a:endParaRPr lang="pt-BR"/>
              </a:p>
            </xdr:txBody>
          </xdr:sp>
          <xdr:sp macro="" textlink="">
            <xdr:nvSpPr>
              <xdr:cNvPr id="377" name="S_PA">
                <a:extLst>
                  <a:ext uri="{FF2B5EF4-FFF2-40B4-BE49-F238E27FC236}">
                    <a16:creationId xmlns:a16="http://schemas.microsoft.com/office/drawing/2014/main" id="{0E206C84-C5F0-4D31-95E3-36CE0C3D013F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962041" y="892939"/>
                <a:ext cx="565312" cy="518184"/>
              </a:xfrm>
              <a:custGeom>
                <a:avLst/>
                <a:gdLst>
                  <a:gd name="T0" fmla="*/ 0 w 259"/>
                  <a:gd name="T1" fmla="*/ 2147483647 h 248"/>
                  <a:gd name="T2" fmla="*/ 2147483647 w 259"/>
                  <a:gd name="T3" fmla="*/ 2147483647 h 248"/>
                  <a:gd name="T4" fmla="*/ 2147483647 w 259"/>
                  <a:gd name="T5" fmla="*/ 2147483647 h 248"/>
                  <a:gd name="T6" fmla="*/ 2147483647 w 259"/>
                  <a:gd name="T7" fmla="*/ 2147483647 h 248"/>
                  <a:gd name="T8" fmla="*/ 2147483647 w 259"/>
                  <a:gd name="T9" fmla="*/ 2147483647 h 248"/>
                  <a:gd name="T10" fmla="*/ 2147483647 w 259"/>
                  <a:gd name="T11" fmla="*/ 2147483647 h 248"/>
                  <a:gd name="T12" fmla="*/ 2147483647 w 259"/>
                  <a:gd name="T13" fmla="*/ 2147483647 h 248"/>
                  <a:gd name="T14" fmla="*/ 2147483647 w 259"/>
                  <a:gd name="T15" fmla="*/ 2147483647 h 248"/>
                  <a:gd name="T16" fmla="*/ 2147483647 w 259"/>
                  <a:gd name="T17" fmla="*/ 2147483647 h 248"/>
                  <a:gd name="T18" fmla="*/ 2147483647 w 259"/>
                  <a:gd name="T19" fmla="*/ 2147483647 h 248"/>
                  <a:gd name="T20" fmla="*/ 2147483647 w 259"/>
                  <a:gd name="T21" fmla="*/ 2147483647 h 248"/>
                  <a:gd name="T22" fmla="*/ 2147483647 w 259"/>
                  <a:gd name="T23" fmla="*/ 2147483647 h 248"/>
                  <a:gd name="T24" fmla="*/ 2147483647 w 259"/>
                  <a:gd name="T25" fmla="*/ 2147483647 h 248"/>
                  <a:gd name="T26" fmla="*/ 2147483647 w 259"/>
                  <a:gd name="T27" fmla="*/ 2147483647 h 248"/>
                  <a:gd name="T28" fmla="*/ 2147483647 w 259"/>
                  <a:gd name="T29" fmla="*/ 2147483647 h 248"/>
                  <a:gd name="T30" fmla="*/ 2147483647 w 259"/>
                  <a:gd name="T31" fmla="*/ 2147483647 h 248"/>
                  <a:gd name="T32" fmla="*/ 2147483647 w 259"/>
                  <a:gd name="T33" fmla="*/ 2147483647 h 248"/>
                  <a:gd name="T34" fmla="*/ 2147483647 w 259"/>
                  <a:gd name="T35" fmla="*/ 2147483647 h 248"/>
                  <a:gd name="T36" fmla="*/ 2147483647 w 259"/>
                  <a:gd name="T37" fmla="*/ 2147483647 h 248"/>
                  <a:gd name="T38" fmla="*/ 2147483647 w 259"/>
                  <a:gd name="T39" fmla="*/ 2147483647 h 248"/>
                  <a:gd name="T40" fmla="*/ 2147483647 w 259"/>
                  <a:gd name="T41" fmla="*/ 2147483647 h 248"/>
                  <a:gd name="T42" fmla="*/ 2147483647 w 259"/>
                  <a:gd name="T43" fmla="*/ 2147483647 h 248"/>
                  <a:gd name="T44" fmla="*/ 2147483647 w 259"/>
                  <a:gd name="T45" fmla="*/ 2147483647 h 248"/>
                  <a:gd name="T46" fmla="*/ 2147483647 w 259"/>
                  <a:gd name="T47" fmla="*/ 2147483647 h 248"/>
                  <a:gd name="T48" fmla="*/ 2147483647 w 259"/>
                  <a:gd name="T49" fmla="*/ 2147483647 h 248"/>
                  <a:gd name="T50" fmla="*/ 2147483647 w 259"/>
                  <a:gd name="T51" fmla="*/ 2147483647 h 248"/>
                  <a:gd name="T52" fmla="*/ 2147483647 w 259"/>
                  <a:gd name="T53" fmla="*/ 2147483647 h 248"/>
                  <a:gd name="T54" fmla="*/ 2147483647 w 259"/>
                  <a:gd name="T55" fmla="*/ 2147483647 h 248"/>
                  <a:gd name="T56" fmla="*/ 2147483647 w 259"/>
                  <a:gd name="T57" fmla="*/ 2147483647 h 248"/>
                  <a:gd name="T58" fmla="*/ 2147483647 w 259"/>
                  <a:gd name="T59" fmla="*/ 2147483647 h 248"/>
                  <a:gd name="T60" fmla="*/ 2147483647 w 259"/>
                  <a:gd name="T61" fmla="*/ 2147483647 h 248"/>
                  <a:gd name="T62" fmla="*/ 2147483647 w 259"/>
                  <a:gd name="T63" fmla="*/ 2147483647 h 248"/>
                  <a:gd name="T64" fmla="*/ 2147483647 w 259"/>
                  <a:gd name="T65" fmla="*/ 2147483647 h 248"/>
                  <a:gd name="T66" fmla="*/ 2147483647 w 259"/>
                  <a:gd name="T67" fmla="*/ 2147483647 h 248"/>
                  <a:gd name="T68" fmla="*/ 2147483647 w 259"/>
                  <a:gd name="T69" fmla="*/ 2147483647 h 248"/>
                  <a:gd name="T70" fmla="*/ 2147483647 w 259"/>
                  <a:gd name="T71" fmla="*/ 2147483647 h 248"/>
                  <a:gd name="T72" fmla="*/ 2147483647 w 259"/>
                  <a:gd name="T73" fmla="*/ 2147483647 h 248"/>
                  <a:gd name="T74" fmla="*/ 2147483647 w 259"/>
                  <a:gd name="T75" fmla="*/ 2147483647 h 248"/>
                  <a:gd name="T76" fmla="*/ 2147483647 w 259"/>
                  <a:gd name="T77" fmla="*/ 2147483647 h 248"/>
                  <a:gd name="T78" fmla="*/ 2147483647 w 259"/>
                  <a:gd name="T79" fmla="*/ 2147483647 h 248"/>
                  <a:gd name="T80" fmla="*/ 2147483647 w 259"/>
                  <a:gd name="T81" fmla="*/ 2147483647 h 248"/>
                  <a:gd name="T82" fmla="*/ 2147483647 w 259"/>
                  <a:gd name="T83" fmla="*/ 2147483647 h 248"/>
                  <a:gd name="T84" fmla="*/ 2147483647 w 259"/>
                  <a:gd name="T85" fmla="*/ 2147483647 h 248"/>
                  <a:gd name="T86" fmla="*/ 2147483647 w 259"/>
                  <a:gd name="T87" fmla="*/ 2147483647 h 248"/>
                  <a:gd name="T88" fmla="*/ 2147483647 w 259"/>
                  <a:gd name="T89" fmla="*/ 2147483647 h 248"/>
                  <a:gd name="T90" fmla="*/ 2147483647 w 259"/>
                  <a:gd name="T91" fmla="*/ 2147483647 h 248"/>
                  <a:gd name="T92" fmla="*/ 2147483647 w 259"/>
                  <a:gd name="T93" fmla="*/ 2147483647 h 248"/>
                  <a:gd name="T94" fmla="*/ 0 w 259"/>
                  <a:gd name="T95" fmla="*/ 2147483647 h 248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w 259"/>
                  <a:gd name="T145" fmla="*/ 0 h 248"/>
                  <a:gd name="T146" fmla="*/ 259 w 259"/>
                  <a:gd name="T147" fmla="*/ 248 h 248"/>
                </a:gdLst>
                <a:ahLst/>
                <a:cxnLst>
                  <a:cxn ang="T96">
                    <a:pos x="T0" y="T1"/>
                  </a:cxn>
                  <a:cxn ang="T97">
                    <a:pos x="T2" y="T3"/>
                  </a:cxn>
                  <a:cxn ang="T98">
                    <a:pos x="T4" y="T5"/>
                  </a:cxn>
                  <a:cxn ang="T99">
                    <a:pos x="T6" y="T7"/>
                  </a:cxn>
                  <a:cxn ang="T100">
                    <a:pos x="T8" y="T9"/>
                  </a:cxn>
                  <a:cxn ang="T101">
                    <a:pos x="T10" y="T11"/>
                  </a:cxn>
                  <a:cxn ang="T102">
                    <a:pos x="T12" y="T13"/>
                  </a:cxn>
                  <a:cxn ang="T103">
                    <a:pos x="T14" y="T15"/>
                  </a:cxn>
                  <a:cxn ang="T104">
                    <a:pos x="T16" y="T17"/>
                  </a:cxn>
                  <a:cxn ang="T105">
                    <a:pos x="T18" y="T19"/>
                  </a:cxn>
                  <a:cxn ang="T106">
                    <a:pos x="T20" y="T21"/>
                  </a:cxn>
                  <a:cxn ang="T107">
                    <a:pos x="T22" y="T23"/>
                  </a:cxn>
                  <a:cxn ang="T108">
                    <a:pos x="T24" y="T25"/>
                  </a:cxn>
                  <a:cxn ang="T109">
                    <a:pos x="T26" y="T27"/>
                  </a:cxn>
                  <a:cxn ang="T110">
                    <a:pos x="T28" y="T29"/>
                  </a:cxn>
                  <a:cxn ang="T111">
                    <a:pos x="T30" y="T31"/>
                  </a:cxn>
                  <a:cxn ang="T112">
                    <a:pos x="T32" y="T33"/>
                  </a:cxn>
                  <a:cxn ang="T113">
                    <a:pos x="T34" y="T35"/>
                  </a:cxn>
                  <a:cxn ang="T114">
                    <a:pos x="T36" y="T37"/>
                  </a:cxn>
                  <a:cxn ang="T115">
                    <a:pos x="T38" y="T39"/>
                  </a:cxn>
                  <a:cxn ang="T116">
                    <a:pos x="T40" y="T41"/>
                  </a:cxn>
                  <a:cxn ang="T117">
                    <a:pos x="T42" y="T43"/>
                  </a:cxn>
                  <a:cxn ang="T118">
                    <a:pos x="T44" y="T45"/>
                  </a:cxn>
                  <a:cxn ang="T119">
                    <a:pos x="T46" y="T47"/>
                  </a:cxn>
                  <a:cxn ang="T120">
                    <a:pos x="T48" y="T49"/>
                  </a:cxn>
                  <a:cxn ang="T121">
                    <a:pos x="T50" y="T51"/>
                  </a:cxn>
                  <a:cxn ang="T122">
                    <a:pos x="T52" y="T53"/>
                  </a:cxn>
                  <a:cxn ang="T123">
                    <a:pos x="T54" y="T55"/>
                  </a:cxn>
                  <a:cxn ang="T124">
                    <a:pos x="T56" y="T57"/>
                  </a:cxn>
                  <a:cxn ang="T125">
                    <a:pos x="T58" y="T59"/>
                  </a:cxn>
                  <a:cxn ang="T126">
                    <a:pos x="T60" y="T61"/>
                  </a:cxn>
                  <a:cxn ang="T127">
                    <a:pos x="T62" y="T63"/>
                  </a:cxn>
                  <a:cxn ang="T128">
                    <a:pos x="T64" y="T65"/>
                  </a:cxn>
                  <a:cxn ang="T129">
                    <a:pos x="T66" y="T67"/>
                  </a:cxn>
                  <a:cxn ang="T130">
                    <a:pos x="T68" y="T69"/>
                  </a:cxn>
                  <a:cxn ang="T131">
                    <a:pos x="T70" y="T71"/>
                  </a:cxn>
                  <a:cxn ang="T132">
                    <a:pos x="T72" y="T73"/>
                  </a:cxn>
                  <a:cxn ang="T133">
                    <a:pos x="T74" y="T75"/>
                  </a:cxn>
                  <a:cxn ang="T134">
                    <a:pos x="T76" y="T77"/>
                  </a:cxn>
                  <a:cxn ang="T135">
                    <a:pos x="T78" y="T79"/>
                  </a:cxn>
                  <a:cxn ang="T136">
                    <a:pos x="T80" y="T81"/>
                  </a:cxn>
                  <a:cxn ang="T137">
                    <a:pos x="T82" y="T83"/>
                  </a:cxn>
                  <a:cxn ang="T138">
                    <a:pos x="T84" y="T85"/>
                  </a:cxn>
                  <a:cxn ang="T139">
                    <a:pos x="T86" y="T87"/>
                  </a:cxn>
                  <a:cxn ang="T140">
                    <a:pos x="T88" y="T89"/>
                  </a:cxn>
                  <a:cxn ang="T141">
                    <a:pos x="T90" y="T91"/>
                  </a:cxn>
                  <a:cxn ang="T142">
                    <a:pos x="T92" y="T93"/>
                  </a:cxn>
                  <a:cxn ang="T143">
                    <a:pos x="T94" y="T95"/>
                  </a:cxn>
                </a:cxnLst>
                <a:rect l="T144" t="T145" r="T146" b="T147"/>
                <a:pathLst>
                  <a:path w="259" h="248">
                    <a:moveTo>
                      <a:pt x="1" y="46"/>
                    </a:moveTo>
                    <a:lnTo>
                      <a:pt x="0" y="61"/>
                    </a:lnTo>
                    <a:lnTo>
                      <a:pt x="12" y="71"/>
                    </a:lnTo>
                    <a:lnTo>
                      <a:pt x="5" y="72"/>
                    </a:lnTo>
                    <a:lnTo>
                      <a:pt x="14" y="84"/>
                    </a:lnTo>
                    <a:lnTo>
                      <a:pt x="26" y="85"/>
                    </a:lnTo>
                    <a:lnTo>
                      <a:pt x="29" y="81"/>
                    </a:lnTo>
                    <a:lnTo>
                      <a:pt x="36" y="84"/>
                    </a:lnTo>
                    <a:lnTo>
                      <a:pt x="35" y="90"/>
                    </a:lnTo>
                    <a:lnTo>
                      <a:pt x="42" y="90"/>
                    </a:lnTo>
                    <a:lnTo>
                      <a:pt x="44" y="94"/>
                    </a:lnTo>
                    <a:lnTo>
                      <a:pt x="47" y="89"/>
                    </a:lnTo>
                    <a:lnTo>
                      <a:pt x="51" y="92"/>
                    </a:lnTo>
                    <a:lnTo>
                      <a:pt x="55" y="88"/>
                    </a:lnTo>
                    <a:lnTo>
                      <a:pt x="58" y="92"/>
                    </a:lnTo>
                    <a:lnTo>
                      <a:pt x="48" y="97"/>
                    </a:lnTo>
                    <a:lnTo>
                      <a:pt x="10" y="185"/>
                    </a:lnTo>
                    <a:lnTo>
                      <a:pt x="15" y="190"/>
                    </a:lnTo>
                    <a:lnTo>
                      <a:pt x="15" y="197"/>
                    </a:lnTo>
                    <a:lnTo>
                      <a:pt x="27" y="219"/>
                    </a:lnTo>
                    <a:lnTo>
                      <a:pt x="26" y="224"/>
                    </a:lnTo>
                    <a:lnTo>
                      <a:pt x="37" y="231"/>
                    </a:lnTo>
                    <a:lnTo>
                      <a:pt x="38" y="236"/>
                    </a:lnTo>
                    <a:lnTo>
                      <a:pt x="172" y="248"/>
                    </a:lnTo>
                    <a:lnTo>
                      <a:pt x="173" y="240"/>
                    </a:lnTo>
                    <a:lnTo>
                      <a:pt x="178" y="239"/>
                    </a:lnTo>
                    <a:lnTo>
                      <a:pt x="181" y="232"/>
                    </a:lnTo>
                    <a:lnTo>
                      <a:pt x="191" y="217"/>
                    </a:lnTo>
                    <a:lnTo>
                      <a:pt x="190" y="211"/>
                    </a:lnTo>
                    <a:lnTo>
                      <a:pt x="187" y="206"/>
                    </a:lnTo>
                    <a:lnTo>
                      <a:pt x="194" y="197"/>
                    </a:lnTo>
                    <a:lnTo>
                      <a:pt x="194" y="193"/>
                    </a:lnTo>
                    <a:lnTo>
                      <a:pt x="201" y="191"/>
                    </a:lnTo>
                    <a:lnTo>
                      <a:pt x="201" y="187"/>
                    </a:lnTo>
                    <a:lnTo>
                      <a:pt x="207" y="184"/>
                    </a:lnTo>
                    <a:lnTo>
                      <a:pt x="211" y="176"/>
                    </a:lnTo>
                    <a:lnTo>
                      <a:pt x="207" y="172"/>
                    </a:lnTo>
                    <a:lnTo>
                      <a:pt x="212" y="167"/>
                    </a:lnTo>
                    <a:lnTo>
                      <a:pt x="202" y="159"/>
                    </a:lnTo>
                    <a:lnTo>
                      <a:pt x="224" y="147"/>
                    </a:lnTo>
                    <a:lnTo>
                      <a:pt x="233" y="141"/>
                    </a:lnTo>
                    <a:lnTo>
                      <a:pt x="238" y="122"/>
                    </a:lnTo>
                    <a:lnTo>
                      <a:pt x="246" y="116"/>
                    </a:lnTo>
                    <a:lnTo>
                      <a:pt x="245" y="109"/>
                    </a:lnTo>
                    <a:lnTo>
                      <a:pt x="251" y="109"/>
                    </a:lnTo>
                    <a:lnTo>
                      <a:pt x="248" y="104"/>
                    </a:lnTo>
                    <a:lnTo>
                      <a:pt x="253" y="98"/>
                    </a:lnTo>
                    <a:lnTo>
                      <a:pt x="252" y="93"/>
                    </a:lnTo>
                    <a:lnTo>
                      <a:pt x="259" y="82"/>
                    </a:lnTo>
                    <a:lnTo>
                      <a:pt x="253" y="78"/>
                    </a:lnTo>
                    <a:lnTo>
                      <a:pt x="248" y="79"/>
                    </a:lnTo>
                    <a:lnTo>
                      <a:pt x="244" y="72"/>
                    </a:lnTo>
                    <a:lnTo>
                      <a:pt x="237" y="70"/>
                    </a:lnTo>
                    <a:lnTo>
                      <a:pt x="231" y="67"/>
                    </a:lnTo>
                    <a:lnTo>
                      <a:pt x="224" y="71"/>
                    </a:lnTo>
                    <a:lnTo>
                      <a:pt x="221" y="68"/>
                    </a:lnTo>
                    <a:lnTo>
                      <a:pt x="214" y="70"/>
                    </a:lnTo>
                    <a:lnTo>
                      <a:pt x="208" y="82"/>
                    </a:lnTo>
                    <a:lnTo>
                      <a:pt x="200" y="90"/>
                    </a:lnTo>
                    <a:lnTo>
                      <a:pt x="200" y="84"/>
                    </a:lnTo>
                    <a:lnTo>
                      <a:pt x="213" y="63"/>
                    </a:lnTo>
                    <a:lnTo>
                      <a:pt x="211" y="57"/>
                    </a:lnTo>
                    <a:lnTo>
                      <a:pt x="202" y="61"/>
                    </a:lnTo>
                    <a:lnTo>
                      <a:pt x="195" y="59"/>
                    </a:lnTo>
                    <a:lnTo>
                      <a:pt x="187" y="61"/>
                    </a:lnTo>
                    <a:lnTo>
                      <a:pt x="170" y="58"/>
                    </a:lnTo>
                    <a:lnTo>
                      <a:pt x="163" y="64"/>
                    </a:lnTo>
                    <a:lnTo>
                      <a:pt x="163" y="71"/>
                    </a:lnTo>
                    <a:lnTo>
                      <a:pt x="155" y="74"/>
                    </a:lnTo>
                    <a:lnTo>
                      <a:pt x="146" y="77"/>
                    </a:lnTo>
                    <a:lnTo>
                      <a:pt x="141" y="77"/>
                    </a:lnTo>
                    <a:lnTo>
                      <a:pt x="127" y="72"/>
                    </a:lnTo>
                    <a:lnTo>
                      <a:pt x="123" y="58"/>
                    </a:lnTo>
                    <a:lnTo>
                      <a:pt x="115" y="44"/>
                    </a:lnTo>
                    <a:lnTo>
                      <a:pt x="109" y="30"/>
                    </a:lnTo>
                    <a:lnTo>
                      <a:pt x="101" y="23"/>
                    </a:lnTo>
                    <a:lnTo>
                      <a:pt x="89" y="17"/>
                    </a:lnTo>
                    <a:lnTo>
                      <a:pt x="84" y="14"/>
                    </a:lnTo>
                    <a:lnTo>
                      <a:pt x="81" y="8"/>
                    </a:lnTo>
                    <a:lnTo>
                      <a:pt x="84" y="3"/>
                    </a:lnTo>
                    <a:lnTo>
                      <a:pt x="81" y="0"/>
                    </a:lnTo>
                    <a:lnTo>
                      <a:pt x="71" y="6"/>
                    </a:lnTo>
                    <a:lnTo>
                      <a:pt x="61" y="2"/>
                    </a:lnTo>
                    <a:lnTo>
                      <a:pt x="54" y="4"/>
                    </a:lnTo>
                    <a:lnTo>
                      <a:pt x="61" y="15"/>
                    </a:lnTo>
                    <a:lnTo>
                      <a:pt x="58" y="19"/>
                    </a:lnTo>
                    <a:lnTo>
                      <a:pt x="52" y="14"/>
                    </a:lnTo>
                    <a:lnTo>
                      <a:pt x="42" y="14"/>
                    </a:lnTo>
                    <a:lnTo>
                      <a:pt x="35" y="11"/>
                    </a:lnTo>
                    <a:lnTo>
                      <a:pt x="28" y="12"/>
                    </a:lnTo>
                    <a:lnTo>
                      <a:pt x="25" y="19"/>
                    </a:lnTo>
                    <a:lnTo>
                      <a:pt x="19" y="14"/>
                    </a:lnTo>
                    <a:lnTo>
                      <a:pt x="15" y="21"/>
                    </a:lnTo>
                    <a:lnTo>
                      <a:pt x="9" y="20"/>
                    </a:lnTo>
                    <a:lnTo>
                      <a:pt x="9" y="26"/>
                    </a:lnTo>
                    <a:lnTo>
                      <a:pt x="0" y="26"/>
                    </a:lnTo>
                    <a:lnTo>
                      <a:pt x="1" y="4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8" name="S_AP">
                <a:extLst>
                  <a:ext uri="{FF2B5EF4-FFF2-40B4-BE49-F238E27FC236}">
                    <a16:creationId xmlns:a16="http://schemas.microsoft.com/office/drawing/2014/main" id="{D80598C0-BBBC-4A7B-B344-B3662E03FF6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32457" y="819877"/>
                <a:ext cx="226886" cy="232831"/>
              </a:xfrm>
              <a:custGeom>
                <a:avLst/>
                <a:gdLst>
                  <a:gd name="T0" fmla="*/ 2147483647 w 102"/>
                  <a:gd name="T1" fmla="*/ 2147483647 h 111"/>
                  <a:gd name="T2" fmla="*/ 0 w 102"/>
                  <a:gd name="T3" fmla="*/ 2147483647 h 111"/>
                  <a:gd name="T4" fmla="*/ 2147483647 w 102"/>
                  <a:gd name="T5" fmla="*/ 2147483647 h 111"/>
                  <a:gd name="T6" fmla="*/ 2147483647 w 102"/>
                  <a:gd name="T7" fmla="*/ 2147483647 h 111"/>
                  <a:gd name="T8" fmla="*/ 2147483647 w 102"/>
                  <a:gd name="T9" fmla="*/ 2147483647 h 111"/>
                  <a:gd name="T10" fmla="*/ 2147483647 w 102"/>
                  <a:gd name="T11" fmla="*/ 2147483647 h 111"/>
                  <a:gd name="T12" fmla="*/ 2147483647 w 102"/>
                  <a:gd name="T13" fmla="*/ 2147483647 h 111"/>
                  <a:gd name="T14" fmla="*/ 2147483647 w 102"/>
                  <a:gd name="T15" fmla="*/ 2147483647 h 111"/>
                  <a:gd name="T16" fmla="*/ 2147483647 w 102"/>
                  <a:gd name="T17" fmla="*/ 2147483647 h 111"/>
                  <a:gd name="T18" fmla="*/ 2147483647 w 102"/>
                  <a:gd name="T19" fmla="*/ 2147483647 h 111"/>
                  <a:gd name="T20" fmla="*/ 2147483647 w 102"/>
                  <a:gd name="T21" fmla="*/ 2147483647 h 111"/>
                  <a:gd name="T22" fmla="*/ 2147483647 w 102"/>
                  <a:gd name="T23" fmla="*/ 2147483647 h 111"/>
                  <a:gd name="T24" fmla="*/ 2147483647 w 102"/>
                  <a:gd name="T25" fmla="*/ 2147483647 h 111"/>
                  <a:gd name="T26" fmla="*/ 2147483647 w 102"/>
                  <a:gd name="T27" fmla="*/ 2147483647 h 111"/>
                  <a:gd name="T28" fmla="*/ 2147483647 w 102"/>
                  <a:gd name="T29" fmla="*/ 2147483647 h 111"/>
                  <a:gd name="T30" fmla="*/ 2147483647 w 102"/>
                  <a:gd name="T31" fmla="*/ 2147483647 h 111"/>
                  <a:gd name="T32" fmla="*/ 2147483647 w 102"/>
                  <a:gd name="T33" fmla="*/ 2147483647 h 111"/>
                  <a:gd name="T34" fmla="*/ 2147483647 w 102"/>
                  <a:gd name="T35" fmla="*/ 2147483647 h 111"/>
                  <a:gd name="T36" fmla="*/ 2147483647 w 102"/>
                  <a:gd name="T37" fmla="*/ 2147483647 h 111"/>
                  <a:gd name="T38" fmla="*/ 2147483647 w 102"/>
                  <a:gd name="T39" fmla="*/ 2147483647 h 111"/>
                  <a:gd name="T40" fmla="*/ 2147483647 w 102"/>
                  <a:gd name="T41" fmla="*/ 2147483647 h 111"/>
                  <a:gd name="T42" fmla="*/ 2147483647 w 102"/>
                  <a:gd name="T43" fmla="*/ 2147483647 h 111"/>
                  <a:gd name="T44" fmla="*/ 2147483647 w 102"/>
                  <a:gd name="T45" fmla="*/ 0 h 111"/>
                  <a:gd name="T46" fmla="*/ 2147483647 w 102"/>
                  <a:gd name="T47" fmla="*/ 2147483647 h 111"/>
                  <a:gd name="T48" fmla="*/ 2147483647 w 102"/>
                  <a:gd name="T49" fmla="*/ 2147483647 h 111"/>
                  <a:gd name="T50" fmla="*/ 2147483647 w 102"/>
                  <a:gd name="T51" fmla="*/ 2147483647 h 111"/>
                  <a:gd name="T52" fmla="*/ 2147483647 w 102"/>
                  <a:gd name="T53" fmla="*/ 2147483647 h 111"/>
                  <a:gd name="T54" fmla="*/ 2147483647 w 102"/>
                  <a:gd name="T55" fmla="*/ 2147483647 h 111"/>
                  <a:gd name="T56" fmla="*/ 2147483647 w 102"/>
                  <a:gd name="T57" fmla="*/ 2147483647 h 111"/>
                  <a:gd name="T58" fmla="*/ 2147483647 w 102"/>
                  <a:gd name="T59" fmla="*/ 2147483647 h 111"/>
                  <a:gd name="T60" fmla="*/ 2147483647 w 102"/>
                  <a:gd name="T61" fmla="*/ 2147483647 h 111"/>
                  <a:gd name="T62" fmla="*/ 2147483647 w 102"/>
                  <a:gd name="T63" fmla="*/ 2147483647 h 111"/>
                  <a:gd name="T64" fmla="*/ 2147483647 w 102"/>
                  <a:gd name="T65" fmla="*/ 2147483647 h 111"/>
                  <a:gd name="T66" fmla="*/ 2147483647 w 102"/>
                  <a:gd name="T67" fmla="*/ 2147483647 h 111"/>
                  <a:gd name="T68" fmla="*/ 2147483647 w 102"/>
                  <a:gd name="T69" fmla="*/ 2147483647 h 111"/>
                  <a:gd name="T70" fmla="*/ 2147483647 w 102"/>
                  <a:gd name="T71" fmla="*/ 2147483647 h 111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102"/>
                  <a:gd name="T109" fmla="*/ 0 h 111"/>
                  <a:gd name="T110" fmla="*/ 102 w 102"/>
                  <a:gd name="T111" fmla="*/ 111 h 111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102" h="111">
                    <a:moveTo>
                      <a:pt x="4" y="37"/>
                    </a:moveTo>
                    <a:lnTo>
                      <a:pt x="0" y="40"/>
                    </a:lnTo>
                    <a:lnTo>
                      <a:pt x="4" y="48"/>
                    </a:lnTo>
                    <a:lnTo>
                      <a:pt x="13" y="52"/>
                    </a:lnTo>
                    <a:lnTo>
                      <a:pt x="28" y="62"/>
                    </a:lnTo>
                    <a:lnTo>
                      <a:pt x="43" y="92"/>
                    </a:lnTo>
                    <a:lnTo>
                      <a:pt x="46" y="104"/>
                    </a:lnTo>
                    <a:lnTo>
                      <a:pt x="63" y="111"/>
                    </a:lnTo>
                    <a:lnTo>
                      <a:pt x="62" y="104"/>
                    </a:lnTo>
                    <a:lnTo>
                      <a:pt x="75" y="86"/>
                    </a:lnTo>
                    <a:lnTo>
                      <a:pt x="87" y="81"/>
                    </a:lnTo>
                    <a:lnTo>
                      <a:pt x="91" y="72"/>
                    </a:lnTo>
                    <a:lnTo>
                      <a:pt x="99" y="66"/>
                    </a:lnTo>
                    <a:lnTo>
                      <a:pt x="97" y="62"/>
                    </a:lnTo>
                    <a:lnTo>
                      <a:pt x="102" y="57"/>
                    </a:lnTo>
                    <a:lnTo>
                      <a:pt x="100" y="53"/>
                    </a:lnTo>
                    <a:lnTo>
                      <a:pt x="90" y="50"/>
                    </a:lnTo>
                    <a:lnTo>
                      <a:pt x="85" y="42"/>
                    </a:lnTo>
                    <a:lnTo>
                      <a:pt x="82" y="33"/>
                    </a:lnTo>
                    <a:lnTo>
                      <a:pt x="77" y="12"/>
                    </a:lnTo>
                    <a:lnTo>
                      <a:pt x="73" y="15"/>
                    </a:lnTo>
                    <a:lnTo>
                      <a:pt x="74" y="8"/>
                    </a:lnTo>
                    <a:lnTo>
                      <a:pt x="67" y="0"/>
                    </a:lnTo>
                    <a:lnTo>
                      <a:pt x="66" y="6"/>
                    </a:lnTo>
                    <a:lnTo>
                      <a:pt x="63" y="7"/>
                    </a:lnTo>
                    <a:lnTo>
                      <a:pt x="57" y="16"/>
                    </a:lnTo>
                    <a:lnTo>
                      <a:pt x="50" y="32"/>
                    </a:lnTo>
                    <a:lnTo>
                      <a:pt x="47" y="40"/>
                    </a:lnTo>
                    <a:lnTo>
                      <a:pt x="42" y="43"/>
                    </a:lnTo>
                    <a:lnTo>
                      <a:pt x="36" y="43"/>
                    </a:lnTo>
                    <a:lnTo>
                      <a:pt x="32" y="39"/>
                    </a:lnTo>
                    <a:lnTo>
                      <a:pt x="29" y="42"/>
                    </a:lnTo>
                    <a:lnTo>
                      <a:pt x="28" y="37"/>
                    </a:lnTo>
                    <a:lnTo>
                      <a:pt x="16" y="45"/>
                    </a:lnTo>
                    <a:lnTo>
                      <a:pt x="10" y="38"/>
                    </a:lnTo>
                    <a:lnTo>
                      <a:pt x="4" y="37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9" name="S_RR">
                <a:extLst>
                  <a:ext uri="{FF2B5EF4-FFF2-40B4-BE49-F238E27FC236}">
                    <a16:creationId xmlns:a16="http://schemas.microsoft.com/office/drawing/2014/main" id="{C6CF61DD-F45E-4EBB-A471-7430B1638E48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697313" y="767720"/>
                <a:ext cx="265335" cy="295366"/>
              </a:xfrm>
              <a:custGeom>
                <a:avLst/>
                <a:gdLst>
                  <a:gd name="T0" fmla="*/ 2147483647 w 118"/>
                  <a:gd name="T1" fmla="*/ 2147483647 h 136"/>
                  <a:gd name="T2" fmla="*/ 2147483647 w 118"/>
                  <a:gd name="T3" fmla="*/ 2147483647 h 136"/>
                  <a:gd name="T4" fmla="*/ 2147483647 w 118"/>
                  <a:gd name="T5" fmla="*/ 2147483647 h 136"/>
                  <a:gd name="T6" fmla="*/ 2147483647 w 118"/>
                  <a:gd name="T7" fmla="*/ 2147483647 h 136"/>
                  <a:gd name="T8" fmla="*/ 2147483647 w 118"/>
                  <a:gd name="T9" fmla="*/ 2147483647 h 136"/>
                  <a:gd name="T10" fmla="*/ 2147483647 w 118"/>
                  <a:gd name="T11" fmla="*/ 2147483647 h 136"/>
                  <a:gd name="T12" fmla="*/ 2147483647 w 118"/>
                  <a:gd name="T13" fmla="*/ 2147483647 h 136"/>
                  <a:gd name="T14" fmla="*/ 2147483647 w 118"/>
                  <a:gd name="T15" fmla="*/ 2147483647 h 136"/>
                  <a:gd name="T16" fmla="*/ 2147483647 w 118"/>
                  <a:gd name="T17" fmla="*/ 2147483647 h 136"/>
                  <a:gd name="T18" fmla="*/ 2147483647 w 118"/>
                  <a:gd name="T19" fmla="*/ 2147483647 h 136"/>
                  <a:gd name="T20" fmla="*/ 2147483647 w 118"/>
                  <a:gd name="T21" fmla="*/ 2147483647 h 136"/>
                  <a:gd name="T22" fmla="*/ 2147483647 w 118"/>
                  <a:gd name="T23" fmla="*/ 2147483647 h 136"/>
                  <a:gd name="T24" fmla="*/ 2147483647 w 118"/>
                  <a:gd name="T25" fmla="*/ 2147483647 h 136"/>
                  <a:gd name="T26" fmla="*/ 2147483647 w 118"/>
                  <a:gd name="T27" fmla="*/ 2147483647 h 136"/>
                  <a:gd name="T28" fmla="*/ 2147483647 w 118"/>
                  <a:gd name="T29" fmla="*/ 2147483647 h 136"/>
                  <a:gd name="T30" fmla="*/ 2147483647 w 118"/>
                  <a:gd name="T31" fmla="*/ 2147483647 h 136"/>
                  <a:gd name="T32" fmla="*/ 2147483647 w 118"/>
                  <a:gd name="T33" fmla="*/ 2147483647 h 136"/>
                  <a:gd name="T34" fmla="*/ 2147483647 w 118"/>
                  <a:gd name="T35" fmla="*/ 2147483647 h 136"/>
                  <a:gd name="T36" fmla="*/ 2147483647 w 118"/>
                  <a:gd name="T37" fmla="*/ 2147483647 h 136"/>
                  <a:gd name="T38" fmla="*/ 2147483647 w 118"/>
                  <a:gd name="T39" fmla="*/ 2147483647 h 136"/>
                  <a:gd name="T40" fmla="*/ 2147483647 w 118"/>
                  <a:gd name="T41" fmla="*/ 2147483647 h 136"/>
                  <a:gd name="T42" fmla="*/ 2147483647 w 118"/>
                  <a:gd name="T43" fmla="*/ 2147483647 h 136"/>
                  <a:gd name="T44" fmla="*/ 2147483647 w 118"/>
                  <a:gd name="T45" fmla="*/ 2147483647 h 136"/>
                  <a:gd name="T46" fmla="*/ 2147483647 w 118"/>
                  <a:gd name="T47" fmla="*/ 2147483647 h 136"/>
                  <a:gd name="T48" fmla="*/ 2147483647 w 118"/>
                  <a:gd name="T49" fmla="*/ 2147483647 h 136"/>
                  <a:gd name="T50" fmla="*/ 2147483647 w 118"/>
                  <a:gd name="T51" fmla="*/ 2147483647 h 136"/>
                  <a:gd name="T52" fmla="*/ 2147483647 w 118"/>
                  <a:gd name="T53" fmla="*/ 2147483647 h 136"/>
                  <a:gd name="T54" fmla="*/ 2147483647 w 118"/>
                  <a:gd name="T55" fmla="*/ 2147483647 h 136"/>
                  <a:gd name="T56" fmla="*/ 2147483647 w 118"/>
                  <a:gd name="T57" fmla="*/ 2147483647 h 136"/>
                  <a:gd name="T58" fmla="*/ 2147483647 w 118"/>
                  <a:gd name="T59" fmla="*/ 2147483647 h 136"/>
                  <a:gd name="T60" fmla="*/ 2147483647 w 118"/>
                  <a:gd name="T61" fmla="*/ 0 h 136"/>
                  <a:gd name="T62" fmla="*/ 2147483647 w 118"/>
                  <a:gd name="T63" fmla="*/ 0 h 136"/>
                  <a:gd name="T64" fmla="*/ 2147483647 w 118"/>
                  <a:gd name="T65" fmla="*/ 2147483647 h 136"/>
                  <a:gd name="T66" fmla="*/ 2147483647 w 118"/>
                  <a:gd name="T67" fmla="*/ 2147483647 h 136"/>
                  <a:gd name="T68" fmla="*/ 2147483647 w 118"/>
                  <a:gd name="T69" fmla="*/ 2147483647 h 136"/>
                  <a:gd name="T70" fmla="*/ 2147483647 w 118"/>
                  <a:gd name="T71" fmla="*/ 2147483647 h 136"/>
                  <a:gd name="T72" fmla="*/ 2147483647 w 118"/>
                  <a:gd name="T73" fmla="*/ 2147483647 h 136"/>
                  <a:gd name="T74" fmla="*/ 2147483647 w 118"/>
                  <a:gd name="T75" fmla="*/ 2147483647 h 136"/>
                  <a:gd name="T76" fmla="*/ 2147483647 w 118"/>
                  <a:gd name="T77" fmla="*/ 2147483647 h 136"/>
                  <a:gd name="T78" fmla="*/ 2147483647 w 118"/>
                  <a:gd name="T79" fmla="*/ 2147483647 h 136"/>
                  <a:gd name="T80" fmla="*/ 2147483647 w 118"/>
                  <a:gd name="T81" fmla="*/ 2147483647 h 136"/>
                  <a:gd name="T82" fmla="*/ 2147483647 w 118"/>
                  <a:gd name="T83" fmla="*/ 2147483647 h 136"/>
                  <a:gd name="T84" fmla="*/ 2147483647 w 118"/>
                  <a:gd name="T85" fmla="*/ 2147483647 h 136"/>
                  <a:gd name="T86" fmla="*/ 2147483647 w 118"/>
                  <a:gd name="T87" fmla="*/ 2147483647 h 136"/>
                  <a:gd name="T88" fmla="*/ 2147483647 w 118"/>
                  <a:gd name="T89" fmla="*/ 2147483647 h 136"/>
                  <a:gd name="T90" fmla="*/ 0 w 118"/>
                  <a:gd name="T91" fmla="*/ 2147483647 h 136"/>
                  <a:gd name="T92" fmla="*/ 2147483647 w 118"/>
                  <a:gd name="T93" fmla="*/ 2147483647 h 136"/>
                  <a:gd name="T94" fmla="*/ 2147483647 w 118"/>
                  <a:gd name="T95" fmla="*/ 2147483647 h 136"/>
                  <a:gd name="T96" fmla="*/ 2147483647 w 118"/>
                  <a:gd name="T97" fmla="*/ 2147483647 h 136"/>
                  <a:gd name="T98" fmla="*/ 2147483647 w 118"/>
                  <a:gd name="T99" fmla="*/ 2147483647 h 136"/>
                  <a:gd name="T100" fmla="*/ 2147483647 w 118"/>
                  <a:gd name="T101" fmla="*/ 2147483647 h 136"/>
                  <a:gd name="T102" fmla="*/ 2147483647 w 118"/>
                  <a:gd name="T103" fmla="*/ 2147483647 h 136"/>
                  <a:gd name="T104" fmla="*/ 2147483647 w 118"/>
                  <a:gd name="T105" fmla="*/ 2147483647 h 136"/>
                  <a:gd name="T106" fmla="*/ 2147483647 w 118"/>
                  <a:gd name="T107" fmla="*/ 2147483647 h 136"/>
                  <a:gd name="T108" fmla="*/ 2147483647 w 118"/>
                  <a:gd name="T109" fmla="*/ 2147483647 h 1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w 118"/>
                  <a:gd name="T166" fmla="*/ 0 h 136"/>
                  <a:gd name="T167" fmla="*/ 118 w 118"/>
                  <a:gd name="T168" fmla="*/ 136 h 136"/>
                </a:gdLst>
                <a:ahLst/>
                <a:cxnLst>
                  <a:cxn ang="T110">
                    <a:pos x="T0" y="T1"/>
                  </a:cxn>
                  <a:cxn ang="T111">
                    <a:pos x="T2" y="T3"/>
                  </a:cxn>
                  <a:cxn ang="T112">
                    <a:pos x="T4" y="T5"/>
                  </a:cxn>
                  <a:cxn ang="T113">
                    <a:pos x="T6" y="T7"/>
                  </a:cxn>
                  <a:cxn ang="T114">
                    <a:pos x="T8" y="T9"/>
                  </a:cxn>
                  <a:cxn ang="T115">
                    <a:pos x="T10" y="T11"/>
                  </a:cxn>
                  <a:cxn ang="T116">
                    <a:pos x="T12" y="T13"/>
                  </a:cxn>
                  <a:cxn ang="T117">
                    <a:pos x="T14" y="T15"/>
                  </a:cxn>
                  <a:cxn ang="T118">
                    <a:pos x="T16" y="T17"/>
                  </a:cxn>
                  <a:cxn ang="T119">
                    <a:pos x="T18" y="T19"/>
                  </a:cxn>
                  <a:cxn ang="T120">
                    <a:pos x="T20" y="T21"/>
                  </a:cxn>
                  <a:cxn ang="T121">
                    <a:pos x="T22" y="T23"/>
                  </a:cxn>
                  <a:cxn ang="T122">
                    <a:pos x="T24" y="T25"/>
                  </a:cxn>
                  <a:cxn ang="T123">
                    <a:pos x="T26" y="T27"/>
                  </a:cxn>
                  <a:cxn ang="T124">
                    <a:pos x="T28" y="T29"/>
                  </a:cxn>
                  <a:cxn ang="T125">
                    <a:pos x="T30" y="T31"/>
                  </a:cxn>
                  <a:cxn ang="T126">
                    <a:pos x="T32" y="T33"/>
                  </a:cxn>
                  <a:cxn ang="T127">
                    <a:pos x="T34" y="T35"/>
                  </a:cxn>
                  <a:cxn ang="T128">
                    <a:pos x="T36" y="T37"/>
                  </a:cxn>
                  <a:cxn ang="T129">
                    <a:pos x="T38" y="T39"/>
                  </a:cxn>
                  <a:cxn ang="T130">
                    <a:pos x="T40" y="T41"/>
                  </a:cxn>
                  <a:cxn ang="T131">
                    <a:pos x="T42" y="T43"/>
                  </a:cxn>
                  <a:cxn ang="T132">
                    <a:pos x="T44" y="T45"/>
                  </a:cxn>
                  <a:cxn ang="T133">
                    <a:pos x="T46" y="T47"/>
                  </a:cxn>
                  <a:cxn ang="T134">
                    <a:pos x="T48" y="T49"/>
                  </a:cxn>
                  <a:cxn ang="T135">
                    <a:pos x="T50" y="T51"/>
                  </a:cxn>
                  <a:cxn ang="T136">
                    <a:pos x="T52" y="T53"/>
                  </a:cxn>
                  <a:cxn ang="T137">
                    <a:pos x="T54" y="T55"/>
                  </a:cxn>
                  <a:cxn ang="T138">
                    <a:pos x="T56" y="T57"/>
                  </a:cxn>
                  <a:cxn ang="T139">
                    <a:pos x="T58" y="T59"/>
                  </a:cxn>
                  <a:cxn ang="T140">
                    <a:pos x="T60" y="T61"/>
                  </a:cxn>
                  <a:cxn ang="T141">
                    <a:pos x="T62" y="T63"/>
                  </a:cxn>
                  <a:cxn ang="T142">
                    <a:pos x="T64" y="T65"/>
                  </a:cxn>
                  <a:cxn ang="T143">
                    <a:pos x="T66" y="T67"/>
                  </a:cxn>
                  <a:cxn ang="T144">
                    <a:pos x="T68" y="T69"/>
                  </a:cxn>
                  <a:cxn ang="T145">
                    <a:pos x="T70" y="T71"/>
                  </a:cxn>
                  <a:cxn ang="T146">
                    <a:pos x="T72" y="T73"/>
                  </a:cxn>
                  <a:cxn ang="T147">
                    <a:pos x="T74" y="T75"/>
                  </a:cxn>
                  <a:cxn ang="T148">
                    <a:pos x="T76" y="T77"/>
                  </a:cxn>
                  <a:cxn ang="T149">
                    <a:pos x="T78" y="T79"/>
                  </a:cxn>
                  <a:cxn ang="T150">
                    <a:pos x="T80" y="T81"/>
                  </a:cxn>
                  <a:cxn ang="T151">
                    <a:pos x="T82" y="T83"/>
                  </a:cxn>
                  <a:cxn ang="T152">
                    <a:pos x="T84" y="T85"/>
                  </a:cxn>
                  <a:cxn ang="T153">
                    <a:pos x="T86" y="T87"/>
                  </a:cxn>
                  <a:cxn ang="T154">
                    <a:pos x="T88" y="T89"/>
                  </a:cxn>
                  <a:cxn ang="T155">
                    <a:pos x="T90" y="T91"/>
                  </a:cxn>
                  <a:cxn ang="T156">
                    <a:pos x="T92" y="T93"/>
                  </a:cxn>
                  <a:cxn ang="T157">
                    <a:pos x="T94" y="T95"/>
                  </a:cxn>
                  <a:cxn ang="T158">
                    <a:pos x="T96" y="T97"/>
                  </a:cxn>
                  <a:cxn ang="T159">
                    <a:pos x="T98" y="T99"/>
                  </a:cxn>
                  <a:cxn ang="T160">
                    <a:pos x="T100" y="T101"/>
                  </a:cxn>
                  <a:cxn ang="T161">
                    <a:pos x="T102" y="T103"/>
                  </a:cxn>
                  <a:cxn ang="T162">
                    <a:pos x="T104" y="T105"/>
                  </a:cxn>
                  <a:cxn ang="T163">
                    <a:pos x="T106" y="T107"/>
                  </a:cxn>
                  <a:cxn ang="T164">
                    <a:pos x="T108" y="T109"/>
                  </a:cxn>
                </a:cxnLst>
                <a:rect l="T165" t="T166" r="T167" b="T168"/>
                <a:pathLst>
                  <a:path w="118" h="136">
                    <a:moveTo>
                      <a:pt x="33" y="68"/>
                    </a:moveTo>
                    <a:lnTo>
                      <a:pt x="37" y="79"/>
                    </a:lnTo>
                    <a:lnTo>
                      <a:pt x="41" y="87"/>
                    </a:lnTo>
                    <a:lnTo>
                      <a:pt x="46" y="90"/>
                    </a:lnTo>
                    <a:lnTo>
                      <a:pt x="44" y="115"/>
                    </a:lnTo>
                    <a:lnTo>
                      <a:pt x="47" y="116"/>
                    </a:lnTo>
                    <a:lnTo>
                      <a:pt x="43" y="122"/>
                    </a:lnTo>
                    <a:lnTo>
                      <a:pt x="63" y="136"/>
                    </a:lnTo>
                    <a:lnTo>
                      <a:pt x="63" y="117"/>
                    </a:lnTo>
                    <a:lnTo>
                      <a:pt x="69" y="111"/>
                    </a:lnTo>
                    <a:lnTo>
                      <a:pt x="78" y="118"/>
                    </a:lnTo>
                    <a:lnTo>
                      <a:pt x="79" y="121"/>
                    </a:lnTo>
                    <a:lnTo>
                      <a:pt x="89" y="115"/>
                    </a:lnTo>
                    <a:lnTo>
                      <a:pt x="85" y="111"/>
                    </a:lnTo>
                    <a:lnTo>
                      <a:pt x="93" y="107"/>
                    </a:lnTo>
                    <a:lnTo>
                      <a:pt x="94" y="100"/>
                    </a:lnTo>
                    <a:lnTo>
                      <a:pt x="118" y="100"/>
                    </a:lnTo>
                    <a:lnTo>
                      <a:pt x="116" y="77"/>
                    </a:lnTo>
                    <a:lnTo>
                      <a:pt x="99" y="67"/>
                    </a:lnTo>
                    <a:lnTo>
                      <a:pt x="97" y="57"/>
                    </a:lnTo>
                    <a:lnTo>
                      <a:pt x="92" y="52"/>
                    </a:lnTo>
                    <a:lnTo>
                      <a:pt x="94" y="39"/>
                    </a:lnTo>
                    <a:lnTo>
                      <a:pt x="96" y="35"/>
                    </a:lnTo>
                    <a:lnTo>
                      <a:pt x="98" y="30"/>
                    </a:lnTo>
                    <a:lnTo>
                      <a:pt x="103" y="26"/>
                    </a:lnTo>
                    <a:lnTo>
                      <a:pt x="99" y="21"/>
                    </a:lnTo>
                    <a:lnTo>
                      <a:pt x="95" y="15"/>
                    </a:lnTo>
                    <a:lnTo>
                      <a:pt x="89" y="13"/>
                    </a:lnTo>
                    <a:lnTo>
                      <a:pt x="93" y="7"/>
                    </a:lnTo>
                    <a:lnTo>
                      <a:pt x="92" y="1"/>
                    </a:lnTo>
                    <a:lnTo>
                      <a:pt x="83" y="0"/>
                    </a:lnTo>
                    <a:lnTo>
                      <a:pt x="76" y="0"/>
                    </a:lnTo>
                    <a:lnTo>
                      <a:pt x="80" y="6"/>
                    </a:lnTo>
                    <a:lnTo>
                      <a:pt x="75" y="15"/>
                    </a:lnTo>
                    <a:lnTo>
                      <a:pt x="66" y="17"/>
                    </a:lnTo>
                    <a:lnTo>
                      <a:pt x="58" y="22"/>
                    </a:lnTo>
                    <a:lnTo>
                      <a:pt x="51" y="23"/>
                    </a:lnTo>
                    <a:lnTo>
                      <a:pt x="42" y="23"/>
                    </a:lnTo>
                    <a:lnTo>
                      <a:pt x="37" y="24"/>
                    </a:lnTo>
                    <a:lnTo>
                      <a:pt x="38" y="32"/>
                    </a:lnTo>
                    <a:lnTo>
                      <a:pt x="33" y="33"/>
                    </a:lnTo>
                    <a:lnTo>
                      <a:pt x="28" y="28"/>
                    </a:lnTo>
                    <a:lnTo>
                      <a:pt x="18" y="28"/>
                    </a:lnTo>
                    <a:lnTo>
                      <a:pt x="14" y="27"/>
                    </a:lnTo>
                    <a:lnTo>
                      <a:pt x="9" y="23"/>
                    </a:lnTo>
                    <a:lnTo>
                      <a:pt x="0" y="21"/>
                    </a:lnTo>
                    <a:lnTo>
                      <a:pt x="11" y="37"/>
                    </a:lnTo>
                    <a:lnTo>
                      <a:pt x="5" y="44"/>
                    </a:lnTo>
                    <a:lnTo>
                      <a:pt x="8" y="50"/>
                    </a:lnTo>
                    <a:lnTo>
                      <a:pt x="7" y="57"/>
                    </a:lnTo>
                    <a:lnTo>
                      <a:pt x="18" y="60"/>
                    </a:lnTo>
                    <a:lnTo>
                      <a:pt x="24" y="58"/>
                    </a:lnTo>
                    <a:lnTo>
                      <a:pt x="28" y="67"/>
                    </a:lnTo>
                    <a:lnTo>
                      <a:pt x="31" y="66"/>
                    </a:lnTo>
                    <a:lnTo>
                      <a:pt x="33" y="68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</xdr:grpSp>
        <xdr:graphicFrame macro="">
          <xdr:nvGraphicFramePr>
            <xdr:cNvPr id="324" name="Gráfico 323">
              <a:extLst>
                <a:ext uri="{FF2B5EF4-FFF2-40B4-BE49-F238E27FC236}">
                  <a16:creationId xmlns:a16="http://schemas.microsoft.com/office/drawing/2014/main" id="{0772897C-155F-4761-A670-BD913D5F953B}"/>
                </a:ext>
              </a:extLst>
            </xdr:cNvPr>
            <xdr:cNvGraphicFramePr>
              <a:graphicFrameLocks/>
            </xdr:cNvGraphicFramePr>
          </xdr:nvGraphicFramePr>
          <xdr:xfrm>
            <a:off x="4324350" y="333375"/>
            <a:ext cx="3067050" cy="241935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3"/>
            </a:graphicData>
          </a:graphic>
        </xdr:graphicFrame>
        <xdr:grpSp>
          <xdr:nvGrpSpPr>
            <xdr:cNvPr id="325" name="Agrupar 324">
              <a:extLst>
                <a:ext uri="{FF2B5EF4-FFF2-40B4-BE49-F238E27FC236}">
                  <a16:creationId xmlns:a16="http://schemas.microsoft.com/office/drawing/2014/main" id="{F3814305-8A8F-4D7B-AA1E-DE636BE000C5}"/>
                </a:ext>
              </a:extLst>
            </xdr:cNvPr>
            <xdr:cNvGrpSpPr/>
          </xdr:nvGrpSpPr>
          <xdr:grpSpPr>
            <a:xfrm>
              <a:off x="4495800" y="457200"/>
              <a:ext cx="2524125" cy="2162175"/>
              <a:chOff x="3977449" y="7119068"/>
              <a:chExt cx="1957169" cy="1557868"/>
            </a:xfrm>
            <a:solidFill>
              <a:schemeClr val="accent2"/>
            </a:solidFill>
          </xdr:grpSpPr>
          <xdr:graphicFrame macro="">
            <xdr:nvGraphicFramePr>
              <xdr:cNvPr id="326" name="Gráfico 325">
                <a:extLst>
                  <a:ext uri="{FF2B5EF4-FFF2-40B4-BE49-F238E27FC236}">
                    <a16:creationId xmlns:a16="http://schemas.microsoft.com/office/drawing/2014/main" id="{6B0E72AD-C18A-4BD4-BBDE-8ECB4092C81B}"/>
                  </a:ext>
                </a:extLst>
              </xdr:cNvPr>
              <xdr:cNvGraphicFramePr/>
            </xdr:nvGraphicFramePr>
            <xdr:xfrm>
              <a:off x="4828732" y="8399448"/>
              <a:ext cx="397753" cy="27748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4"/>
              </a:graphicData>
            </a:graphic>
          </xdr:graphicFrame>
          <xdr:graphicFrame macro="">
            <xdr:nvGraphicFramePr>
              <xdr:cNvPr id="327" name="Gráfico 326">
                <a:extLst>
                  <a:ext uri="{FF2B5EF4-FFF2-40B4-BE49-F238E27FC236}">
                    <a16:creationId xmlns:a16="http://schemas.microsoft.com/office/drawing/2014/main" id="{BA9C2E64-7CA8-458B-A684-1965953DA08D}"/>
                  </a:ext>
                </a:extLst>
              </xdr:cNvPr>
              <xdr:cNvGraphicFramePr/>
            </xdr:nvGraphicFramePr>
            <xdr:xfrm>
              <a:off x="4996615" y="8366341"/>
              <a:ext cx="268133" cy="15713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5"/>
              </a:graphicData>
            </a:graphic>
          </xdr:graphicFrame>
          <xdr:graphicFrame macro="">
            <xdr:nvGraphicFramePr>
              <xdr:cNvPr id="328" name="Gráfico 327">
                <a:extLst>
                  <a:ext uri="{FF2B5EF4-FFF2-40B4-BE49-F238E27FC236}">
                    <a16:creationId xmlns:a16="http://schemas.microsoft.com/office/drawing/2014/main" id="{9D8BA6BA-E07A-472E-9248-2CFE131A0BF7}"/>
                  </a:ext>
                </a:extLst>
              </xdr:cNvPr>
              <xdr:cNvGraphicFramePr/>
            </xdr:nvGraphicFramePr>
            <xdr:xfrm>
              <a:off x="4788739" y="8015854"/>
              <a:ext cx="450247" cy="33547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6"/>
              </a:graphicData>
            </a:graphic>
          </xdr:graphicFrame>
          <xdr:graphicFrame macro="">
            <xdr:nvGraphicFramePr>
              <xdr:cNvPr id="329" name="Gráfico 328">
                <a:extLst>
                  <a:ext uri="{FF2B5EF4-FFF2-40B4-BE49-F238E27FC236}">
                    <a16:creationId xmlns:a16="http://schemas.microsoft.com/office/drawing/2014/main" id="{C05AD2EF-A833-4076-8AAF-6121E2C1CFAE}"/>
                  </a:ext>
                </a:extLst>
              </xdr:cNvPr>
              <xdr:cNvGraphicFramePr/>
            </xdr:nvGraphicFramePr>
            <xdr:xfrm>
              <a:off x="5026086" y="8142102"/>
              <a:ext cx="462159" cy="25894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7"/>
              </a:graphicData>
            </a:graphic>
          </xdr:graphicFrame>
          <xdr:graphicFrame macro="">
            <xdr:nvGraphicFramePr>
              <xdr:cNvPr id="330" name="Gráfico 329">
                <a:extLst>
                  <a:ext uri="{FF2B5EF4-FFF2-40B4-BE49-F238E27FC236}">
                    <a16:creationId xmlns:a16="http://schemas.microsoft.com/office/drawing/2014/main" id="{0A00CFBA-7AAA-424D-98EB-714A714D2635}"/>
                  </a:ext>
                </a:extLst>
              </xdr:cNvPr>
              <xdr:cNvGraphicFramePr/>
            </xdr:nvGraphicFramePr>
            <xdr:xfrm>
              <a:off x="5332074" y="8210217"/>
              <a:ext cx="272552" cy="9140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8"/>
              </a:graphicData>
            </a:graphic>
          </xdr:graphicFrame>
          <xdr:graphicFrame macro="">
            <xdr:nvGraphicFramePr>
              <xdr:cNvPr id="331" name="Gráfico 330">
                <a:extLst>
                  <a:ext uri="{FF2B5EF4-FFF2-40B4-BE49-F238E27FC236}">
                    <a16:creationId xmlns:a16="http://schemas.microsoft.com/office/drawing/2014/main" id="{2AA4D2A2-58BB-4361-85E0-1B0660A10F79}"/>
                  </a:ext>
                </a:extLst>
              </xdr:cNvPr>
              <xdr:cNvGraphicFramePr/>
            </xdr:nvGraphicFramePr>
            <xdr:xfrm>
              <a:off x="4973175" y="8246152"/>
              <a:ext cx="333069" cy="1565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9"/>
              </a:graphicData>
            </a:graphic>
          </xdr:graphicFrame>
          <xdr:graphicFrame macro="">
            <xdr:nvGraphicFramePr>
              <xdr:cNvPr id="332" name="Gráfico 331">
                <a:extLst>
                  <a:ext uri="{FF2B5EF4-FFF2-40B4-BE49-F238E27FC236}">
                    <a16:creationId xmlns:a16="http://schemas.microsoft.com/office/drawing/2014/main" id="{C8DA7587-93B3-4C18-9723-593A30FB5B3D}"/>
                  </a:ext>
                </a:extLst>
              </xdr:cNvPr>
              <xdr:cNvGraphicFramePr/>
            </xdr:nvGraphicFramePr>
            <xdr:xfrm>
              <a:off x="5494066" y="8087991"/>
              <a:ext cx="161997" cy="153053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0"/>
              </a:graphicData>
            </a:graphic>
          </xdr:graphicFrame>
          <xdr:graphicFrame macro="">
            <xdr:nvGraphicFramePr>
              <xdr:cNvPr id="333" name="Gráfico 332">
                <a:extLst>
                  <a:ext uri="{FF2B5EF4-FFF2-40B4-BE49-F238E27FC236}">
                    <a16:creationId xmlns:a16="http://schemas.microsoft.com/office/drawing/2014/main" id="{A7FE1A0C-868B-4C0F-8895-B8A63E6C227A}"/>
                  </a:ext>
                </a:extLst>
              </xdr:cNvPr>
              <xdr:cNvGraphicFramePr/>
            </xdr:nvGraphicFramePr>
            <xdr:xfrm>
              <a:off x="5102127" y="7918681"/>
              <a:ext cx="574644" cy="36939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1"/>
              </a:graphicData>
            </a:graphic>
          </xdr:graphicFrame>
          <xdr:graphicFrame macro="">
            <xdr:nvGraphicFramePr>
              <xdr:cNvPr id="334" name="Gráfico 333">
                <a:extLst>
                  <a:ext uri="{FF2B5EF4-FFF2-40B4-BE49-F238E27FC236}">
                    <a16:creationId xmlns:a16="http://schemas.microsoft.com/office/drawing/2014/main" id="{6FB4B354-8DB8-4244-9D2B-E1C4D5B62640}"/>
                  </a:ext>
                </a:extLst>
              </xdr:cNvPr>
              <xdr:cNvGraphicFramePr/>
            </xdr:nvGraphicFramePr>
            <xdr:xfrm>
              <a:off x="5003760" y="7808355"/>
              <a:ext cx="440686" cy="34491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2"/>
              </a:graphicData>
            </a:graphic>
          </xdr:graphicFrame>
          <xdr:graphicFrame macro="">
            <xdr:nvGraphicFramePr>
              <xdr:cNvPr id="335" name="Gráfico 334">
                <a:extLst>
                  <a:ext uri="{FF2B5EF4-FFF2-40B4-BE49-F238E27FC236}">
                    <a16:creationId xmlns:a16="http://schemas.microsoft.com/office/drawing/2014/main" id="{32B0B15E-EA1B-48D6-883B-97E3ECCC7634}"/>
                  </a:ext>
                </a:extLst>
              </xdr:cNvPr>
              <xdr:cNvGraphicFramePr/>
            </xdr:nvGraphicFramePr>
            <xdr:xfrm>
              <a:off x="5276207" y="7961353"/>
              <a:ext cx="69131" cy="4983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3"/>
              </a:graphicData>
            </a:graphic>
          </xdr:graphicFrame>
          <xdr:graphicFrame macro="">
            <xdr:nvGraphicFramePr>
              <xdr:cNvPr id="336" name="Gráfico 335">
                <a:extLst>
                  <a:ext uri="{FF2B5EF4-FFF2-40B4-BE49-F238E27FC236}">
                    <a16:creationId xmlns:a16="http://schemas.microsoft.com/office/drawing/2014/main" id="{E90F6546-0854-4EA3-AD41-C1B803F09D82}"/>
                  </a:ext>
                </a:extLst>
              </xdr:cNvPr>
              <xdr:cNvGraphicFramePr/>
            </xdr:nvGraphicFramePr>
            <xdr:xfrm>
              <a:off x="4655273" y="7624353"/>
              <a:ext cx="618163" cy="43510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4"/>
              </a:graphicData>
            </a:graphic>
          </xdr:graphicFrame>
          <xdr:graphicFrame macro="">
            <xdr:nvGraphicFramePr>
              <xdr:cNvPr id="337" name="Gráfico 336">
                <a:extLst>
                  <a:ext uri="{FF2B5EF4-FFF2-40B4-BE49-F238E27FC236}">
                    <a16:creationId xmlns:a16="http://schemas.microsoft.com/office/drawing/2014/main" id="{501962C6-63D8-41CB-863A-FA8C1C9831F6}"/>
                  </a:ext>
                </a:extLst>
              </xdr:cNvPr>
              <xdr:cNvGraphicFramePr/>
            </xdr:nvGraphicFramePr>
            <xdr:xfrm>
              <a:off x="4449814" y="7628888"/>
              <a:ext cx="415462" cy="30311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5"/>
              </a:graphicData>
            </a:graphic>
          </xdr:graphicFrame>
          <xdr:graphicFrame macro="">
            <xdr:nvGraphicFramePr>
              <xdr:cNvPr id="338" name="Gráfico 337">
                <a:extLst>
                  <a:ext uri="{FF2B5EF4-FFF2-40B4-BE49-F238E27FC236}">
                    <a16:creationId xmlns:a16="http://schemas.microsoft.com/office/drawing/2014/main" id="{8B98FC26-D200-4697-A7FD-84895CCEF34B}"/>
                  </a:ext>
                </a:extLst>
              </xdr:cNvPr>
              <xdr:cNvGraphicFramePr/>
            </xdr:nvGraphicFramePr>
            <xdr:xfrm>
              <a:off x="4024089" y="7547814"/>
              <a:ext cx="674010" cy="4170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6"/>
              </a:graphicData>
            </a:graphic>
          </xdr:graphicFrame>
          <xdr:graphicFrame macro="">
            <xdr:nvGraphicFramePr>
              <xdr:cNvPr id="339" name="Gráfico 338">
                <a:extLst>
                  <a:ext uri="{FF2B5EF4-FFF2-40B4-BE49-F238E27FC236}">
                    <a16:creationId xmlns:a16="http://schemas.microsoft.com/office/drawing/2014/main" id="{7EC44ABC-9C4E-4D8C-BDEC-8F99BFF51989}"/>
                  </a:ext>
                </a:extLst>
              </xdr:cNvPr>
              <xdr:cNvGraphicFramePr/>
            </xdr:nvGraphicFramePr>
            <xdr:xfrm>
              <a:off x="3977449" y="7130417"/>
              <a:ext cx="1223382" cy="76943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7"/>
              </a:graphicData>
            </a:graphic>
          </xdr:graphicFrame>
          <xdr:graphicFrame macro="">
            <xdr:nvGraphicFramePr>
              <xdr:cNvPr id="340" name="Gráfico 339">
                <a:extLst>
                  <a:ext uri="{FF2B5EF4-FFF2-40B4-BE49-F238E27FC236}">
                    <a16:creationId xmlns:a16="http://schemas.microsoft.com/office/drawing/2014/main" id="{6B39154B-F219-4463-BB98-51DC548361F7}"/>
                  </a:ext>
                </a:extLst>
              </xdr:cNvPr>
              <xdr:cNvGraphicFramePr/>
            </xdr:nvGraphicFramePr>
            <xdr:xfrm>
              <a:off x="4532723" y="7119068"/>
              <a:ext cx="372237" cy="31055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8"/>
              </a:graphicData>
            </a:graphic>
          </xdr:graphicFrame>
          <xdr:graphicFrame macro="">
            <xdr:nvGraphicFramePr>
              <xdr:cNvPr id="341" name="Gráfico 340">
                <a:extLst>
                  <a:ext uri="{FF2B5EF4-FFF2-40B4-BE49-F238E27FC236}">
                    <a16:creationId xmlns:a16="http://schemas.microsoft.com/office/drawing/2014/main" id="{908607BE-D4DD-4B99-A3DB-0FB9E26953C0}"/>
                  </a:ext>
                </a:extLst>
              </xdr:cNvPr>
              <xdr:cNvGraphicFramePr/>
            </xdr:nvGraphicFramePr>
            <xdr:xfrm>
              <a:off x="4980496" y="7186701"/>
              <a:ext cx="289786" cy="2241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9"/>
              </a:graphicData>
            </a:graphic>
          </xdr:graphicFrame>
          <xdr:graphicFrame macro="">
            <xdr:nvGraphicFramePr>
              <xdr:cNvPr id="342" name="Gráfico 341">
                <a:extLst>
                  <a:ext uri="{FF2B5EF4-FFF2-40B4-BE49-F238E27FC236}">
                    <a16:creationId xmlns:a16="http://schemas.microsoft.com/office/drawing/2014/main" id="{25CB9CFF-A043-41B7-BFBC-9EC0A646391C}"/>
                  </a:ext>
                </a:extLst>
              </xdr:cNvPr>
              <xdr:cNvGraphicFramePr/>
            </xdr:nvGraphicFramePr>
            <xdr:xfrm>
              <a:off x="4756635" y="7255880"/>
              <a:ext cx="720753" cy="48658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0"/>
              </a:graphicData>
            </a:graphic>
          </xdr:graphicFrame>
          <xdr:graphicFrame macro="">
            <xdr:nvGraphicFramePr>
              <xdr:cNvPr id="343" name="Gráfico 342">
                <a:extLst>
                  <a:ext uri="{FF2B5EF4-FFF2-40B4-BE49-F238E27FC236}">
                    <a16:creationId xmlns:a16="http://schemas.microsoft.com/office/drawing/2014/main" id="{09EC959C-473E-4076-B13E-EFD50D4221C8}"/>
                  </a:ext>
                </a:extLst>
              </xdr:cNvPr>
              <xdr:cNvGraphicFramePr/>
            </xdr:nvGraphicFramePr>
            <xdr:xfrm>
              <a:off x="5137709" y="7531285"/>
              <a:ext cx="306117" cy="371103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1"/>
              </a:graphicData>
            </a:graphic>
          </xdr:graphicFrame>
          <xdr:graphicFrame macro="">
            <xdr:nvGraphicFramePr>
              <xdr:cNvPr id="344" name="Gráfico 343">
                <a:extLst>
                  <a:ext uri="{FF2B5EF4-FFF2-40B4-BE49-F238E27FC236}">
                    <a16:creationId xmlns:a16="http://schemas.microsoft.com/office/drawing/2014/main" id="{2EF0ADE9-DA59-4949-913A-EC7D6A6DE3FC}"/>
                  </a:ext>
                </a:extLst>
              </xdr:cNvPr>
              <xdr:cNvGraphicFramePr/>
            </xdr:nvGraphicFramePr>
            <xdr:xfrm>
              <a:off x="5216667" y="7403153"/>
              <a:ext cx="407199" cy="35311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2"/>
              </a:graphicData>
            </a:graphic>
          </xdr:graphicFrame>
          <xdr:graphicFrame macro="">
            <xdr:nvGraphicFramePr>
              <xdr:cNvPr id="345" name="Gráfico 344">
                <a:extLst>
                  <a:ext uri="{FF2B5EF4-FFF2-40B4-BE49-F238E27FC236}">
                    <a16:creationId xmlns:a16="http://schemas.microsoft.com/office/drawing/2014/main" id="{70490C79-37CB-4020-9A34-EBBEFEE63105}"/>
                  </a:ext>
                </a:extLst>
              </xdr:cNvPr>
              <xdr:cNvGraphicFramePr/>
            </xdr:nvGraphicFramePr>
            <xdr:xfrm>
              <a:off x="5656255" y="7555008"/>
              <a:ext cx="249275" cy="13572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3"/>
              </a:graphicData>
            </a:graphic>
          </xdr:graphicFrame>
          <xdr:graphicFrame macro="">
            <xdr:nvGraphicFramePr>
              <xdr:cNvPr id="346" name="Gráfico 345">
                <a:extLst>
                  <a:ext uri="{FF2B5EF4-FFF2-40B4-BE49-F238E27FC236}">
                    <a16:creationId xmlns:a16="http://schemas.microsoft.com/office/drawing/2014/main" id="{5A1D5655-5543-47C4-A728-60C82741D508}"/>
                  </a:ext>
                </a:extLst>
              </xdr:cNvPr>
              <xdr:cNvGraphicFramePr/>
            </xdr:nvGraphicFramePr>
            <xdr:xfrm>
              <a:off x="5637422" y="7626146"/>
              <a:ext cx="284107" cy="8707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4"/>
              </a:graphicData>
            </a:graphic>
          </xdr:graphicFrame>
          <xdr:graphicFrame macro="">
            <xdr:nvGraphicFramePr>
              <xdr:cNvPr id="347" name="Gráfico 346">
                <a:extLst>
                  <a:ext uri="{FF2B5EF4-FFF2-40B4-BE49-F238E27FC236}">
                    <a16:creationId xmlns:a16="http://schemas.microsoft.com/office/drawing/2014/main" id="{D8FBE989-DEE4-42AB-B8E1-13E607275CB8}"/>
                  </a:ext>
                </a:extLst>
              </xdr:cNvPr>
              <xdr:cNvGraphicFramePr/>
            </xdr:nvGraphicFramePr>
            <xdr:xfrm>
              <a:off x="5535300" y="7654456"/>
              <a:ext cx="399318" cy="12052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5"/>
              </a:graphicData>
            </a:graphic>
          </xdr:graphicFrame>
          <xdr:graphicFrame macro="">
            <xdr:nvGraphicFramePr>
              <xdr:cNvPr id="348" name="Gráfico 347">
                <a:extLst>
                  <a:ext uri="{FF2B5EF4-FFF2-40B4-BE49-F238E27FC236}">
                    <a16:creationId xmlns:a16="http://schemas.microsoft.com/office/drawing/2014/main" id="{65CAB78A-B3B9-427B-B44A-A82F252CD1EC}"/>
                  </a:ext>
                </a:extLst>
              </xdr:cNvPr>
              <xdr:cNvGraphicFramePr/>
            </xdr:nvGraphicFramePr>
            <xdr:xfrm>
              <a:off x="5697300" y="7737421"/>
              <a:ext cx="174553" cy="7500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6"/>
              </a:graphicData>
            </a:graphic>
          </xdr:graphicFrame>
          <xdr:graphicFrame macro="">
            <xdr:nvGraphicFramePr>
              <xdr:cNvPr id="349" name="Gráfico 348">
                <a:extLst>
                  <a:ext uri="{FF2B5EF4-FFF2-40B4-BE49-F238E27FC236}">
                    <a16:creationId xmlns:a16="http://schemas.microsoft.com/office/drawing/2014/main" id="{3211361E-59D9-4CF3-AA2E-860165C7D619}"/>
                  </a:ext>
                </a:extLst>
              </xdr:cNvPr>
              <xdr:cNvGraphicFramePr/>
            </xdr:nvGraphicFramePr>
            <xdr:xfrm>
              <a:off x="5687881" y="7765547"/>
              <a:ext cx="127478" cy="10489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7"/>
              </a:graphicData>
            </a:graphic>
          </xdr:graphicFrame>
          <xdr:graphicFrame macro="">
            <xdr:nvGraphicFramePr>
              <xdr:cNvPr id="350" name="Gráfico 349">
                <a:extLst>
                  <a:ext uri="{FF2B5EF4-FFF2-40B4-BE49-F238E27FC236}">
                    <a16:creationId xmlns:a16="http://schemas.microsoft.com/office/drawing/2014/main" id="{7A5895DD-BCD1-44CE-BCB7-BA29F9B3D325}"/>
                  </a:ext>
                </a:extLst>
              </xdr:cNvPr>
              <xdr:cNvGraphicFramePr/>
            </xdr:nvGraphicFramePr>
            <xdr:xfrm>
              <a:off x="5294801" y="7707906"/>
              <a:ext cx="494870" cy="42169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8"/>
              </a:graphicData>
            </a:graphic>
          </xdr:graphicFrame>
          <xdr:graphicFrame macro="">
            <xdr:nvGraphicFramePr>
              <xdr:cNvPr id="351" name="Gráfico 350">
                <a:extLst>
                  <a:ext uri="{FF2B5EF4-FFF2-40B4-BE49-F238E27FC236}">
                    <a16:creationId xmlns:a16="http://schemas.microsoft.com/office/drawing/2014/main" id="{0AFD3A10-523E-42BC-9FC7-1977DCF87668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5532363" y="7456557"/>
              <a:ext cx="258044" cy="198742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9"/>
              </a:graphicData>
            </a:graphic>
          </xdr:graphicFrame>
          <xdr:graphicFrame macro="">
            <xdr:nvGraphicFramePr>
              <xdr:cNvPr id="352" name="Gráfico 351">
                <a:extLst>
                  <a:ext uri="{FF2B5EF4-FFF2-40B4-BE49-F238E27FC236}">
                    <a16:creationId xmlns:a16="http://schemas.microsoft.com/office/drawing/2014/main" id="{CB210F0C-9C91-4305-9211-89983FB17C33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5336554" y="7458592"/>
              <a:ext cx="321723" cy="32743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50"/>
              </a:graphicData>
            </a:graphic>
          </xdr:graphicFrame>
        </xdr:grpSp>
      </xdr:grpSp>
    </xdr:grpSp>
    <xdr:clientData/>
  </xdr:twoCellAnchor>
  <xdr:twoCellAnchor>
    <xdr:from>
      <xdr:col>4</xdr:col>
      <xdr:colOff>9525</xdr:colOff>
      <xdr:row>4</xdr:row>
      <xdr:rowOff>104775</xdr:rowOff>
    </xdr:from>
    <xdr:to>
      <xdr:col>9</xdr:col>
      <xdr:colOff>123825</xdr:colOff>
      <xdr:row>6</xdr:row>
      <xdr:rowOff>75143</xdr:rowOff>
    </xdr:to>
    <xdr:sp macro="" textlink="">
      <xdr:nvSpPr>
        <xdr:cNvPr id="128" name="CaixaDeTexto 127">
          <a:extLst>
            <a:ext uri="{FF2B5EF4-FFF2-40B4-BE49-F238E27FC236}">
              <a16:creationId xmlns:a16="http://schemas.microsoft.com/office/drawing/2014/main" id="{BE950DA5-D7E6-438D-B4A1-6749250697D4}"/>
            </a:ext>
          </a:extLst>
        </xdr:cNvPr>
        <xdr:cNvSpPr txBox="1"/>
      </xdr:nvSpPr>
      <xdr:spPr>
        <a:xfrm>
          <a:off x="657225" y="676275"/>
          <a:ext cx="923925" cy="2561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800">
              <a:solidFill>
                <a:schemeClr val="bg1"/>
              </a:solidFill>
            </a:rPr>
            <a:t>novembro/2023</a:t>
          </a:r>
        </a:p>
      </xdr:txBody>
    </xdr:sp>
    <xdr:clientData/>
  </xdr:twoCellAnchor>
  <xdr:twoCellAnchor>
    <xdr:from>
      <xdr:col>2</xdr:col>
      <xdr:colOff>19050</xdr:colOff>
      <xdr:row>44</xdr:row>
      <xdr:rowOff>85725</xdr:rowOff>
    </xdr:from>
    <xdr:to>
      <xdr:col>22</xdr:col>
      <xdr:colOff>152400</xdr:colOff>
      <xdr:row>46</xdr:row>
      <xdr:rowOff>47625</xdr:rowOff>
    </xdr:to>
    <xdr:sp macro="" textlink="">
      <xdr:nvSpPr>
        <xdr:cNvPr id="129" name="CaixaDeTexto 128">
          <a:extLst>
            <a:ext uri="{FF2B5EF4-FFF2-40B4-BE49-F238E27FC236}">
              <a16:creationId xmlns:a16="http://schemas.microsoft.com/office/drawing/2014/main" id="{DE10C14A-5F3E-435B-9284-E22B4A7DF961}"/>
            </a:ext>
          </a:extLst>
        </xdr:cNvPr>
        <xdr:cNvSpPr txBox="1"/>
      </xdr:nvSpPr>
      <xdr:spPr>
        <a:xfrm>
          <a:off x="342900" y="6372225"/>
          <a:ext cx="33718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bg1">
                  <a:lumMod val="50000"/>
                </a:schemeClr>
              </a:solidFill>
            </a:rPr>
            <a:t>Fonte: CGPOP/DAEP/SPA/MAPA.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lian/Documents/CURSOS/EXCEL/DOCTOR/1%20DESAFIO/VENDAS/Aula%201/EXE%20Modelo%20Em%20Bran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Planilha1"/>
      <sheetName val="Dinamicas"/>
      <sheetName val="Dashboards"/>
      <sheetName val="estruturados x desestruturados"/>
      <sheetName val="Produto"/>
      <sheetName val="Icones"/>
    </sheetNames>
    <sheetDataSet>
      <sheetData sheetId="0" refreshError="1"/>
      <sheetData sheetId="1" refreshError="1"/>
      <sheetData sheetId="2">
        <row r="11">
          <cell r="Z11">
            <v>0.72222222222222221</v>
          </cell>
          <cell r="AA11">
            <v>0.27777777777777779</v>
          </cell>
        </row>
        <row r="13">
          <cell r="P13">
            <v>398690</v>
          </cell>
        </row>
        <row r="14">
          <cell r="P14">
            <v>137730</v>
          </cell>
        </row>
        <row r="15">
          <cell r="P15">
            <v>260960</v>
          </cell>
        </row>
        <row r="16">
          <cell r="P16">
            <v>692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liana Bastos" refreshedDate="45268.334208217595" createdVersion="7" refreshedVersion="8" minRefreshableVersion="3" recordCount="2747" xr:uid="{00000000-000A-0000-FFFF-FFFF00000000}">
  <cacheSource type="worksheet">
    <worksheetSource name="CONSOLIDADO"/>
  </cacheSource>
  <cacheFields count="9">
    <cacheField name="COD UF" numFmtId="0">
      <sharedItems count="28">
        <s v="RO"/>
        <s v="AC"/>
        <s v="TO"/>
        <s v="MA"/>
        <s v="PI"/>
        <s v="CE"/>
        <s v="RN"/>
        <s v="PB"/>
        <s v="AL"/>
        <s v="BA"/>
        <s v="MG"/>
        <s v="SP"/>
        <s v="PR"/>
        <s v="MS"/>
        <s v="MT"/>
        <s v="GO"/>
        <s v="BR"/>
        <s v="PA"/>
        <s v="PE"/>
        <s v="SE"/>
        <s v="ES"/>
        <s v="SC"/>
        <s v="RS"/>
        <s v="AM"/>
        <s v="RR"/>
        <s v="AP"/>
        <s v="RJ"/>
        <s v="DF"/>
      </sharedItems>
    </cacheField>
    <cacheField name="PRODUTO" numFmtId="0">
      <sharedItems count="22">
        <s v="ALGODÃO"/>
        <s v="AMENDOIM"/>
        <s v="ARROZ"/>
        <s v="BANANA"/>
        <s v="BATATA-INGLESA"/>
        <s v="CACAU"/>
        <s v="CAFÉ"/>
        <s v="CANA-DE-AÇÚCAR"/>
        <s v="FEIJÃO"/>
        <s v="LARANJA"/>
        <s v="MAMONA"/>
        <s v="MANDIOCA"/>
        <s v="MILHO"/>
        <s v="SOJA"/>
        <s v="TOMATE"/>
        <s v="TRIGO"/>
        <s v="UVA"/>
        <s v="BOVINOS"/>
        <s v="SUÍNOS"/>
        <s v="FRANGOS"/>
        <s v="LEITE"/>
        <s v="OVOS"/>
      </sharedItems>
    </cacheField>
    <cacheField name="Ano" numFmtId="0">
      <sharedItems containsSemiMixedTypes="0" containsString="0" containsNumber="1" containsInteger="1" minValue="2012" maxValue="2023" count="12">
        <n v="2018"/>
        <n v="2019"/>
        <n v="2020"/>
        <n v="2021"/>
        <n v="2022"/>
        <n v="2023"/>
        <n v="2014" u="1"/>
        <n v="2015" u="1"/>
        <n v="2016" u="1"/>
        <n v="2012" u="1"/>
        <n v="2017" u="1"/>
        <n v="2013" u="1"/>
      </sharedItems>
    </cacheField>
    <cacheField name="Valor" numFmtId="44">
      <sharedItems containsSemiMixedTypes="0" containsString="0" containsNumber="1" minValue="3453.7950000000001" maxValue="369361648580.461"/>
    </cacheField>
    <cacheField name="milhões R$" numFmtId="44">
      <sharedItems containsSemiMixedTypes="0" containsString="0" containsNumber="1" minValue="3.5000000000000001E-3" maxValue="369361.64860000001"/>
    </cacheField>
    <cacheField name="CATEGORIA" numFmtId="0">
      <sharedItems count="2">
        <s v="LAVOURAS"/>
        <s v="PECUÁRIA"/>
      </sharedItems>
    </cacheField>
    <cacheField name="UF REGIÕES.NOME UF" numFmtId="0">
      <sharedItems count="28">
        <s v="RONDÔNIA"/>
        <s v="ACRE"/>
        <s v="TOCANTINS"/>
        <s v="MARANHÃO"/>
        <s v="PIAUÍ"/>
        <s v="CEARÁ"/>
        <s v="RIO GRANDE DO NORTE"/>
        <s v="PARAÍBA"/>
        <s v="ALAGOAS"/>
        <s v="BAHIA"/>
        <s v="MINAS GERAIS"/>
        <s v="SÃO PAULO"/>
        <s v="PARANÁ"/>
        <s v="MATO GROSSO DO SUL"/>
        <s v="MATO GROSSO"/>
        <s v="GOIÁS"/>
        <s v="BRASIL"/>
        <s v="PARÁ"/>
        <s v="PERNAMBUCO"/>
        <s v="SERGIPE"/>
        <s v="ESPÍRITO SANTO"/>
        <s v="SANTA CATARINA"/>
        <s v="RIO GRANDE DO SUL"/>
        <s v="AMAZONAS"/>
        <s v="RORAIMA"/>
        <s v="AMAPÁ"/>
        <s v="RIO DE JANEIRO"/>
        <s v="DISTRITO FEDERAL"/>
      </sharedItems>
    </cacheField>
    <cacheField name="UF REGIÕES.REGIÃO" numFmtId="0">
      <sharedItems/>
    </cacheField>
    <cacheField name="Campo1" numFmtId="0" formula=" 0" databaseField="0"/>
  </cacheFields>
  <extLst>
    <ext xmlns:x14="http://schemas.microsoft.com/office/spreadsheetml/2009/9/main" uri="{725AE2AE-9491-48be-B2B4-4EB974FC3084}">
      <x14:pivotCacheDefinition pivotCacheId="60617827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47">
  <r>
    <x v="0"/>
    <x v="0"/>
    <x v="0"/>
    <n v="83600613.085800007"/>
    <n v="83.6006"/>
    <x v="0"/>
    <x v="0"/>
    <s v="NORTE"/>
  </r>
  <r>
    <x v="0"/>
    <x v="0"/>
    <x v="1"/>
    <n v="94640951.106299996"/>
    <n v="94.641000000000005"/>
    <x v="0"/>
    <x v="0"/>
    <s v="NORTE"/>
  </r>
  <r>
    <x v="0"/>
    <x v="0"/>
    <x v="2"/>
    <n v="130661230.73989999"/>
    <n v="130.66120000000001"/>
    <x v="0"/>
    <x v="0"/>
    <s v="NORTE"/>
  </r>
  <r>
    <x v="0"/>
    <x v="0"/>
    <x v="3"/>
    <n v="134642366.5675"/>
    <n v="134.64240000000001"/>
    <x v="0"/>
    <x v="0"/>
    <s v="NORTE"/>
  </r>
  <r>
    <x v="0"/>
    <x v="0"/>
    <x v="4"/>
    <n v="156196142.34760001"/>
    <n v="156.1961"/>
    <x v="0"/>
    <x v="0"/>
    <s v="NORTE"/>
  </r>
  <r>
    <x v="0"/>
    <x v="0"/>
    <x v="5"/>
    <n v="132466593.0597"/>
    <n v="132.4666"/>
    <x v="0"/>
    <x v="0"/>
    <s v="NORTE"/>
  </r>
  <r>
    <x v="1"/>
    <x v="0"/>
    <x v="1"/>
    <n v="66699336.970200002"/>
    <n v="66.699299999999994"/>
    <x v="0"/>
    <x v="1"/>
    <s v="NORTE"/>
  </r>
  <r>
    <x v="2"/>
    <x v="0"/>
    <x v="0"/>
    <n v="44941672.559799999"/>
    <n v="44.941699999999997"/>
    <x v="0"/>
    <x v="2"/>
    <s v="NORTE"/>
  </r>
  <r>
    <x v="2"/>
    <x v="0"/>
    <x v="1"/>
    <n v="63931270.599699996"/>
    <n v="63.9313"/>
    <x v="0"/>
    <x v="2"/>
    <s v="NORTE"/>
  </r>
  <r>
    <x v="2"/>
    <x v="0"/>
    <x v="2"/>
    <n v="103139429.19140001"/>
    <n v="103.13939999999999"/>
    <x v="0"/>
    <x v="2"/>
    <s v="NORTE"/>
  </r>
  <r>
    <x v="2"/>
    <x v="0"/>
    <x v="3"/>
    <n v="116749539.5328"/>
    <n v="116.7495"/>
    <x v="0"/>
    <x v="2"/>
    <s v="NORTE"/>
  </r>
  <r>
    <x v="2"/>
    <x v="0"/>
    <x v="4"/>
    <n v="113096873.8521"/>
    <n v="113.09690000000001"/>
    <x v="0"/>
    <x v="2"/>
    <s v="NORTE"/>
  </r>
  <r>
    <x v="2"/>
    <x v="0"/>
    <x v="5"/>
    <n v="124860141.11839999"/>
    <n v="124.8601"/>
    <x v="0"/>
    <x v="2"/>
    <s v="NORTE"/>
  </r>
  <r>
    <x v="3"/>
    <x v="0"/>
    <x v="0"/>
    <n v="396209886.7421"/>
    <n v="396.2099"/>
    <x v="0"/>
    <x v="3"/>
    <s v="NORDESTE"/>
  </r>
  <r>
    <x v="3"/>
    <x v="0"/>
    <x v="1"/>
    <n v="375457957.88129997"/>
    <n v="375.45800000000003"/>
    <x v="0"/>
    <x v="3"/>
    <s v="NORDESTE"/>
  </r>
  <r>
    <x v="3"/>
    <x v="0"/>
    <x v="2"/>
    <n v="414718974.5205"/>
    <n v="414.71899999999999"/>
    <x v="0"/>
    <x v="3"/>
    <s v="NORDESTE"/>
  </r>
  <r>
    <x v="3"/>
    <x v="0"/>
    <x v="3"/>
    <n v="459101267.82050002"/>
    <n v="459.10129999999998"/>
    <x v="0"/>
    <x v="3"/>
    <s v="NORDESTE"/>
  </r>
  <r>
    <x v="3"/>
    <x v="0"/>
    <x v="4"/>
    <n v="744865547.21440005"/>
    <n v="744.8655"/>
    <x v="0"/>
    <x v="3"/>
    <s v="NORDESTE"/>
  </r>
  <r>
    <x v="3"/>
    <x v="0"/>
    <x v="5"/>
    <n v="389641998.20420003"/>
    <n v="389.642"/>
    <x v="0"/>
    <x v="3"/>
    <s v="NORDESTE"/>
  </r>
  <r>
    <x v="4"/>
    <x v="0"/>
    <x v="0"/>
    <n v="121654698.9288"/>
    <n v="121.65470000000001"/>
    <x v="0"/>
    <x v="4"/>
    <s v="NORDESTE"/>
  </r>
  <r>
    <x v="4"/>
    <x v="0"/>
    <x v="1"/>
    <n v="209843336.35640001"/>
    <n v="209.8433"/>
    <x v="0"/>
    <x v="4"/>
    <s v="NORDESTE"/>
  </r>
  <r>
    <x v="4"/>
    <x v="0"/>
    <x v="2"/>
    <n v="258046670.3881"/>
    <n v="258.04669999999999"/>
    <x v="0"/>
    <x v="4"/>
    <s v="NORDESTE"/>
  </r>
  <r>
    <x v="4"/>
    <x v="0"/>
    <x v="3"/>
    <n v="206061340.19029999"/>
    <n v="206.06129999999999"/>
    <x v="0"/>
    <x v="4"/>
    <s v="NORDESTE"/>
  </r>
  <r>
    <x v="4"/>
    <x v="0"/>
    <x v="4"/>
    <n v="350183598.47079998"/>
    <n v="350.18360000000001"/>
    <x v="0"/>
    <x v="4"/>
    <s v="NORDESTE"/>
  </r>
  <r>
    <x v="4"/>
    <x v="0"/>
    <x v="5"/>
    <n v="271652506.05720001"/>
    <n v="271.65249999999997"/>
    <x v="0"/>
    <x v="4"/>
    <s v="NORDESTE"/>
  </r>
  <r>
    <x v="5"/>
    <x v="0"/>
    <x v="0"/>
    <n v="3257166.7436000002"/>
    <n v="3.2572000000000001"/>
    <x v="0"/>
    <x v="5"/>
    <s v="NORDESTE"/>
  </r>
  <r>
    <x v="5"/>
    <x v="0"/>
    <x v="1"/>
    <n v="2704027.1745000002"/>
    <n v="2.7040000000000002"/>
    <x v="0"/>
    <x v="5"/>
    <s v="NORDESTE"/>
  </r>
  <r>
    <x v="5"/>
    <x v="0"/>
    <x v="2"/>
    <n v="8110007.4252000004"/>
    <n v="8.11"/>
    <x v="0"/>
    <x v="5"/>
    <s v="NORDESTE"/>
  </r>
  <r>
    <x v="5"/>
    <x v="0"/>
    <x v="3"/>
    <n v="27164687.991700001"/>
    <n v="27.1647"/>
    <x v="0"/>
    <x v="5"/>
    <s v="NORDESTE"/>
  </r>
  <r>
    <x v="5"/>
    <x v="0"/>
    <x v="4"/>
    <n v="18222883.273899999"/>
    <n v="18.222899999999999"/>
    <x v="0"/>
    <x v="5"/>
    <s v="NORDESTE"/>
  </r>
  <r>
    <x v="5"/>
    <x v="0"/>
    <x v="5"/>
    <n v="18238154.116900001"/>
    <n v="18.238199999999999"/>
    <x v="0"/>
    <x v="5"/>
    <s v="NORDESTE"/>
  </r>
  <r>
    <x v="6"/>
    <x v="0"/>
    <x v="0"/>
    <n v="5428611.2392999995"/>
    <n v="5.4286000000000003"/>
    <x v="0"/>
    <x v="6"/>
    <s v="NORDESTE"/>
  </r>
  <r>
    <x v="6"/>
    <x v="0"/>
    <x v="1"/>
    <n v="3605369.5660000001"/>
    <n v="3.6053999999999999"/>
    <x v="0"/>
    <x v="6"/>
    <s v="NORDESTE"/>
  </r>
  <r>
    <x v="6"/>
    <x v="0"/>
    <x v="2"/>
    <n v="3604447.7445"/>
    <n v="3.6044"/>
    <x v="0"/>
    <x v="6"/>
    <s v="NORDESTE"/>
  </r>
  <r>
    <x v="6"/>
    <x v="0"/>
    <x v="3"/>
    <n v="4724293.5637999997"/>
    <n v="4.7243000000000004"/>
    <x v="0"/>
    <x v="6"/>
    <s v="NORDESTE"/>
  </r>
  <r>
    <x v="6"/>
    <x v="0"/>
    <x v="4"/>
    <n v="5206538.0783000002"/>
    <n v="5.2065000000000001"/>
    <x v="0"/>
    <x v="6"/>
    <s v="NORDESTE"/>
  </r>
  <r>
    <x v="6"/>
    <x v="0"/>
    <x v="5"/>
    <n v="4799514.2412999999"/>
    <n v="4.7995000000000001"/>
    <x v="0"/>
    <x v="6"/>
    <s v="NORDESTE"/>
  </r>
  <r>
    <x v="7"/>
    <x v="0"/>
    <x v="0"/>
    <n v="2171444.4956999999"/>
    <n v="2.1714000000000002"/>
    <x v="0"/>
    <x v="7"/>
    <s v="NORDESTE"/>
  </r>
  <r>
    <x v="7"/>
    <x v="0"/>
    <x v="1"/>
    <n v="1802684.7830000001"/>
    <n v="1.8027"/>
    <x v="0"/>
    <x v="7"/>
    <s v="NORDESTE"/>
  </r>
  <r>
    <x v="7"/>
    <x v="0"/>
    <x v="2"/>
    <n v="9912231.2974999994"/>
    <n v="9.9122000000000003"/>
    <x v="0"/>
    <x v="7"/>
    <s v="NORDESTE"/>
  </r>
  <r>
    <x v="7"/>
    <x v="0"/>
    <x v="3"/>
    <n v="7086440.3457000004"/>
    <n v="7.0864000000000003"/>
    <x v="0"/>
    <x v="7"/>
    <s v="NORDESTE"/>
  </r>
  <r>
    <x v="7"/>
    <x v="0"/>
    <x v="4"/>
    <n v="5206538.0783000002"/>
    <n v="5.2065000000000001"/>
    <x v="0"/>
    <x v="7"/>
    <s v="NORDESTE"/>
  </r>
  <r>
    <x v="7"/>
    <x v="0"/>
    <x v="5"/>
    <n v="2879708.5447999998"/>
    <n v="2.8797000000000001"/>
    <x v="0"/>
    <x v="7"/>
    <s v="NORDESTE"/>
  </r>
  <r>
    <x v="8"/>
    <x v="0"/>
    <x v="2"/>
    <n v="4505559.6807000004"/>
    <n v="4.5056000000000003"/>
    <x v="0"/>
    <x v="8"/>
    <s v="NORDESTE"/>
  </r>
  <r>
    <x v="8"/>
    <x v="0"/>
    <x v="3"/>
    <n v="9448587.1274999995"/>
    <n v="9.4486000000000008"/>
    <x v="0"/>
    <x v="8"/>
    <s v="NORDESTE"/>
  </r>
  <r>
    <x v="8"/>
    <x v="0"/>
    <x v="4"/>
    <n v="3904903.5586999999"/>
    <n v="3.9049"/>
    <x v="0"/>
    <x v="8"/>
    <s v="NORDESTE"/>
  </r>
  <r>
    <x v="9"/>
    <x v="0"/>
    <x v="0"/>
    <n v="5331742747.5134001"/>
    <n v="5331.7426999999998"/>
    <x v="0"/>
    <x v="9"/>
    <s v="NORDESTE"/>
  </r>
  <r>
    <x v="9"/>
    <x v="0"/>
    <x v="1"/>
    <n v="5482975057.6857996"/>
    <n v="5482.9750999999997"/>
    <x v="0"/>
    <x v="9"/>
    <s v="NORDESTE"/>
  </r>
  <r>
    <x v="9"/>
    <x v="0"/>
    <x v="2"/>
    <n v="5536659753.6295996"/>
    <n v="5536.6598000000004"/>
    <x v="0"/>
    <x v="9"/>
    <s v="NORDESTE"/>
  </r>
  <r>
    <x v="9"/>
    <x v="0"/>
    <x v="3"/>
    <n v="6101844466.1431999"/>
    <n v="6101.8445000000002"/>
    <x v="0"/>
    <x v="9"/>
    <s v="NORDESTE"/>
  </r>
  <r>
    <x v="9"/>
    <x v="0"/>
    <x v="4"/>
    <n v="6288603354.2108002"/>
    <n v="6288.6034"/>
    <x v="0"/>
    <x v="9"/>
    <s v="NORDESTE"/>
  </r>
  <r>
    <x v="9"/>
    <x v="0"/>
    <x v="5"/>
    <n v="6070584378.8603001"/>
    <n v="6070.5843999999997"/>
    <x v="0"/>
    <x v="9"/>
    <s v="NORDESTE"/>
  </r>
  <r>
    <x v="10"/>
    <x v="0"/>
    <x v="0"/>
    <n v="463194701.25700003"/>
    <n v="463.19470000000001"/>
    <x v="0"/>
    <x v="10"/>
    <s v="SUDESTE"/>
  </r>
  <r>
    <x v="10"/>
    <x v="0"/>
    <x v="1"/>
    <n v="648859957.38499999"/>
    <n v="648.86"/>
    <x v="0"/>
    <x v="10"/>
    <s v="SUDESTE"/>
  </r>
  <r>
    <x v="10"/>
    <x v="0"/>
    <x v="2"/>
    <n v="602688240.06099999"/>
    <n v="602.68820000000005"/>
    <x v="0"/>
    <x v="10"/>
    <s v="SUDESTE"/>
  </r>
  <r>
    <x v="10"/>
    <x v="0"/>
    <x v="3"/>
    <n v="581416518.01180005"/>
    <n v="581.41650000000004"/>
    <x v="0"/>
    <x v="10"/>
    <s v="SUDESTE"/>
  </r>
  <r>
    <x v="10"/>
    <x v="0"/>
    <x v="4"/>
    <n v="591938513.26240003"/>
    <n v="591.93849999999998"/>
    <x v="0"/>
    <x v="10"/>
    <s v="SUDESTE"/>
  </r>
  <r>
    <x v="10"/>
    <x v="0"/>
    <x v="5"/>
    <n v="526214800.46450001"/>
    <n v="526.21479999999997"/>
    <x v="0"/>
    <x v="10"/>
    <s v="SUDESTE"/>
  </r>
  <r>
    <x v="11"/>
    <x v="0"/>
    <x v="0"/>
    <n v="90738061.974000007"/>
    <n v="90.738100000000003"/>
    <x v="0"/>
    <x v="11"/>
    <s v="SUDESTE"/>
  </r>
  <r>
    <x v="11"/>
    <x v="0"/>
    <x v="1"/>
    <n v="144527120.94999999"/>
    <n v="144.52709999999999"/>
    <x v="0"/>
    <x v="11"/>
    <s v="SUDESTE"/>
  </r>
  <r>
    <x v="11"/>
    <x v="0"/>
    <x v="2"/>
    <n v="154896547.72960001"/>
    <n v="154.8965"/>
    <x v="0"/>
    <x v="11"/>
    <s v="SUDESTE"/>
  </r>
  <r>
    <x v="11"/>
    <x v="0"/>
    <x v="3"/>
    <n v="83341144.851600006"/>
    <n v="83.341099999999997"/>
    <x v="0"/>
    <x v="11"/>
    <s v="SUDESTE"/>
  </r>
  <r>
    <x v="11"/>
    <x v="0"/>
    <x v="4"/>
    <n v="170392299.62529999"/>
    <n v="170.39230000000001"/>
    <x v="0"/>
    <x v="11"/>
    <s v="SUDESTE"/>
  </r>
  <r>
    <x v="11"/>
    <x v="0"/>
    <x v="5"/>
    <n v="223265087.1029"/>
    <n v="223.26509999999999"/>
    <x v="0"/>
    <x v="11"/>
    <s v="SUDESTE"/>
  </r>
  <r>
    <x v="12"/>
    <x v="0"/>
    <x v="1"/>
    <n v="7210739.1319000004"/>
    <n v="7.2107000000000001"/>
    <x v="0"/>
    <x v="12"/>
    <s v="SUL"/>
  </r>
  <r>
    <x v="12"/>
    <x v="0"/>
    <x v="2"/>
    <n v="11714455.1698"/>
    <n v="11.714499999999999"/>
    <x v="0"/>
    <x v="12"/>
    <s v="SUL"/>
  </r>
  <r>
    <x v="12"/>
    <x v="0"/>
    <x v="3"/>
    <n v="10629660.5185"/>
    <n v="10.6297"/>
    <x v="0"/>
    <x v="12"/>
    <s v="SUL"/>
  </r>
  <r>
    <x v="12"/>
    <x v="0"/>
    <x v="4"/>
    <n v="18222883.273899999"/>
    <n v="18.222899999999999"/>
    <x v="0"/>
    <x v="12"/>
    <s v="SUL"/>
  </r>
  <r>
    <x v="12"/>
    <x v="0"/>
    <x v="5"/>
    <n v="18238154.116900001"/>
    <n v="18.238199999999999"/>
    <x v="0"/>
    <x v="12"/>
    <s v="SUL"/>
  </r>
  <r>
    <x v="13"/>
    <x v="0"/>
    <x v="0"/>
    <n v="602748056.95589995"/>
    <n v="602.74810000000002"/>
    <x v="0"/>
    <x v="13"/>
    <s v="CENTRO-OESTE"/>
  </r>
  <r>
    <x v="13"/>
    <x v="0"/>
    <x v="1"/>
    <n v="599925721.85590005"/>
    <n v="599.92570000000001"/>
    <x v="0"/>
    <x v="13"/>
    <s v="CENTRO-OESTE"/>
  </r>
  <r>
    <x v="13"/>
    <x v="0"/>
    <x v="2"/>
    <n v="510495053.65509999"/>
    <n v="510.49509999999998"/>
    <x v="0"/>
    <x v="13"/>
    <s v="CENTRO-OESTE"/>
  </r>
  <r>
    <x v="13"/>
    <x v="0"/>
    <x v="3"/>
    <n v="520012875.31419998"/>
    <n v="520.01289999999995"/>
    <x v="0"/>
    <x v="13"/>
    <s v="CENTRO-OESTE"/>
  </r>
  <r>
    <x v="13"/>
    <x v="0"/>
    <x v="4"/>
    <n v="711140293.83469999"/>
    <n v="711.14030000000002"/>
    <x v="0"/>
    <x v="13"/>
    <s v="CENTRO-OESTE"/>
  </r>
  <r>
    <x v="13"/>
    <x v="0"/>
    <x v="5"/>
    <n v="585121537.98179996"/>
    <n v="585.12149999999997"/>
    <x v="0"/>
    <x v="13"/>
    <s v="CENTRO-OESTE"/>
  </r>
  <r>
    <x v="14"/>
    <x v="0"/>
    <x v="0"/>
    <n v="13682787290.769501"/>
    <n v="13682.7873"/>
    <x v="0"/>
    <x v="14"/>
    <s v="CENTRO-OESTE"/>
  </r>
  <r>
    <x v="14"/>
    <x v="0"/>
    <x v="1"/>
    <n v="15833048937.7544"/>
    <n v="15833.0489"/>
    <x v="0"/>
    <x v="14"/>
    <s v="CENTRO-OESTE"/>
  </r>
  <r>
    <x v="14"/>
    <x v="0"/>
    <x v="2"/>
    <n v="18215861622.270401"/>
    <n v="18215.8616"/>
    <x v="0"/>
    <x v="14"/>
    <s v="CENTRO-OESTE"/>
  </r>
  <r>
    <x v="14"/>
    <x v="0"/>
    <x v="3"/>
    <n v="19112170938.685101"/>
    <n v="19112.170900000001"/>
    <x v="0"/>
    <x v="14"/>
    <s v="CENTRO-OESTE"/>
  </r>
  <r>
    <x v="14"/>
    <x v="0"/>
    <x v="4"/>
    <n v="23545216180.137299"/>
    <n v="23545.216199999999"/>
    <x v="0"/>
    <x v="14"/>
    <s v="CENTRO-OESTE"/>
  </r>
  <r>
    <x v="14"/>
    <x v="0"/>
    <x v="5"/>
    <n v="20264087998.060699"/>
    <n v="20264.088"/>
    <x v="0"/>
    <x v="14"/>
    <s v="CENTRO-OESTE"/>
  </r>
  <r>
    <x v="15"/>
    <x v="0"/>
    <x v="0"/>
    <n v="579735246.07299995"/>
    <n v="579.73519999999996"/>
    <x v="0"/>
    <x v="15"/>
    <s v="CENTRO-OESTE"/>
  </r>
  <r>
    <x v="15"/>
    <x v="0"/>
    <x v="1"/>
    <n v="627096245.87080002"/>
    <n v="627.09619999999995"/>
    <x v="0"/>
    <x v="15"/>
    <s v="CENTRO-OESTE"/>
  </r>
  <r>
    <x v="15"/>
    <x v="0"/>
    <x v="2"/>
    <n v="554135689.07270002"/>
    <n v="554.13570000000004"/>
    <x v="0"/>
    <x v="15"/>
    <s v="CENTRO-OESTE"/>
  </r>
  <r>
    <x v="15"/>
    <x v="0"/>
    <x v="3"/>
    <n v="568199450.89209998"/>
    <n v="568.19949999999994"/>
    <x v="0"/>
    <x v="15"/>
    <s v="CENTRO-OESTE"/>
  </r>
  <r>
    <x v="15"/>
    <x v="0"/>
    <x v="4"/>
    <n v="661653636.29139996"/>
    <n v="661.65359999999998"/>
    <x v="0"/>
    <x v="15"/>
    <s v="CENTRO-OESTE"/>
  </r>
  <r>
    <x v="15"/>
    <x v="0"/>
    <x v="5"/>
    <n v="512476963.41339999"/>
    <n v="512.47699999999998"/>
    <x v="0"/>
    <x v="15"/>
    <s v="CENTRO-OESTE"/>
  </r>
  <r>
    <x v="16"/>
    <x v="0"/>
    <x v="0"/>
    <n v="21777416847.714001"/>
    <n v="21777.416799999999"/>
    <x v="0"/>
    <x v="16"/>
    <s v="BRASIL"/>
  </r>
  <r>
    <x v="16"/>
    <x v="0"/>
    <x v="1"/>
    <n v="25046502374.694"/>
    <n v="25046.502400000001"/>
    <x v="0"/>
    <x v="16"/>
    <s v="BRASIL"/>
  </r>
  <r>
    <x v="16"/>
    <x v="0"/>
    <x v="2"/>
    <n v="27047775875.088299"/>
    <n v="27047.775900000001"/>
    <x v="0"/>
    <x v="16"/>
    <s v="BRASIL"/>
  </r>
  <r>
    <x v="16"/>
    <x v="0"/>
    <x v="3"/>
    <n v="27861521292.349602"/>
    <n v="27861.5213"/>
    <x v="0"/>
    <x v="16"/>
    <s v="BRASIL"/>
  </r>
  <r>
    <x v="16"/>
    <x v="0"/>
    <x v="4"/>
    <n v="33245047264.166599"/>
    <n v="33245.047299999998"/>
    <x v="0"/>
    <x v="16"/>
    <s v="BRASIL"/>
  </r>
  <r>
    <x v="16"/>
    <x v="0"/>
    <x v="5"/>
    <n v="30460597083.7966"/>
    <n v="30460.597099999999"/>
    <x v="0"/>
    <x v="16"/>
    <s v="BRASIL"/>
  </r>
  <r>
    <x v="0"/>
    <x v="1"/>
    <x v="0"/>
    <n v="28321.6839"/>
    <n v="2.8299999999999999E-2"/>
    <x v="0"/>
    <x v="0"/>
    <s v="NORTE"/>
  </r>
  <r>
    <x v="0"/>
    <x v="1"/>
    <x v="1"/>
    <n v="408602.36070000002"/>
    <n v="0.40860000000000002"/>
    <x v="0"/>
    <x v="0"/>
    <s v="NORTE"/>
  </r>
  <r>
    <x v="0"/>
    <x v="1"/>
    <x v="2"/>
    <n v="417377.83620000002"/>
    <n v="0.41739999999999999"/>
    <x v="0"/>
    <x v="0"/>
    <s v="NORTE"/>
  </r>
  <r>
    <x v="0"/>
    <x v="1"/>
    <x v="3"/>
    <n v="8075480.0234000003"/>
    <n v="8.0754999999999999"/>
    <x v="0"/>
    <x v="0"/>
    <s v="NORTE"/>
  </r>
  <r>
    <x v="0"/>
    <x v="1"/>
    <x v="4"/>
    <n v="508110.35580000002"/>
    <n v="0.5081"/>
    <x v="0"/>
    <x v="0"/>
    <s v="NORTE"/>
  </r>
  <r>
    <x v="0"/>
    <x v="1"/>
    <x v="5"/>
    <n v="638495.23019999999"/>
    <n v="0.63849999999999996"/>
    <x v="0"/>
    <x v="0"/>
    <s v="NORTE"/>
  </r>
  <r>
    <x v="1"/>
    <x v="1"/>
    <x v="0"/>
    <n v="718662.72779999999"/>
    <n v="0.71870000000000001"/>
    <x v="0"/>
    <x v="1"/>
    <s v="NORTE"/>
  </r>
  <r>
    <x v="1"/>
    <x v="1"/>
    <x v="1"/>
    <n v="862150.98100000003"/>
    <n v="0.86219999999999997"/>
    <x v="0"/>
    <x v="1"/>
    <s v="NORTE"/>
  </r>
  <r>
    <x v="1"/>
    <x v="1"/>
    <x v="2"/>
    <n v="550388.3554"/>
    <n v="0.5504"/>
    <x v="0"/>
    <x v="1"/>
    <s v="NORTE"/>
  </r>
  <r>
    <x v="1"/>
    <x v="1"/>
    <x v="3"/>
    <n v="544314.12309999997"/>
    <n v="0.54430000000000001"/>
    <x v="0"/>
    <x v="1"/>
    <s v="NORTE"/>
  </r>
  <r>
    <x v="1"/>
    <x v="1"/>
    <x v="4"/>
    <n v="467784.13709999999"/>
    <n v="0.46779999999999999"/>
    <x v="0"/>
    <x v="1"/>
    <s v="NORTE"/>
  </r>
  <r>
    <x v="1"/>
    <x v="1"/>
    <x v="5"/>
    <n v="523765.61849999998"/>
    <n v="0.52380000000000004"/>
    <x v="0"/>
    <x v="1"/>
    <s v="NORTE"/>
  </r>
  <r>
    <x v="17"/>
    <x v="1"/>
    <x v="0"/>
    <n v="283216.83850000001"/>
    <n v="0.28320000000000001"/>
    <x v="0"/>
    <x v="17"/>
    <s v="NORTE"/>
  </r>
  <r>
    <x v="17"/>
    <x v="1"/>
    <x v="1"/>
    <n v="437204.52590000001"/>
    <n v="0.43719999999999998"/>
    <x v="0"/>
    <x v="17"/>
    <s v="NORTE"/>
  </r>
  <r>
    <x v="17"/>
    <x v="1"/>
    <x v="2"/>
    <n v="477003.2414"/>
    <n v="0.47699999999999998"/>
    <x v="0"/>
    <x v="17"/>
    <s v="NORTE"/>
  </r>
  <r>
    <x v="17"/>
    <x v="1"/>
    <x v="3"/>
    <n v="477390.25550000003"/>
    <n v="0.47739999999999999"/>
    <x v="0"/>
    <x v="17"/>
    <s v="NORTE"/>
  </r>
  <r>
    <x v="17"/>
    <x v="1"/>
    <x v="4"/>
    <n v="403262.18719999999"/>
    <n v="0.40329999999999999"/>
    <x v="0"/>
    <x v="17"/>
    <s v="NORTE"/>
  </r>
  <r>
    <x v="17"/>
    <x v="1"/>
    <x v="5"/>
    <n v="508800.88650000002"/>
    <n v="0.50880000000000003"/>
    <x v="0"/>
    <x v="17"/>
    <s v="NORTE"/>
  </r>
  <r>
    <x v="2"/>
    <x v="1"/>
    <x v="0"/>
    <n v="3472946.4824999999"/>
    <n v="3.4729000000000001"/>
    <x v="0"/>
    <x v="2"/>
    <s v="NORTE"/>
  </r>
  <r>
    <x v="2"/>
    <x v="1"/>
    <x v="1"/>
    <n v="6186239.7406000001"/>
    <n v="6.1862000000000004"/>
    <x v="0"/>
    <x v="2"/>
    <s v="NORTE"/>
  </r>
  <r>
    <x v="2"/>
    <x v="1"/>
    <x v="2"/>
    <n v="5807556.4989"/>
    <n v="5.8075999999999999"/>
    <x v="0"/>
    <x v="2"/>
    <s v="NORTE"/>
  </r>
  <r>
    <x v="2"/>
    <x v="1"/>
    <x v="3"/>
    <n v="6036532.8573000003"/>
    <n v="6.0365000000000002"/>
    <x v="0"/>
    <x v="2"/>
    <s v="NORTE"/>
  </r>
  <r>
    <x v="2"/>
    <x v="1"/>
    <x v="4"/>
    <n v="6044900.1856000004"/>
    <n v="6.0449000000000002"/>
    <x v="0"/>
    <x v="2"/>
    <s v="NORTE"/>
  </r>
  <r>
    <x v="2"/>
    <x v="1"/>
    <x v="5"/>
    <n v="329224.10310000001"/>
    <n v="0.32919999999999999"/>
    <x v="0"/>
    <x v="2"/>
    <s v="NORTE"/>
  </r>
  <r>
    <x v="3"/>
    <x v="1"/>
    <x v="3"/>
    <n v="1119859.3844999999"/>
    <n v="1.1198999999999999"/>
    <x v="0"/>
    <x v="3"/>
    <s v="NORDESTE"/>
  </r>
  <r>
    <x v="3"/>
    <x v="1"/>
    <x v="4"/>
    <n v="992024.9804"/>
    <n v="0.99199999999999999"/>
    <x v="0"/>
    <x v="3"/>
    <s v="NORDESTE"/>
  </r>
  <r>
    <x v="3"/>
    <x v="1"/>
    <x v="5"/>
    <n v="838024.98959999997"/>
    <n v="0.83799999999999997"/>
    <x v="0"/>
    <x v="3"/>
    <s v="NORDESTE"/>
  </r>
  <r>
    <x v="4"/>
    <x v="1"/>
    <x v="0"/>
    <n v="205332.20790000001"/>
    <n v="0.20530000000000001"/>
    <x v="0"/>
    <x v="4"/>
    <s v="NORDESTE"/>
  </r>
  <r>
    <x v="4"/>
    <x v="1"/>
    <x v="1"/>
    <n v="204301.18030000001"/>
    <n v="0.20430000000000001"/>
    <x v="0"/>
    <x v="4"/>
    <s v="NORDESTE"/>
  </r>
  <r>
    <x v="4"/>
    <x v="1"/>
    <x v="2"/>
    <n v="238501.6207"/>
    <n v="0.23849999999999999"/>
    <x v="0"/>
    <x v="4"/>
    <s v="NORDESTE"/>
  </r>
  <r>
    <x v="4"/>
    <x v="1"/>
    <x v="3"/>
    <n v="138309.32639999999"/>
    <n v="0.13830000000000001"/>
    <x v="0"/>
    <x v="4"/>
    <s v="NORDESTE"/>
  </r>
  <r>
    <x v="4"/>
    <x v="1"/>
    <x v="4"/>
    <n v="193565.8498"/>
    <n v="0.19359999999999999"/>
    <x v="0"/>
    <x v="4"/>
    <s v="NORDESTE"/>
  </r>
  <r>
    <x v="4"/>
    <x v="1"/>
    <x v="5"/>
    <n v="204518.00339999999"/>
    <n v="0.20449999999999999"/>
    <x v="0"/>
    <x v="4"/>
    <s v="NORDESTE"/>
  </r>
  <r>
    <x v="5"/>
    <x v="1"/>
    <x v="0"/>
    <n v="1968357.0278"/>
    <n v="1.9683999999999999"/>
    <x v="0"/>
    <x v="5"/>
    <s v="NORDESTE"/>
  </r>
  <r>
    <x v="5"/>
    <x v="1"/>
    <x v="1"/>
    <n v="1748818.1037000001"/>
    <n v="1.7487999999999999"/>
    <x v="0"/>
    <x v="5"/>
    <s v="NORDESTE"/>
  </r>
  <r>
    <x v="5"/>
    <x v="1"/>
    <x v="2"/>
    <n v="2756528.3467000001"/>
    <n v="2.7565"/>
    <x v="0"/>
    <x v="5"/>
    <s v="NORDESTE"/>
  </r>
  <r>
    <x v="5"/>
    <x v="1"/>
    <x v="3"/>
    <n v="2369104.9130000002"/>
    <n v="2.3691"/>
    <x v="0"/>
    <x v="5"/>
    <s v="NORDESTE"/>
  </r>
  <r>
    <x v="5"/>
    <x v="1"/>
    <x v="4"/>
    <n v="2435703.6105"/>
    <n v="2.4357000000000002"/>
    <x v="0"/>
    <x v="5"/>
    <s v="NORDESTE"/>
  </r>
  <r>
    <x v="5"/>
    <x v="1"/>
    <x v="5"/>
    <n v="2968005.1715000002"/>
    <n v="2.968"/>
    <x v="0"/>
    <x v="5"/>
    <s v="NORDESTE"/>
  </r>
  <r>
    <x v="7"/>
    <x v="1"/>
    <x v="0"/>
    <n v="2570890.8248999999"/>
    <n v="2.5709"/>
    <x v="0"/>
    <x v="7"/>
    <s v="NORDESTE"/>
  </r>
  <r>
    <x v="7"/>
    <x v="1"/>
    <x v="1"/>
    <n v="1847147.4219"/>
    <n v="1.8471"/>
    <x v="0"/>
    <x v="7"/>
    <s v="NORDESTE"/>
  </r>
  <r>
    <x v="7"/>
    <x v="1"/>
    <x v="2"/>
    <n v="4943859.0061999997"/>
    <n v="4.9439000000000002"/>
    <x v="0"/>
    <x v="7"/>
    <s v="NORDESTE"/>
  </r>
  <r>
    <x v="7"/>
    <x v="1"/>
    <x v="3"/>
    <n v="2130612.0273000002"/>
    <n v="2.1305999999999998"/>
    <x v="0"/>
    <x v="7"/>
    <s v="NORDESTE"/>
  </r>
  <r>
    <x v="7"/>
    <x v="1"/>
    <x v="4"/>
    <n v="5900529.1941"/>
    <n v="5.9005000000000001"/>
    <x v="0"/>
    <x v="7"/>
    <s v="NORDESTE"/>
  </r>
  <r>
    <x v="7"/>
    <x v="1"/>
    <x v="5"/>
    <n v="5652817.3590000002"/>
    <n v="5.6528"/>
    <x v="0"/>
    <x v="7"/>
    <s v="NORDESTE"/>
  </r>
  <r>
    <x v="18"/>
    <x v="1"/>
    <x v="0"/>
    <n v="364641.67959999997"/>
    <n v="0.36459999999999998"/>
    <x v="0"/>
    <x v="18"/>
    <s v="NORDESTE"/>
  </r>
  <r>
    <x v="18"/>
    <x v="1"/>
    <x v="1"/>
    <n v="380000.19540000003"/>
    <n v="0.38"/>
    <x v="0"/>
    <x v="18"/>
    <s v="NORDESTE"/>
  </r>
  <r>
    <x v="18"/>
    <x v="1"/>
    <x v="2"/>
    <n v="343372.5465"/>
    <n v="0.34339999999999998"/>
    <x v="0"/>
    <x v="18"/>
    <s v="NORDESTE"/>
  </r>
  <r>
    <x v="18"/>
    <x v="1"/>
    <x v="3"/>
    <n v="298926.60859999998"/>
    <n v="0.2989"/>
    <x v="0"/>
    <x v="18"/>
    <s v="NORDESTE"/>
  </r>
  <r>
    <x v="18"/>
    <x v="1"/>
    <x v="4"/>
    <n v="270185.6654"/>
    <n v="0.2702"/>
    <x v="0"/>
    <x v="18"/>
    <s v="NORDESTE"/>
  </r>
  <r>
    <x v="18"/>
    <x v="1"/>
    <x v="5"/>
    <n v="294306.39520000003"/>
    <n v="0.29430000000000001"/>
    <x v="0"/>
    <x v="18"/>
    <s v="NORDESTE"/>
  </r>
  <r>
    <x v="8"/>
    <x v="1"/>
    <x v="0"/>
    <n v="12854504.2588"/>
    <n v="12.8545"/>
    <x v="0"/>
    <x v="8"/>
    <s v="NORDESTE"/>
  </r>
  <r>
    <x v="8"/>
    <x v="1"/>
    <x v="1"/>
    <n v="21982807.0044"/>
    <n v="21.982800000000001"/>
    <x v="0"/>
    <x v="8"/>
    <s v="NORDESTE"/>
  </r>
  <r>
    <x v="8"/>
    <x v="1"/>
    <x v="2"/>
    <n v="24414310.132100001"/>
    <n v="24.414300000000001"/>
    <x v="0"/>
    <x v="8"/>
    <s v="NORDESTE"/>
  </r>
  <r>
    <x v="8"/>
    <x v="1"/>
    <x v="3"/>
    <n v="22303494.274700001"/>
    <n v="22.3035"/>
    <x v="0"/>
    <x v="8"/>
    <s v="NORDESTE"/>
  </r>
  <r>
    <x v="8"/>
    <x v="1"/>
    <x v="4"/>
    <n v="18578288.962699998"/>
    <n v="18.578299999999999"/>
    <x v="0"/>
    <x v="8"/>
    <s v="NORDESTE"/>
  </r>
  <r>
    <x v="8"/>
    <x v="1"/>
    <x v="5"/>
    <n v="21085307.327599999"/>
    <n v="21.0853"/>
    <x v="0"/>
    <x v="8"/>
    <s v="NORDESTE"/>
  </r>
  <r>
    <x v="19"/>
    <x v="1"/>
    <x v="0"/>
    <n v="6764587.2912999997"/>
    <n v="6.7645999999999997"/>
    <x v="0"/>
    <x v="19"/>
    <s v="NORDESTE"/>
  </r>
  <r>
    <x v="19"/>
    <x v="1"/>
    <x v="1"/>
    <n v="6872636.0823999997"/>
    <n v="6.8726000000000003"/>
    <x v="0"/>
    <x v="19"/>
    <s v="NORDESTE"/>
  </r>
  <r>
    <x v="19"/>
    <x v="1"/>
    <x v="2"/>
    <n v="7564089.1626000004"/>
    <n v="7.5640999999999998"/>
    <x v="0"/>
    <x v="19"/>
    <s v="NORDESTE"/>
  </r>
  <r>
    <x v="19"/>
    <x v="1"/>
    <x v="3"/>
    <n v="6142501.4013999999"/>
    <n v="6.1425000000000001"/>
    <x v="0"/>
    <x v="19"/>
    <s v="NORDESTE"/>
  </r>
  <r>
    <x v="19"/>
    <x v="1"/>
    <x v="4"/>
    <n v="9052757.0117000006"/>
    <n v="9.0527999999999995"/>
    <x v="0"/>
    <x v="19"/>
    <s v="NORDESTE"/>
  </r>
  <r>
    <x v="19"/>
    <x v="1"/>
    <x v="5"/>
    <n v="7874120.1069999998"/>
    <n v="7.8741000000000003"/>
    <x v="0"/>
    <x v="19"/>
    <s v="NORDESTE"/>
  </r>
  <r>
    <x v="9"/>
    <x v="1"/>
    <x v="0"/>
    <n v="16854942.103"/>
    <n v="16.854900000000001"/>
    <x v="0"/>
    <x v="9"/>
    <s v="NORDESTE"/>
  </r>
  <r>
    <x v="9"/>
    <x v="1"/>
    <x v="1"/>
    <n v="17406460.564800002"/>
    <n v="17.406500000000001"/>
    <x v="0"/>
    <x v="9"/>
    <s v="NORDESTE"/>
  </r>
  <r>
    <x v="9"/>
    <x v="1"/>
    <x v="2"/>
    <n v="17130837.562199999"/>
    <n v="17.130800000000001"/>
    <x v="0"/>
    <x v="9"/>
    <s v="NORDESTE"/>
  </r>
  <r>
    <x v="9"/>
    <x v="1"/>
    <x v="3"/>
    <n v="16829121.905200001"/>
    <n v="16.8291"/>
    <x v="0"/>
    <x v="9"/>
    <s v="NORDESTE"/>
  </r>
  <r>
    <x v="9"/>
    <x v="1"/>
    <x v="4"/>
    <n v="14908603.0595"/>
    <n v="14.9086"/>
    <x v="0"/>
    <x v="9"/>
    <s v="NORDESTE"/>
  </r>
  <r>
    <x v="9"/>
    <x v="1"/>
    <x v="5"/>
    <n v="18456502.747099999"/>
    <n v="18.456499999999998"/>
    <x v="0"/>
    <x v="9"/>
    <s v="NORDESTE"/>
  </r>
  <r>
    <x v="10"/>
    <x v="1"/>
    <x v="0"/>
    <n v="42617053.777900003"/>
    <n v="42.617100000000001"/>
    <x v="0"/>
    <x v="10"/>
    <s v="SUDESTE"/>
  </r>
  <r>
    <x v="10"/>
    <x v="1"/>
    <x v="1"/>
    <n v="31372489.252799999"/>
    <n v="31.372499999999999"/>
    <x v="0"/>
    <x v="10"/>
    <s v="SUDESTE"/>
  </r>
  <r>
    <x v="10"/>
    <x v="1"/>
    <x v="2"/>
    <n v="56868876.822899997"/>
    <n v="56.868899999999996"/>
    <x v="0"/>
    <x v="10"/>
    <s v="SUDESTE"/>
  </r>
  <r>
    <x v="10"/>
    <x v="1"/>
    <x v="3"/>
    <n v="94987276.076700002"/>
    <n v="94.987300000000005"/>
    <x v="0"/>
    <x v="10"/>
    <s v="SUDESTE"/>
  </r>
  <r>
    <x v="10"/>
    <x v="1"/>
    <x v="4"/>
    <n v="86890903.4683"/>
    <n v="86.890900000000002"/>
    <x v="0"/>
    <x v="10"/>
    <s v="SUDESTE"/>
  </r>
  <r>
    <x v="10"/>
    <x v="1"/>
    <x v="5"/>
    <n v="154760269.65669999"/>
    <n v="154.7603"/>
    <x v="0"/>
    <x v="10"/>
    <s v="SUDESTE"/>
  </r>
  <r>
    <x v="20"/>
    <x v="1"/>
    <x v="0"/>
    <n v="10620.6314"/>
    <n v="1.06E-2"/>
    <x v="0"/>
    <x v="20"/>
    <s v="SUDESTE"/>
  </r>
  <r>
    <x v="20"/>
    <x v="1"/>
    <x v="1"/>
    <n v="12258.0708"/>
    <n v="1.23E-2"/>
    <x v="0"/>
    <x v="20"/>
    <s v="SUDESTE"/>
  </r>
  <r>
    <x v="20"/>
    <x v="1"/>
    <x v="2"/>
    <n v="13759.7089"/>
    <n v="1.38E-2"/>
    <x v="0"/>
    <x v="20"/>
    <s v="SUDESTE"/>
  </r>
  <r>
    <x v="20"/>
    <x v="1"/>
    <x v="3"/>
    <n v="13384.773499999999"/>
    <n v="1.34E-2"/>
    <x v="0"/>
    <x v="20"/>
    <s v="SUDESTE"/>
  </r>
  <r>
    <x v="20"/>
    <x v="1"/>
    <x v="4"/>
    <n v="12097.865599999999"/>
    <n v="1.21E-2"/>
    <x v="0"/>
    <x v="20"/>
    <s v="SUDESTE"/>
  </r>
  <r>
    <x v="20"/>
    <x v="1"/>
    <x v="5"/>
    <n v="4988.2439999999997"/>
    <n v="5.0000000000000001E-3"/>
    <x v="0"/>
    <x v="20"/>
    <s v="SUDESTE"/>
  </r>
  <r>
    <x v="11"/>
    <x v="1"/>
    <x v="0"/>
    <n v="1390241555.4486001"/>
    <n v="1390.2416000000001"/>
    <x v="0"/>
    <x v="11"/>
    <s v="SUDESTE"/>
  </r>
  <r>
    <x v="11"/>
    <x v="1"/>
    <x v="1"/>
    <n v="1750022072.1519001"/>
    <n v="1750.0220999999999"/>
    <x v="0"/>
    <x v="11"/>
    <s v="SUDESTE"/>
  </r>
  <r>
    <x v="11"/>
    <x v="1"/>
    <x v="2"/>
    <n v="2790667706.2578001"/>
    <n v="2790.6677"/>
    <x v="0"/>
    <x v="11"/>
    <s v="SUDESTE"/>
  </r>
  <r>
    <x v="11"/>
    <x v="1"/>
    <x v="3"/>
    <n v="2339963003.8421001"/>
    <n v="2339.9630000000002"/>
    <x v="0"/>
    <x v="11"/>
    <s v="SUDESTE"/>
  </r>
  <r>
    <x v="11"/>
    <x v="1"/>
    <x v="4"/>
    <n v="2173626507.671"/>
    <n v="2173.6264999999999"/>
    <x v="0"/>
    <x v="11"/>
    <s v="SUDESTE"/>
  </r>
  <r>
    <x v="11"/>
    <x v="1"/>
    <x v="5"/>
    <n v="2959131942.7052999"/>
    <n v="2959.1318999999999"/>
    <x v="0"/>
    <x v="11"/>
    <s v="SUDESTE"/>
  </r>
  <r>
    <x v="12"/>
    <x v="1"/>
    <x v="0"/>
    <n v="11681063.305500001"/>
    <n v="11.681100000000001"/>
    <x v="0"/>
    <x v="12"/>
    <s v="SUL"/>
  </r>
  <r>
    <x v="12"/>
    <x v="1"/>
    <x v="1"/>
    <n v="16123478.1395"/>
    <n v="16.1235"/>
    <x v="0"/>
    <x v="12"/>
    <s v="SUL"/>
  </r>
  <r>
    <x v="12"/>
    <x v="1"/>
    <x v="2"/>
    <n v="26269551.921599999"/>
    <n v="26.269600000000001"/>
    <x v="0"/>
    <x v="12"/>
    <s v="SUL"/>
  </r>
  <r>
    <x v="12"/>
    <x v="1"/>
    <x v="3"/>
    <n v="18968802.639199998"/>
    <n v="18.968800000000002"/>
    <x v="0"/>
    <x v="12"/>
    <s v="SUL"/>
  </r>
  <r>
    <x v="12"/>
    <x v="1"/>
    <x v="4"/>
    <n v="11336659.328400001"/>
    <n v="11.3367"/>
    <x v="0"/>
    <x v="12"/>
    <s v="SUL"/>
  </r>
  <r>
    <x v="12"/>
    <x v="1"/>
    <x v="5"/>
    <n v="34148380.037699997"/>
    <n v="34.148400000000002"/>
    <x v="0"/>
    <x v="12"/>
    <s v="SUL"/>
  </r>
  <r>
    <x v="21"/>
    <x v="1"/>
    <x v="0"/>
    <n v="658479.1496"/>
    <n v="0.65849999999999997"/>
    <x v="0"/>
    <x v="21"/>
    <s v="SUL"/>
  </r>
  <r>
    <x v="21"/>
    <x v="1"/>
    <x v="1"/>
    <n v="527097.0453"/>
    <n v="0.52710000000000001"/>
    <x v="0"/>
    <x v="21"/>
    <s v="SUL"/>
  </r>
  <r>
    <x v="21"/>
    <x v="1"/>
    <x v="2"/>
    <n v="379521.41090000002"/>
    <n v="0.3795"/>
    <x v="0"/>
    <x v="21"/>
    <s v="SUL"/>
  </r>
  <r>
    <x v="21"/>
    <x v="1"/>
    <x v="3"/>
    <n v="66923.867599999998"/>
    <n v="6.6900000000000001E-2"/>
    <x v="0"/>
    <x v="21"/>
    <s v="SUL"/>
  </r>
  <r>
    <x v="21"/>
    <x v="1"/>
    <x v="4"/>
    <n v="60489.328099999999"/>
    <n v="6.0499999999999998E-2"/>
    <x v="0"/>
    <x v="21"/>
    <s v="SUL"/>
  </r>
  <r>
    <x v="21"/>
    <x v="1"/>
    <x v="5"/>
    <n v="104753.1237"/>
    <n v="0.1048"/>
    <x v="0"/>
    <x v="21"/>
    <s v="SUL"/>
  </r>
  <r>
    <x v="22"/>
    <x v="1"/>
    <x v="0"/>
    <n v="15474260.0152"/>
    <n v="15.474299999999999"/>
    <x v="0"/>
    <x v="22"/>
    <s v="SUL"/>
  </r>
  <r>
    <x v="22"/>
    <x v="1"/>
    <x v="1"/>
    <n v="15400222.9739"/>
    <n v="15.4002"/>
    <x v="0"/>
    <x v="22"/>
    <s v="SUL"/>
  </r>
  <r>
    <x v="22"/>
    <x v="1"/>
    <x v="2"/>
    <n v="12796529.2633"/>
    <n v="12.7965"/>
    <x v="0"/>
    <x v="22"/>
    <s v="SUL"/>
  </r>
  <r>
    <x v="22"/>
    <x v="1"/>
    <x v="3"/>
    <n v="13643545.807499999"/>
    <n v="13.6435"/>
    <x v="0"/>
    <x v="22"/>
    <s v="SUL"/>
  </r>
  <r>
    <x v="22"/>
    <x v="1"/>
    <x v="4"/>
    <n v="8718528.4865000006"/>
    <n v="8.7185000000000006"/>
    <x v="0"/>
    <x v="22"/>
    <s v="SUL"/>
  </r>
  <r>
    <x v="22"/>
    <x v="1"/>
    <x v="5"/>
    <n v="10999077.988500001"/>
    <n v="10.9991"/>
    <x v="0"/>
    <x v="22"/>
    <s v="SUL"/>
  </r>
  <r>
    <x v="13"/>
    <x v="1"/>
    <x v="0"/>
    <n v="21595283.937899999"/>
    <n v="21.595300000000002"/>
    <x v="0"/>
    <x v="13"/>
    <s v="CENTRO-OESTE"/>
  </r>
  <r>
    <x v="13"/>
    <x v="1"/>
    <x v="1"/>
    <n v="25067754.827500001"/>
    <n v="25.067799999999998"/>
    <x v="0"/>
    <x v="13"/>
    <s v="CENTRO-OESTE"/>
  </r>
  <r>
    <x v="13"/>
    <x v="1"/>
    <x v="2"/>
    <n v="26235178.274599999"/>
    <n v="26.235199999999999"/>
    <x v="0"/>
    <x v="13"/>
    <s v="CENTRO-OESTE"/>
  </r>
  <r>
    <x v="13"/>
    <x v="1"/>
    <x v="3"/>
    <n v="36455661.475900002"/>
    <n v="36.4557"/>
    <x v="0"/>
    <x v="13"/>
    <s v="CENTRO-OESTE"/>
  </r>
  <r>
    <x v="13"/>
    <x v="1"/>
    <x v="4"/>
    <n v="89536303.416099995"/>
    <n v="89.536299999999997"/>
    <x v="0"/>
    <x v="13"/>
    <s v="CENTRO-OESTE"/>
  </r>
  <r>
    <x v="13"/>
    <x v="1"/>
    <x v="5"/>
    <n v="101864930.4322"/>
    <n v="101.86490000000001"/>
    <x v="0"/>
    <x v="13"/>
    <s v="CENTRO-OESTE"/>
  </r>
  <r>
    <x v="14"/>
    <x v="1"/>
    <x v="0"/>
    <n v="5515647.9304"/>
    <n v="5.5156000000000001"/>
    <x v="0"/>
    <x v="14"/>
    <s v="CENTRO-OESTE"/>
  </r>
  <r>
    <x v="14"/>
    <x v="1"/>
    <x v="1"/>
    <n v="8102584.8121999996"/>
    <n v="8.1026000000000007"/>
    <x v="0"/>
    <x v="14"/>
    <s v="CENTRO-OESTE"/>
  </r>
  <r>
    <x v="14"/>
    <x v="1"/>
    <x v="2"/>
    <n v="16396986.421599999"/>
    <n v="16.396999999999998"/>
    <x v="0"/>
    <x v="14"/>
    <s v="CENTRO-OESTE"/>
  </r>
  <r>
    <x v="14"/>
    <x v="1"/>
    <x v="3"/>
    <n v="13027846.2256"/>
    <n v="13.027799999999999"/>
    <x v="0"/>
    <x v="14"/>
    <s v="CENTRO-OESTE"/>
  </r>
  <r>
    <x v="14"/>
    <x v="1"/>
    <x v="4"/>
    <n v="12154322.3211"/>
    <n v="12.154299999999999"/>
    <x v="0"/>
    <x v="14"/>
    <s v="CENTRO-OESTE"/>
  </r>
  <r>
    <x v="14"/>
    <x v="1"/>
    <x v="5"/>
    <n v="24352607.1382"/>
    <n v="24.352599999999999"/>
    <x v="0"/>
    <x v="14"/>
    <s v="CENTRO-OESTE"/>
  </r>
  <r>
    <x v="15"/>
    <x v="1"/>
    <x v="0"/>
    <n v="495629.46740000002"/>
    <n v="0.49559999999999998"/>
    <x v="0"/>
    <x v="15"/>
    <s v="CENTRO-OESTE"/>
  </r>
  <r>
    <x v="15"/>
    <x v="1"/>
    <x v="1"/>
    <n v="800860.62690000003"/>
    <n v="0.80089999999999995"/>
    <x v="0"/>
    <x v="15"/>
    <s v="CENTRO-OESTE"/>
  </r>
  <r>
    <x v="16"/>
    <x v="1"/>
    <x v="0"/>
    <n v="1975005543.0704999"/>
    <n v="1975.0055"/>
    <x v="0"/>
    <x v="16"/>
    <s v="BRASIL"/>
  </r>
  <r>
    <x v="16"/>
    <x v="1"/>
    <x v="1"/>
    <n v="2297571074.0855999"/>
    <n v="2297.5711000000001"/>
    <x v="0"/>
    <x v="16"/>
    <s v="BRASIL"/>
  </r>
  <r>
    <x v="16"/>
    <x v="1"/>
    <x v="2"/>
    <n v="3171012057.4352002"/>
    <n v="3171.0120999999999"/>
    <x v="0"/>
    <x v="16"/>
    <s v="BRASIL"/>
  </r>
  <r>
    <x v="16"/>
    <x v="1"/>
    <x v="3"/>
    <n v="2903416148.6662998"/>
    <n v="2903.4160999999999"/>
    <x v="0"/>
    <x v="16"/>
    <s v="BRASIL"/>
  </r>
  <r>
    <x v="16"/>
    <x v="1"/>
    <x v="4"/>
    <n v="3414352384.1476002"/>
    <n v="3414.3524000000002"/>
    <x v="0"/>
    <x v="16"/>
    <s v="BRASIL"/>
  </r>
  <r>
    <x v="16"/>
    <x v="1"/>
    <x v="5"/>
    <n v="4053137791.6616998"/>
    <n v="4053.1378"/>
    <x v="0"/>
    <x v="16"/>
    <s v="BRASIL"/>
  </r>
  <r>
    <x v="0"/>
    <x v="2"/>
    <x v="0"/>
    <n v="146163155.69350001"/>
    <n v="146.16319999999999"/>
    <x v="0"/>
    <x v="0"/>
    <s v="NORTE"/>
  </r>
  <r>
    <x v="0"/>
    <x v="2"/>
    <x v="1"/>
    <n v="180224686.74970001"/>
    <n v="180.22470000000001"/>
    <x v="0"/>
    <x v="0"/>
    <s v="NORTE"/>
  </r>
  <r>
    <x v="0"/>
    <x v="2"/>
    <x v="2"/>
    <n v="207061892.5677"/>
    <n v="207.06190000000001"/>
    <x v="0"/>
    <x v="0"/>
    <s v="NORTE"/>
  </r>
  <r>
    <x v="0"/>
    <x v="2"/>
    <x v="3"/>
    <n v="189384943.12130001"/>
    <n v="189.38489999999999"/>
    <x v="0"/>
    <x v="0"/>
    <s v="NORTE"/>
  </r>
  <r>
    <x v="0"/>
    <x v="2"/>
    <x v="4"/>
    <n v="182901781.89030001"/>
    <n v="182.90180000000001"/>
    <x v="0"/>
    <x v="0"/>
    <s v="NORTE"/>
  </r>
  <r>
    <x v="0"/>
    <x v="2"/>
    <x v="5"/>
    <n v="216582500.4984"/>
    <n v="216.58250000000001"/>
    <x v="0"/>
    <x v="0"/>
    <s v="NORTE"/>
  </r>
  <r>
    <x v="1"/>
    <x v="2"/>
    <x v="0"/>
    <n v="12041390.5507"/>
    <n v="12.041399999999999"/>
    <x v="0"/>
    <x v="1"/>
    <s v="NORTE"/>
  </r>
  <r>
    <x v="1"/>
    <x v="2"/>
    <x v="1"/>
    <n v="13635166.198799999"/>
    <n v="13.635199999999999"/>
    <x v="0"/>
    <x v="1"/>
    <s v="NORTE"/>
  </r>
  <r>
    <x v="1"/>
    <x v="2"/>
    <x v="3"/>
    <n v="7824251.1675000004"/>
    <n v="7.8243"/>
    <x v="0"/>
    <x v="1"/>
    <s v="NORTE"/>
  </r>
  <r>
    <x v="1"/>
    <x v="2"/>
    <x v="4"/>
    <n v="7028340.0154999997"/>
    <n v="7.0282999999999998"/>
    <x v="0"/>
    <x v="1"/>
    <s v="NORTE"/>
  </r>
  <r>
    <x v="1"/>
    <x v="2"/>
    <x v="5"/>
    <n v="6167224.7416000003"/>
    <n v="6.1672000000000002"/>
    <x v="0"/>
    <x v="1"/>
    <s v="NORTE"/>
  </r>
  <r>
    <x v="23"/>
    <x v="2"/>
    <x v="0"/>
    <n v="15826862.3994"/>
    <n v="15.8269"/>
    <x v="0"/>
    <x v="23"/>
    <s v="NORTE"/>
  </r>
  <r>
    <x v="23"/>
    <x v="2"/>
    <x v="1"/>
    <n v="20351922.893199999"/>
    <n v="20.351900000000001"/>
    <x v="0"/>
    <x v="23"/>
    <s v="NORTE"/>
  </r>
  <r>
    <x v="23"/>
    <x v="2"/>
    <x v="2"/>
    <n v="26091912.238699999"/>
    <n v="26.091899999999999"/>
    <x v="0"/>
    <x v="23"/>
    <s v="NORTE"/>
  </r>
  <r>
    <x v="23"/>
    <x v="2"/>
    <x v="3"/>
    <n v="5316858.9165000003"/>
    <n v="5.3169000000000004"/>
    <x v="0"/>
    <x v="23"/>
    <s v="NORTE"/>
  </r>
  <r>
    <x v="23"/>
    <x v="2"/>
    <x v="4"/>
    <n v="4290005.8894999996"/>
    <n v="4.29"/>
    <x v="0"/>
    <x v="23"/>
    <s v="NORTE"/>
  </r>
  <r>
    <x v="23"/>
    <x v="2"/>
    <x v="5"/>
    <n v="3411245.1713999999"/>
    <n v="3.4112"/>
    <x v="0"/>
    <x v="23"/>
    <s v="NORTE"/>
  </r>
  <r>
    <x v="24"/>
    <x v="2"/>
    <x v="0"/>
    <n v="68423679.789100006"/>
    <n v="68.423699999999997"/>
    <x v="0"/>
    <x v="24"/>
    <s v="NORTE"/>
  </r>
  <r>
    <x v="24"/>
    <x v="2"/>
    <x v="1"/>
    <n v="69149577.683200002"/>
    <n v="69.149600000000007"/>
    <x v="0"/>
    <x v="24"/>
    <s v="NORTE"/>
  </r>
  <r>
    <x v="24"/>
    <x v="2"/>
    <x v="2"/>
    <n v="80562619.850299999"/>
    <n v="80.562600000000003"/>
    <x v="0"/>
    <x v="24"/>
    <s v="NORTE"/>
  </r>
  <r>
    <x v="24"/>
    <x v="2"/>
    <x v="3"/>
    <n v="84646666.559300005"/>
    <n v="84.646699999999996"/>
    <x v="0"/>
    <x v="24"/>
    <s v="NORTE"/>
  </r>
  <r>
    <x v="24"/>
    <x v="2"/>
    <x v="4"/>
    <n v="76599506.981099993"/>
    <n v="76.599500000000006"/>
    <x v="0"/>
    <x v="24"/>
    <s v="NORTE"/>
  </r>
  <r>
    <x v="24"/>
    <x v="2"/>
    <x v="5"/>
    <n v="109427436.31280001"/>
    <n v="109.42740000000001"/>
    <x v="0"/>
    <x v="24"/>
    <s v="NORTE"/>
  </r>
  <r>
    <x v="17"/>
    <x v="2"/>
    <x v="0"/>
    <n v="146033339.7694"/>
    <n v="146.0333"/>
    <x v="0"/>
    <x v="17"/>
    <s v="NORTE"/>
  </r>
  <r>
    <x v="17"/>
    <x v="2"/>
    <x v="1"/>
    <n v="125467720.7682"/>
    <n v="125.46769999999999"/>
    <x v="0"/>
    <x v="17"/>
    <s v="NORTE"/>
  </r>
  <r>
    <x v="17"/>
    <x v="2"/>
    <x v="2"/>
    <n v="175415647.2317"/>
    <n v="175.41560000000001"/>
    <x v="0"/>
    <x v="17"/>
    <s v="NORTE"/>
  </r>
  <r>
    <x v="17"/>
    <x v="2"/>
    <x v="3"/>
    <n v="222376388.60980001"/>
    <n v="222.37639999999999"/>
    <x v="0"/>
    <x v="17"/>
    <s v="NORTE"/>
  </r>
  <r>
    <x v="17"/>
    <x v="2"/>
    <x v="4"/>
    <n v="180988898.74599999"/>
    <n v="180.9889"/>
    <x v="0"/>
    <x v="17"/>
    <s v="NORTE"/>
  </r>
  <r>
    <x v="17"/>
    <x v="2"/>
    <x v="5"/>
    <n v="195007584.83579999"/>
    <n v="195.0076"/>
    <x v="0"/>
    <x v="17"/>
    <s v="NORTE"/>
  </r>
  <r>
    <x v="25"/>
    <x v="2"/>
    <x v="0"/>
    <n v="1107005.3696999999"/>
    <n v="1.107"/>
    <x v="0"/>
    <x v="25"/>
    <s v="NORTE"/>
  </r>
  <r>
    <x v="25"/>
    <x v="2"/>
    <x v="1"/>
    <n v="1174755.5098000001"/>
    <n v="1.1748000000000001"/>
    <x v="0"/>
    <x v="25"/>
    <s v="NORTE"/>
  </r>
  <r>
    <x v="25"/>
    <x v="2"/>
    <x v="2"/>
    <n v="1532120.0225"/>
    <n v="1.5321"/>
    <x v="0"/>
    <x v="25"/>
    <s v="NORTE"/>
  </r>
  <r>
    <x v="25"/>
    <x v="2"/>
    <x v="3"/>
    <n v="1423067.3291"/>
    <n v="1.4231"/>
    <x v="0"/>
    <x v="25"/>
    <s v="NORTE"/>
  </r>
  <r>
    <x v="25"/>
    <x v="2"/>
    <x v="4"/>
    <n v="1359240.0290999999"/>
    <n v="1.3592"/>
    <x v="0"/>
    <x v="25"/>
    <s v="NORTE"/>
  </r>
  <r>
    <x v="25"/>
    <x v="2"/>
    <x v="5"/>
    <n v="1517171.8570000001"/>
    <n v="1.5172000000000001"/>
    <x v="0"/>
    <x v="25"/>
    <s v="NORTE"/>
  </r>
  <r>
    <x v="2"/>
    <x v="2"/>
    <x v="0"/>
    <n v="883791160.44869995"/>
    <n v="883.7912"/>
    <x v="0"/>
    <x v="2"/>
    <s v="NORTE"/>
  </r>
  <r>
    <x v="2"/>
    <x v="2"/>
    <x v="1"/>
    <n v="989827434.51839995"/>
    <n v="989.82740000000001"/>
    <x v="0"/>
    <x v="2"/>
    <s v="NORTE"/>
  </r>
  <r>
    <x v="2"/>
    <x v="2"/>
    <x v="2"/>
    <n v="1490902995.9319999"/>
    <n v="1490.903"/>
    <x v="0"/>
    <x v="2"/>
    <s v="NORTE"/>
  </r>
  <r>
    <x v="2"/>
    <x v="2"/>
    <x v="3"/>
    <n v="1253848260.6156001"/>
    <n v="1253.8483000000001"/>
    <x v="0"/>
    <x v="2"/>
    <s v="NORTE"/>
  </r>
  <r>
    <x v="2"/>
    <x v="2"/>
    <x v="4"/>
    <n v="1066066201.6210001"/>
    <n v="1066.0662"/>
    <x v="0"/>
    <x v="2"/>
    <s v="NORTE"/>
  </r>
  <r>
    <x v="2"/>
    <x v="2"/>
    <x v="5"/>
    <n v="1304400308.6726"/>
    <n v="1304.4003"/>
    <x v="0"/>
    <x v="2"/>
    <s v="NORTE"/>
  </r>
  <r>
    <x v="3"/>
    <x v="2"/>
    <x v="2"/>
    <n v="287935815.31569999"/>
    <n v="287.93579999999997"/>
    <x v="0"/>
    <x v="3"/>
    <s v="NORDESTE"/>
  </r>
  <r>
    <x v="3"/>
    <x v="2"/>
    <x v="3"/>
    <n v="305977016.1807"/>
    <n v="305.97699999999998"/>
    <x v="0"/>
    <x v="3"/>
    <s v="NORDESTE"/>
  </r>
  <r>
    <x v="3"/>
    <x v="2"/>
    <x v="4"/>
    <n v="295513675.1627"/>
    <n v="295.51369999999997"/>
    <x v="0"/>
    <x v="3"/>
    <s v="NORDESTE"/>
  </r>
  <r>
    <x v="3"/>
    <x v="2"/>
    <x v="5"/>
    <n v="354897638.90030003"/>
    <n v="354.89760000000001"/>
    <x v="0"/>
    <x v="3"/>
    <s v="NORDESTE"/>
  </r>
  <r>
    <x v="4"/>
    <x v="2"/>
    <x v="0"/>
    <n v="135464582.66319999"/>
    <n v="135.46459999999999"/>
    <x v="0"/>
    <x v="4"/>
    <s v="NORDESTE"/>
  </r>
  <r>
    <x v="4"/>
    <x v="2"/>
    <x v="1"/>
    <n v="102755509.0817"/>
    <n v="102.7555"/>
    <x v="0"/>
    <x v="4"/>
    <s v="NORDESTE"/>
  </r>
  <r>
    <x v="4"/>
    <x v="2"/>
    <x v="2"/>
    <n v="160642175.458"/>
    <n v="160.6422"/>
    <x v="0"/>
    <x v="4"/>
    <s v="NORDESTE"/>
  </r>
  <r>
    <x v="4"/>
    <x v="2"/>
    <x v="3"/>
    <n v="174554278.96070001"/>
    <n v="174.55430000000001"/>
    <x v="0"/>
    <x v="4"/>
    <s v="NORDESTE"/>
  </r>
  <r>
    <x v="4"/>
    <x v="2"/>
    <x v="4"/>
    <n v="124294840.5711"/>
    <n v="124.2948"/>
    <x v="0"/>
    <x v="4"/>
    <s v="NORDESTE"/>
  </r>
  <r>
    <x v="4"/>
    <x v="2"/>
    <x v="5"/>
    <n v="171510917.63690001"/>
    <n v="171.51089999999999"/>
    <x v="0"/>
    <x v="4"/>
    <s v="NORDESTE"/>
  </r>
  <r>
    <x v="5"/>
    <x v="2"/>
    <x v="0"/>
    <n v="24362248.8871"/>
    <n v="24.362200000000001"/>
    <x v="0"/>
    <x v="5"/>
    <s v="NORDESTE"/>
  </r>
  <r>
    <x v="5"/>
    <x v="2"/>
    <x v="1"/>
    <n v="22549406.127700001"/>
    <n v="22.549399999999999"/>
    <x v="0"/>
    <x v="5"/>
    <s v="NORDESTE"/>
  </r>
  <r>
    <x v="5"/>
    <x v="2"/>
    <x v="2"/>
    <n v="34032402.010499999"/>
    <n v="34.032400000000003"/>
    <x v="0"/>
    <x v="5"/>
    <s v="NORDESTE"/>
  </r>
  <r>
    <x v="5"/>
    <x v="2"/>
    <x v="3"/>
    <n v="29241858.472899999"/>
    <n v="29.241900000000001"/>
    <x v="0"/>
    <x v="5"/>
    <s v="NORDESTE"/>
  </r>
  <r>
    <x v="5"/>
    <x v="2"/>
    <x v="4"/>
    <n v="21767493.682399999"/>
    <n v="21.767499999999998"/>
    <x v="0"/>
    <x v="5"/>
    <s v="NORDESTE"/>
  </r>
  <r>
    <x v="5"/>
    <x v="2"/>
    <x v="5"/>
    <n v="31752034.4725"/>
    <n v="31.751999999999999"/>
    <x v="0"/>
    <x v="5"/>
    <s v="NORDESTE"/>
  </r>
  <r>
    <x v="6"/>
    <x v="2"/>
    <x v="0"/>
    <n v="4036923.7733"/>
    <n v="4.0369000000000002"/>
    <x v="0"/>
    <x v="6"/>
    <s v="NORDESTE"/>
  </r>
  <r>
    <x v="6"/>
    <x v="2"/>
    <x v="1"/>
    <n v="4373815.3311000001"/>
    <n v="4.3738000000000001"/>
    <x v="0"/>
    <x v="6"/>
    <s v="NORDESTE"/>
  </r>
  <r>
    <x v="6"/>
    <x v="2"/>
    <x v="2"/>
    <n v="5776184.2284000004"/>
    <n v="5.7762000000000002"/>
    <x v="0"/>
    <x v="6"/>
    <s v="NORDESTE"/>
  </r>
  <r>
    <x v="6"/>
    <x v="2"/>
    <x v="3"/>
    <n v="6649673.9211999997"/>
    <n v="6.6497000000000002"/>
    <x v="0"/>
    <x v="6"/>
    <s v="NORDESTE"/>
  </r>
  <r>
    <x v="6"/>
    <x v="2"/>
    <x v="4"/>
    <n v="2207670.1497999998"/>
    <n v="2.2077"/>
    <x v="0"/>
    <x v="6"/>
    <s v="NORDESTE"/>
  </r>
  <r>
    <x v="6"/>
    <x v="2"/>
    <x v="5"/>
    <n v="636416.52029999997"/>
    <n v="0.63639999999999997"/>
    <x v="0"/>
    <x v="6"/>
    <s v="NORDESTE"/>
  </r>
  <r>
    <x v="7"/>
    <x v="2"/>
    <x v="0"/>
    <n v="2451320.8725000001"/>
    <n v="2.4512999999999998"/>
    <x v="0"/>
    <x v="7"/>
    <s v="NORDESTE"/>
  </r>
  <r>
    <x v="7"/>
    <x v="2"/>
    <x v="1"/>
    <n v="2865257.341"/>
    <n v="2.8653"/>
    <x v="0"/>
    <x v="7"/>
    <s v="NORDESTE"/>
  </r>
  <r>
    <x v="7"/>
    <x v="2"/>
    <x v="2"/>
    <n v="4453239.8737000003"/>
    <n v="4.4531999999999998"/>
    <x v="0"/>
    <x v="7"/>
    <s v="NORDESTE"/>
  </r>
  <r>
    <x v="7"/>
    <x v="2"/>
    <x v="3"/>
    <n v="7361316.0230999999"/>
    <n v="7.3613"/>
    <x v="0"/>
    <x v="7"/>
    <s v="NORDESTE"/>
  </r>
  <r>
    <x v="7"/>
    <x v="2"/>
    <x v="4"/>
    <n v="7477033.8981999997"/>
    <n v="7.4770000000000003"/>
    <x v="0"/>
    <x v="7"/>
    <s v="NORDESTE"/>
  </r>
  <r>
    <x v="7"/>
    <x v="2"/>
    <x v="5"/>
    <n v="5784679.3017999995"/>
    <n v="5.7847"/>
    <x v="0"/>
    <x v="7"/>
    <s v="NORDESTE"/>
  </r>
  <r>
    <x v="18"/>
    <x v="2"/>
    <x v="0"/>
    <n v="4066090.3818999999"/>
    <n v="4.0660999999999996"/>
    <x v="0"/>
    <x v="18"/>
    <s v="NORDESTE"/>
  </r>
  <r>
    <x v="18"/>
    <x v="2"/>
    <x v="1"/>
    <n v="4329403.8422999997"/>
    <n v="4.3293999999999997"/>
    <x v="0"/>
    <x v="18"/>
    <s v="NORDESTE"/>
  </r>
  <r>
    <x v="18"/>
    <x v="2"/>
    <x v="2"/>
    <n v="6645914.6363000004"/>
    <n v="6.6459000000000001"/>
    <x v="0"/>
    <x v="18"/>
    <s v="NORDESTE"/>
  </r>
  <r>
    <x v="18"/>
    <x v="2"/>
    <x v="3"/>
    <n v="10078459.660499999"/>
    <n v="10.0785"/>
    <x v="0"/>
    <x v="18"/>
    <s v="NORDESTE"/>
  </r>
  <r>
    <x v="18"/>
    <x v="2"/>
    <x v="4"/>
    <n v="7349059.5729"/>
    <n v="7.3491"/>
    <x v="0"/>
    <x v="18"/>
    <s v="NORDESTE"/>
  </r>
  <r>
    <x v="18"/>
    <x v="2"/>
    <x v="5"/>
    <n v="11479.2322"/>
    <n v="1.15E-2"/>
    <x v="0"/>
    <x v="18"/>
    <s v="NORDESTE"/>
  </r>
  <r>
    <x v="8"/>
    <x v="2"/>
    <x v="0"/>
    <n v="22333108.551800001"/>
    <n v="22.333100000000002"/>
    <x v="0"/>
    <x v="8"/>
    <s v="NORDESTE"/>
  </r>
  <r>
    <x v="8"/>
    <x v="2"/>
    <x v="1"/>
    <n v="25928138.474599998"/>
    <n v="25.928100000000001"/>
    <x v="0"/>
    <x v="8"/>
    <s v="NORDESTE"/>
  </r>
  <r>
    <x v="8"/>
    <x v="2"/>
    <x v="2"/>
    <n v="24168942.892000001"/>
    <n v="24.168900000000001"/>
    <x v="0"/>
    <x v="8"/>
    <s v="NORDESTE"/>
  </r>
  <r>
    <x v="8"/>
    <x v="2"/>
    <x v="3"/>
    <n v="34088495.0528"/>
    <n v="34.088500000000003"/>
    <x v="0"/>
    <x v="8"/>
    <s v="NORDESTE"/>
  </r>
  <r>
    <x v="8"/>
    <x v="2"/>
    <x v="4"/>
    <n v="21182900.911600001"/>
    <n v="21.1829"/>
    <x v="0"/>
    <x v="8"/>
    <s v="NORDESTE"/>
  </r>
  <r>
    <x v="8"/>
    <x v="2"/>
    <x v="5"/>
    <n v="37490633.653499998"/>
    <n v="37.490600000000001"/>
    <x v="0"/>
    <x v="8"/>
    <s v="NORDESTE"/>
  </r>
  <r>
    <x v="19"/>
    <x v="2"/>
    <x v="0"/>
    <n v="23761635.612199999"/>
    <n v="23.761600000000001"/>
    <x v="0"/>
    <x v="19"/>
    <s v="NORDESTE"/>
  </r>
  <r>
    <x v="19"/>
    <x v="2"/>
    <x v="1"/>
    <n v="40365253.292000003"/>
    <n v="40.365299999999998"/>
    <x v="0"/>
    <x v="19"/>
    <s v="NORDESTE"/>
  </r>
  <r>
    <x v="19"/>
    <x v="2"/>
    <x v="2"/>
    <n v="44947381.398999996"/>
    <n v="44.947400000000002"/>
    <x v="0"/>
    <x v="19"/>
    <s v="NORDESTE"/>
  </r>
  <r>
    <x v="19"/>
    <x v="2"/>
    <x v="3"/>
    <n v="57413384.562799998"/>
    <n v="57.413400000000003"/>
    <x v="0"/>
    <x v="19"/>
    <s v="NORDESTE"/>
  </r>
  <r>
    <x v="19"/>
    <x v="2"/>
    <x v="4"/>
    <n v="51510483.009400003"/>
    <n v="51.5105"/>
    <x v="0"/>
    <x v="19"/>
    <s v="NORDESTE"/>
  </r>
  <r>
    <x v="19"/>
    <x v="2"/>
    <x v="5"/>
    <n v="65593970.412299998"/>
    <n v="65.593999999999994"/>
    <x v="0"/>
    <x v="19"/>
    <s v="NORDESTE"/>
  </r>
  <r>
    <x v="9"/>
    <x v="2"/>
    <x v="0"/>
    <n v="11006100.920499999"/>
    <n v="11.0061"/>
    <x v="0"/>
    <x v="9"/>
    <s v="NORDESTE"/>
  </r>
  <r>
    <x v="9"/>
    <x v="2"/>
    <x v="3"/>
    <n v="1309571.1617000001"/>
    <n v="1.3096000000000001"/>
    <x v="0"/>
    <x v="9"/>
    <s v="NORDESTE"/>
  </r>
  <r>
    <x v="9"/>
    <x v="2"/>
    <x v="4"/>
    <n v="1145426.9908"/>
    <n v="1.1454"/>
    <x v="0"/>
    <x v="9"/>
    <s v="NORDESTE"/>
  </r>
  <r>
    <x v="9"/>
    <x v="2"/>
    <x v="5"/>
    <n v="1434904.0260999999"/>
    <n v="1.4349000000000001"/>
    <x v="0"/>
    <x v="9"/>
    <s v="NORDESTE"/>
  </r>
  <r>
    <x v="10"/>
    <x v="2"/>
    <x v="0"/>
    <n v="15692688.4925"/>
    <n v="15.6927"/>
    <x v="0"/>
    <x v="10"/>
    <s v="SUDESTE"/>
  </r>
  <r>
    <x v="10"/>
    <x v="2"/>
    <x v="1"/>
    <n v="14260751.057"/>
    <n v="14.2608"/>
    <x v="0"/>
    <x v="10"/>
    <s v="SUDESTE"/>
  </r>
  <r>
    <x v="10"/>
    <x v="2"/>
    <x v="2"/>
    <n v="14400180.259500001"/>
    <n v="14.4002"/>
    <x v="0"/>
    <x v="10"/>
    <s v="SUDESTE"/>
  </r>
  <r>
    <x v="10"/>
    <x v="2"/>
    <x v="3"/>
    <n v="15338830.452400001"/>
    <n v="15.338800000000001"/>
    <x v="0"/>
    <x v="10"/>
    <s v="SUDESTE"/>
  </r>
  <r>
    <x v="10"/>
    <x v="2"/>
    <x v="4"/>
    <n v="16920343.601300001"/>
    <n v="16.920300000000001"/>
    <x v="0"/>
    <x v="10"/>
    <s v="SUDESTE"/>
  </r>
  <r>
    <x v="10"/>
    <x v="2"/>
    <x v="5"/>
    <n v="19455654.496199999"/>
    <n v="19.4557"/>
    <x v="0"/>
    <x v="10"/>
    <s v="SUDESTE"/>
  </r>
  <r>
    <x v="20"/>
    <x v="2"/>
    <x v="0"/>
    <n v="538256.50309999997"/>
    <n v="0.5383"/>
    <x v="0"/>
    <x v="20"/>
    <s v="SUDESTE"/>
  </r>
  <r>
    <x v="20"/>
    <x v="2"/>
    <x v="1"/>
    <n v="507150.54940000002"/>
    <n v="0.50719999999999998"/>
    <x v="0"/>
    <x v="20"/>
    <s v="SUDESTE"/>
  </r>
  <r>
    <x v="20"/>
    <x v="2"/>
    <x v="2"/>
    <n v="625692.12890000001"/>
    <n v="0.62570000000000003"/>
    <x v="0"/>
    <x v="20"/>
    <s v="SUDESTE"/>
  </r>
  <r>
    <x v="20"/>
    <x v="2"/>
    <x v="3"/>
    <n v="647801.20129999996"/>
    <n v="0.64780000000000004"/>
    <x v="0"/>
    <x v="20"/>
    <s v="SUDESTE"/>
  </r>
  <r>
    <x v="20"/>
    <x v="2"/>
    <x v="4"/>
    <n v="569659.02339999995"/>
    <n v="0.56969999999999998"/>
    <x v="0"/>
    <x v="20"/>
    <s v="SUDESTE"/>
  </r>
  <r>
    <x v="20"/>
    <x v="2"/>
    <x v="5"/>
    <n v="772934.96869999997"/>
    <n v="0.77290000000000003"/>
    <x v="0"/>
    <x v="20"/>
    <s v="SUDESTE"/>
  </r>
  <r>
    <x v="26"/>
    <x v="2"/>
    <x v="0"/>
    <n v="502828.86410000001"/>
    <n v="0.50280000000000002"/>
    <x v="0"/>
    <x v="26"/>
    <s v="SUDESTE"/>
  </r>
  <r>
    <x v="26"/>
    <x v="2"/>
    <x v="1"/>
    <n v="799396.07709999999"/>
    <n v="0.7994"/>
    <x v="0"/>
    <x v="26"/>
    <s v="SUDESTE"/>
  </r>
  <r>
    <x v="26"/>
    <x v="2"/>
    <x v="2"/>
    <n v="218243.4681"/>
    <n v="0.21820000000000001"/>
    <x v="0"/>
    <x v="26"/>
    <s v="SUDESTE"/>
  </r>
  <r>
    <x v="26"/>
    <x v="2"/>
    <x v="3"/>
    <n v="1380199.7541"/>
    <n v="1.3802000000000001"/>
    <x v="0"/>
    <x v="26"/>
    <s v="SUDESTE"/>
  </r>
  <r>
    <x v="26"/>
    <x v="2"/>
    <x v="4"/>
    <n v="1238137.7407"/>
    <n v="1.2381"/>
    <x v="0"/>
    <x v="26"/>
    <s v="SUDESTE"/>
  </r>
  <r>
    <x v="26"/>
    <x v="2"/>
    <x v="5"/>
    <n v="1321335.9498999999"/>
    <n v="1.3212999999999999"/>
    <x v="0"/>
    <x v="26"/>
    <s v="SUDESTE"/>
  </r>
  <r>
    <x v="11"/>
    <x v="2"/>
    <x v="0"/>
    <n v="63520405.950300001"/>
    <n v="63.520400000000002"/>
    <x v="0"/>
    <x v="11"/>
    <s v="SUDESTE"/>
  </r>
  <r>
    <x v="11"/>
    <x v="2"/>
    <x v="1"/>
    <n v="63775282.0933"/>
    <n v="63.775300000000001"/>
    <x v="0"/>
    <x v="11"/>
    <s v="SUDESTE"/>
  </r>
  <r>
    <x v="11"/>
    <x v="2"/>
    <x v="2"/>
    <n v="103682016.8116"/>
    <n v="103.682"/>
    <x v="0"/>
    <x v="11"/>
    <s v="SUDESTE"/>
  </r>
  <r>
    <x v="11"/>
    <x v="2"/>
    <x v="3"/>
    <n v="67738567.209999993"/>
    <n v="67.738600000000005"/>
    <x v="0"/>
    <x v="11"/>
    <s v="SUDESTE"/>
  </r>
  <r>
    <x v="11"/>
    <x v="2"/>
    <x v="4"/>
    <n v="49275614.774499997"/>
    <n v="49.275599999999997"/>
    <x v="0"/>
    <x v="11"/>
    <s v="SUDESTE"/>
  </r>
  <r>
    <x v="11"/>
    <x v="2"/>
    <x v="5"/>
    <n v="95869901.561800003"/>
    <n v="95.869900000000001"/>
    <x v="0"/>
    <x v="11"/>
    <s v="SUDESTE"/>
  </r>
  <r>
    <x v="12"/>
    <x v="2"/>
    <x v="0"/>
    <n v="196420339.25139999"/>
    <n v="196.4203"/>
    <x v="0"/>
    <x v="12"/>
    <s v="SUL"/>
  </r>
  <r>
    <x v="12"/>
    <x v="2"/>
    <x v="1"/>
    <n v="204090434.93399999"/>
    <n v="204.09039999999999"/>
    <x v="0"/>
    <x v="12"/>
    <s v="SUL"/>
  </r>
  <r>
    <x v="12"/>
    <x v="2"/>
    <x v="2"/>
    <n v="332981152.32249999"/>
    <n v="332.9812"/>
    <x v="0"/>
    <x v="12"/>
    <s v="SUL"/>
  </r>
  <r>
    <x v="12"/>
    <x v="2"/>
    <x v="3"/>
    <n v="282884858.8714"/>
    <n v="282.88490000000002"/>
    <x v="0"/>
    <x v="12"/>
    <s v="SUL"/>
  </r>
  <r>
    <x v="12"/>
    <x v="2"/>
    <x v="4"/>
    <n v="219122766.58489999"/>
    <n v="219.12280000000001"/>
    <x v="0"/>
    <x v="12"/>
    <s v="SUL"/>
  </r>
  <r>
    <x v="12"/>
    <x v="2"/>
    <x v="5"/>
    <n v="312844858.11000001"/>
    <n v="312.8449"/>
    <x v="0"/>
    <x v="12"/>
    <s v="SUL"/>
  </r>
  <r>
    <x v="21"/>
    <x v="2"/>
    <x v="0"/>
    <n v="1303936408.6312001"/>
    <n v="1303.9364"/>
    <x v="0"/>
    <x v="21"/>
    <s v="SUL"/>
  </r>
  <r>
    <x v="21"/>
    <x v="2"/>
    <x v="1"/>
    <n v="1351846204.5263"/>
    <n v="1351.8462"/>
    <x v="0"/>
    <x v="21"/>
    <s v="SUL"/>
  </r>
  <r>
    <x v="21"/>
    <x v="2"/>
    <x v="2"/>
    <n v="2133372663.2104001"/>
    <n v="2133.3726999999999"/>
    <x v="0"/>
    <x v="21"/>
    <s v="SUL"/>
  </r>
  <r>
    <x v="21"/>
    <x v="2"/>
    <x v="3"/>
    <n v="1971235547.0609"/>
    <n v="1971.2355"/>
    <x v="0"/>
    <x v="21"/>
    <s v="SUL"/>
  </r>
  <r>
    <x v="21"/>
    <x v="2"/>
    <x v="4"/>
    <n v="1591716970.0079999"/>
    <n v="1591.7170000000001"/>
    <x v="0"/>
    <x v="21"/>
    <s v="SUL"/>
  </r>
  <r>
    <x v="21"/>
    <x v="2"/>
    <x v="5"/>
    <n v="2064622054.2753"/>
    <n v="2064.6221"/>
    <x v="0"/>
    <x v="21"/>
    <s v="SUL"/>
  </r>
  <r>
    <x v="22"/>
    <x v="2"/>
    <x v="0"/>
    <n v="10945777899.202801"/>
    <n v="10945.777899999999"/>
    <x v="0"/>
    <x v="22"/>
    <s v="SUL"/>
  </r>
  <r>
    <x v="22"/>
    <x v="2"/>
    <x v="1"/>
    <n v="9975543050.2071991"/>
    <n v="9975.5431000000008"/>
    <x v="0"/>
    <x v="22"/>
    <s v="SUL"/>
  </r>
  <r>
    <x v="22"/>
    <x v="2"/>
    <x v="2"/>
    <n v="15315669165.938499"/>
    <n v="15315.6692"/>
    <x v="0"/>
    <x v="22"/>
    <s v="SUL"/>
  </r>
  <r>
    <x v="22"/>
    <x v="2"/>
    <x v="3"/>
    <n v="13501209229.032301"/>
    <n v="13501.209199999999"/>
    <x v="0"/>
    <x v="22"/>
    <s v="SUL"/>
  </r>
  <r>
    <x v="22"/>
    <x v="2"/>
    <x v="4"/>
    <n v="10678950897.454399"/>
    <n v="10678.9509"/>
    <x v="0"/>
    <x v="22"/>
    <s v="SUL"/>
  </r>
  <r>
    <x v="22"/>
    <x v="2"/>
    <x v="5"/>
    <n v="12712381899.7733"/>
    <n v="12712.3819"/>
    <x v="0"/>
    <x v="22"/>
    <s v="SUL"/>
  </r>
  <r>
    <x v="13"/>
    <x v="2"/>
    <x v="0"/>
    <n v="103152844.2043"/>
    <n v="103.1528"/>
    <x v="0"/>
    <x v="13"/>
    <s v="CENTRO-OESTE"/>
  </r>
  <r>
    <x v="13"/>
    <x v="2"/>
    <x v="1"/>
    <n v="74997723.531800002"/>
    <n v="74.997699999999995"/>
    <x v="0"/>
    <x v="13"/>
    <s v="CENTRO-OESTE"/>
  </r>
  <r>
    <x v="13"/>
    <x v="2"/>
    <x v="2"/>
    <n v="96781682.584700003"/>
    <n v="96.781700000000001"/>
    <x v="0"/>
    <x v="13"/>
    <s v="CENTRO-OESTE"/>
  </r>
  <r>
    <x v="13"/>
    <x v="2"/>
    <x v="3"/>
    <n v="113345949.3301"/>
    <n v="113.3459"/>
    <x v="0"/>
    <x v="13"/>
    <s v="CENTRO-OESTE"/>
  </r>
  <r>
    <x v="13"/>
    <x v="2"/>
    <x v="4"/>
    <n v="91926539.524000004"/>
    <n v="91.926500000000004"/>
    <x v="0"/>
    <x v="13"/>
    <s v="CENTRO-OESTE"/>
  </r>
  <r>
    <x v="13"/>
    <x v="2"/>
    <x v="5"/>
    <n v="73029601.741500005"/>
    <n v="73.029600000000002"/>
    <x v="0"/>
    <x v="13"/>
    <s v="CENTRO-OESTE"/>
  </r>
  <r>
    <x v="14"/>
    <x v="2"/>
    <x v="0"/>
    <n v="570721837.15079999"/>
    <n v="570.72180000000003"/>
    <x v="0"/>
    <x v="14"/>
    <s v="CENTRO-OESTE"/>
  </r>
  <r>
    <x v="14"/>
    <x v="2"/>
    <x v="1"/>
    <n v="645174307.75989997"/>
    <n v="645.17430000000002"/>
    <x v="0"/>
    <x v="14"/>
    <s v="CENTRO-OESTE"/>
  </r>
  <r>
    <x v="14"/>
    <x v="2"/>
    <x v="2"/>
    <n v="739666553.97329998"/>
    <n v="739.66660000000002"/>
    <x v="0"/>
    <x v="14"/>
    <s v="CENTRO-OESTE"/>
  </r>
  <r>
    <x v="14"/>
    <x v="2"/>
    <x v="3"/>
    <n v="611957467.83329999"/>
    <n v="611.95749999999998"/>
    <x v="0"/>
    <x v="14"/>
    <s v="CENTRO-OESTE"/>
  </r>
  <r>
    <x v="14"/>
    <x v="2"/>
    <x v="4"/>
    <n v="468372156.93589997"/>
    <n v="468.37220000000002"/>
    <x v="0"/>
    <x v="14"/>
    <s v="CENTRO-OESTE"/>
  </r>
  <r>
    <x v="14"/>
    <x v="2"/>
    <x v="5"/>
    <n v="672418956.62769997"/>
    <n v="672.41899999999998"/>
    <x v="0"/>
    <x v="14"/>
    <s v="CENTRO-OESTE"/>
  </r>
  <r>
    <x v="15"/>
    <x v="2"/>
    <x v="0"/>
    <n v="171706652.61559999"/>
    <n v="171.70670000000001"/>
    <x v="0"/>
    <x v="15"/>
    <s v="CENTRO-OESTE"/>
  </r>
  <r>
    <x v="15"/>
    <x v="2"/>
    <x v="1"/>
    <n v="124046521.54960001"/>
    <n v="124.04649999999999"/>
    <x v="0"/>
    <x v="15"/>
    <s v="CENTRO-OESTE"/>
  </r>
  <r>
    <x v="15"/>
    <x v="2"/>
    <x v="2"/>
    <n v="195082594.06470001"/>
    <n v="195.08260000000001"/>
    <x v="0"/>
    <x v="15"/>
    <s v="CENTRO-OESTE"/>
  </r>
  <r>
    <x v="15"/>
    <x v="2"/>
    <x v="3"/>
    <n v="233527696.8897"/>
    <n v="233.52770000000001"/>
    <x v="0"/>
    <x v="15"/>
    <s v="CENTRO-OESTE"/>
  </r>
  <r>
    <x v="15"/>
    <x v="2"/>
    <x v="4"/>
    <n v="167024171.09580001"/>
    <n v="167.02420000000001"/>
    <x v="0"/>
    <x v="15"/>
    <s v="CENTRO-OESTE"/>
  </r>
  <r>
    <x v="15"/>
    <x v="2"/>
    <x v="5"/>
    <n v="187461681.1191"/>
    <n v="187.46170000000001"/>
    <x v="0"/>
    <x v="15"/>
    <s v="CENTRO-OESTE"/>
  </r>
  <r>
    <x v="16"/>
    <x v="2"/>
    <x v="0"/>
    <n v="15559527894.247299"/>
    <n v="15559.527899999999"/>
    <x v="0"/>
    <x v="16"/>
    <s v="BRASIL"/>
  </r>
  <r>
    <x v="16"/>
    <x v="2"/>
    <x v="1"/>
    <n v="14697558460.803499"/>
    <n v="14697.558499999999"/>
    <x v="0"/>
    <x v="16"/>
    <s v="BRASIL"/>
  </r>
  <r>
    <x v="16"/>
    <x v="2"/>
    <x v="2"/>
    <n v="20268358895.961899"/>
    <n v="20268.358899999999"/>
    <x v="0"/>
    <x v="16"/>
    <s v="BRASIL"/>
  </r>
  <r>
    <x v="16"/>
    <x v="2"/>
    <x v="3"/>
    <n v="20290132391.7356"/>
    <n v="20290.132399999999"/>
    <x v="0"/>
    <x v="16"/>
    <s v="BRASIL"/>
  </r>
  <r>
    <x v="16"/>
    <x v="2"/>
    <x v="4"/>
    <n v="16277658384.490601"/>
    <n v="16277.6584"/>
    <x v="0"/>
    <x v="16"/>
    <s v="BRASIL"/>
  </r>
  <r>
    <x v="16"/>
    <x v="2"/>
    <x v="5"/>
    <n v="19589656054.868999"/>
    <n v="19589.6561"/>
    <x v="0"/>
    <x v="16"/>
    <s v="BRASIL"/>
  </r>
  <r>
    <x v="0"/>
    <x v="3"/>
    <x v="0"/>
    <n v="372330130.89719999"/>
    <n v="372.33010000000002"/>
    <x v="0"/>
    <x v="0"/>
    <s v="NORTE"/>
  </r>
  <r>
    <x v="0"/>
    <x v="3"/>
    <x v="1"/>
    <n v="253684989.95680001"/>
    <n v="253.685"/>
    <x v="0"/>
    <x v="0"/>
    <s v="NORTE"/>
  </r>
  <r>
    <x v="0"/>
    <x v="3"/>
    <x v="2"/>
    <n v="234289318.67250001"/>
    <n v="234.2893"/>
    <x v="0"/>
    <x v="0"/>
    <s v="NORTE"/>
  </r>
  <r>
    <x v="0"/>
    <x v="3"/>
    <x v="3"/>
    <n v="194661875.53240001"/>
    <n v="194.6619"/>
    <x v="0"/>
    <x v="0"/>
    <s v="NORTE"/>
  </r>
  <r>
    <x v="0"/>
    <x v="3"/>
    <x v="4"/>
    <n v="198809630.96830001"/>
    <n v="198.80959999999999"/>
    <x v="0"/>
    <x v="0"/>
    <s v="NORTE"/>
  </r>
  <r>
    <x v="0"/>
    <x v="3"/>
    <x v="5"/>
    <n v="267818542.58129999"/>
    <n v="267.81849999999997"/>
    <x v="0"/>
    <x v="0"/>
    <s v="NORTE"/>
  </r>
  <r>
    <x v="1"/>
    <x v="3"/>
    <x v="0"/>
    <n v="178634435.2956"/>
    <n v="178.6344"/>
    <x v="0"/>
    <x v="1"/>
    <s v="NORTE"/>
  </r>
  <r>
    <x v="1"/>
    <x v="3"/>
    <x v="1"/>
    <n v="199530474.4269"/>
    <n v="199.53049999999999"/>
    <x v="0"/>
    <x v="1"/>
    <s v="NORTE"/>
  </r>
  <r>
    <x v="1"/>
    <x v="3"/>
    <x v="2"/>
    <n v="166991369.9488"/>
    <n v="166.9914"/>
    <x v="0"/>
    <x v="1"/>
    <s v="NORTE"/>
  </r>
  <r>
    <x v="1"/>
    <x v="3"/>
    <x v="3"/>
    <n v="140681720.79539999"/>
    <n v="140.68170000000001"/>
    <x v="0"/>
    <x v="1"/>
    <s v="NORTE"/>
  </r>
  <r>
    <x v="1"/>
    <x v="3"/>
    <x v="4"/>
    <n v="126095626.4946"/>
    <n v="126.0956"/>
    <x v="0"/>
    <x v="1"/>
    <s v="NORTE"/>
  </r>
  <r>
    <x v="1"/>
    <x v="3"/>
    <x v="5"/>
    <n v="168669303.80860001"/>
    <n v="168.66929999999999"/>
    <x v="0"/>
    <x v="1"/>
    <s v="NORTE"/>
  </r>
  <r>
    <x v="23"/>
    <x v="3"/>
    <x v="0"/>
    <n v="575511635.52610004"/>
    <n v="575.51160000000004"/>
    <x v="0"/>
    <x v="23"/>
    <s v="NORTE"/>
  </r>
  <r>
    <x v="23"/>
    <x v="3"/>
    <x v="1"/>
    <n v="390550963.6652"/>
    <n v="390.55099999999999"/>
    <x v="0"/>
    <x v="23"/>
    <s v="NORTE"/>
  </r>
  <r>
    <x v="23"/>
    <x v="3"/>
    <x v="2"/>
    <n v="405702738.80949998"/>
    <n v="405.70269999999999"/>
    <x v="0"/>
    <x v="23"/>
    <s v="NORTE"/>
  </r>
  <r>
    <x v="23"/>
    <x v="3"/>
    <x v="3"/>
    <n v="490182593.67989999"/>
    <n v="490.18259999999998"/>
    <x v="0"/>
    <x v="23"/>
    <s v="NORTE"/>
  </r>
  <r>
    <x v="23"/>
    <x v="3"/>
    <x v="4"/>
    <n v="600794513.06640005"/>
    <n v="600.79449999999997"/>
    <x v="0"/>
    <x v="23"/>
    <s v="NORTE"/>
  </r>
  <r>
    <x v="23"/>
    <x v="3"/>
    <x v="5"/>
    <n v="518584673.98070002"/>
    <n v="518.5847"/>
    <x v="0"/>
    <x v="23"/>
    <s v="NORTE"/>
  </r>
  <r>
    <x v="24"/>
    <x v="3"/>
    <x v="0"/>
    <n v="195683626.18220001"/>
    <n v="195.68360000000001"/>
    <x v="0"/>
    <x v="24"/>
    <s v="NORTE"/>
  </r>
  <r>
    <x v="24"/>
    <x v="3"/>
    <x v="1"/>
    <n v="256583970.26140001"/>
    <n v="256.584"/>
    <x v="0"/>
    <x v="24"/>
    <s v="NORTE"/>
  </r>
  <r>
    <x v="24"/>
    <x v="3"/>
    <x v="2"/>
    <n v="148898569.3608"/>
    <n v="148.89859999999999"/>
    <x v="0"/>
    <x v="24"/>
    <s v="NORTE"/>
  </r>
  <r>
    <x v="24"/>
    <x v="3"/>
    <x v="3"/>
    <n v="124375359.43170001"/>
    <n v="124.3754"/>
    <x v="0"/>
    <x v="24"/>
    <s v="NORTE"/>
  </r>
  <r>
    <x v="24"/>
    <x v="3"/>
    <x v="4"/>
    <n v="176405481.8154"/>
    <n v="176.40549999999999"/>
    <x v="0"/>
    <x v="24"/>
    <s v="NORTE"/>
  </r>
  <r>
    <x v="24"/>
    <x v="3"/>
    <x v="5"/>
    <n v="238808461.34599999"/>
    <n v="238.80850000000001"/>
    <x v="0"/>
    <x v="24"/>
    <s v="NORTE"/>
  </r>
  <r>
    <x v="17"/>
    <x v="3"/>
    <x v="0"/>
    <n v="991907849.64900005"/>
    <n v="991.90779999999995"/>
    <x v="0"/>
    <x v="17"/>
    <s v="NORTE"/>
  </r>
  <r>
    <x v="17"/>
    <x v="3"/>
    <x v="1"/>
    <n v="990296694.07439995"/>
    <n v="990.29669999999999"/>
    <x v="0"/>
    <x v="17"/>
    <s v="NORTE"/>
  </r>
  <r>
    <x v="17"/>
    <x v="3"/>
    <x v="2"/>
    <n v="971311348.49650002"/>
    <n v="971.31129999999996"/>
    <x v="0"/>
    <x v="17"/>
    <s v="NORTE"/>
  </r>
  <r>
    <x v="17"/>
    <x v="3"/>
    <x v="3"/>
    <n v="867397288.7342"/>
    <n v="867.39729999999997"/>
    <x v="0"/>
    <x v="17"/>
    <s v="NORTE"/>
  </r>
  <r>
    <x v="17"/>
    <x v="3"/>
    <x v="4"/>
    <n v="1040463868.7413"/>
    <n v="1040.4639"/>
    <x v="0"/>
    <x v="17"/>
    <s v="NORTE"/>
  </r>
  <r>
    <x v="17"/>
    <x v="3"/>
    <x v="5"/>
    <n v="1183070213.9161999"/>
    <n v="1183.0702000000001"/>
    <x v="0"/>
    <x v="17"/>
    <s v="NORTE"/>
  </r>
  <r>
    <x v="25"/>
    <x v="3"/>
    <x v="0"/>
    <n v="65273706.677500002"/>
    <n v="65.273700000000005"/>
    <x v="0"/>
    <x v="25"/>
    <s v="NORTE"/>
  </r>
  <r>
    <x v="25"/>
    <x v="3"/>
    <x v="1"/>
    <n v="73861850.874699995"/>
    <n v="73.861900000000006"/>
    <x v="0"/>
    <x v="25"/>
    <s v="NORTE"/>
  </r>
  <r>
    <x v="25"/>
    <x v="3"/>
    <x v="2"/>
    <n v="62477345.395199999"/>
    <n v="62.4773"/>
    <x v="0"/>
    <x v="25"/>
    <s v="NORTE"/>
  </r>
  <r>
    <x v="25"/>
    <x v="3"/>
    <x v="3"/>
    <n v="48139718.0568"/>
    <n v="48.139699999999998"/>
    <x v="0"/>
    <x v="25"/>
    <s v="NORTE"/>
  </r>
  <r>
    <x v="25"/>
    <x v="3"/>
    <x v="4"/>
    <n v="42122985.827299997"/>
    <n v="42.122999999999998"/>
    <x v="0"/>
    <x v="25"/>
    <s v="NORTE"/>
  </r>
  <r>
    <x v="25"/>
    <x v="3"/>
    <x v="5"/>
    <n v="96290791.162599996"/>
    <n v="96.290800000000004"/>
    <x v="0"/>
    <x v="25"/>
    <s v="NORTE"/>
  </r>
  <r>
    <x v="2"/>
    <x v="3"/>
    <x v="0"/>
    <n v="87568764.936900005"/>
    <n v="87.568799999999996"/>
    <x v="0"/>
    <x v="2"/>
    <s v="NORTE"/>
  </r>
  <r>
    <x v="2"/>
    <x v="3"/>
    <x v="1"/>
    <n v="68968361.761399999"/>
    <n v="68.968400000000003"/>
    <x v="0"/>
    <x v="2"/>
    <s v="NORTE"/>
  </r>
  <r>
    <x v="2"/>
    <x v="3"/>
    <x v="2"/>
    <n v="53715236.634300001"/>
    <n v="53.715200000000003"/>
    <x v="0"/>
    <x v="2"/>
    <s v="NORTE"/>
  </r>
  <r>
    <x v="2"/>
    <x v="3"/>
    <x v="3"/>
    <n v="56181813.748400003"/>
    <n v="56.181800000000003"/>
    <x v="0"/>
    <x v="2"/>
    <s v="NORTE"/>
  </r>
  <r>
    <x v="2"/>
    <x v="3"/>
    <x v="4"/>
    <n v="54264650.327799998"/>
    <n v="54.264699999999998"/>
    <x v="0"/>
    <x v="2"/>
    <s v="NORTE"/>
  </r>
  <r>
    <x v="2"/>
    <x v="3"/>
    <x v="5"/>
    <n v="75267408.994900003"/>
    <n v="75.267399999999995"/>
    <x v="0"/>
    <x v="2"/>
    <s v="NORTE"/>
  </r>
  <r>
    <x v="3"/>
    <x v="3"/>
    <x v="0"/>
    <n v="162989888.03479999"/>
    <n v="162.98990000000001"/>
    <x v="0"/>
    <x v="3"/>
    <s v="NORDESTE"/>
  </r>
  <r>
    <x v="3"/>
    <x v="3"/>
    <x v="1"/>
    <n v="171103798.25929999"/>
    <n v="171.10380000000001"/>
    <x v="0"/>
    <x v="3"/>
    <s v="NORDESTE"/>
  </r>
  <r>
    <x v="3"/>
    <x v="3"/>
    <x v="2"/>
    <n v="159947079.8355"/>
    <n v="159.94710000000001"/>
    <x v="0"/>
    <x v="3"/>
    <s v="NORDESTE"/>
  </r>
  <r>
    <x v="3"/>
    <x v="3"/>
    <x v="3"/>
    <n v="122796910.44149999"/>
    <n v="122.79689999999999"/>
    <x v="0"/>
    <x v="3"/>
    <s v="NORDESTE"/>
  </r>
  <r>
    <x v="3"/>
    <x v="3"/>
    <x v="4"/>
    <n v="163047666.8547"/>
    <n v="163.04769999999999"/>
    <x v="0"/>
    <x v="3"/>
    <s v="NORDESTE"/>
  </r>
  <r>
    <x v="3"/>
    <x v="3"/>
    <x v="5"/>
    <n v="216242646.68720001"/>
    <n v="216.24260000000001"/>
    <x v="0"/>
    <x v="3"/>
    <s v="NORDESTE"/>
  </r>
  <r>
    <x v="4"/>
    <x v="3"/>
    <x v="0"/>
    <n v="69715838.368399993"/>
    <n v="69.715800000000002"/>
    <x v="0"/>
    <x v="4"/>
    <s v="NORDESTE"/>
  </r>
  <r>
    <x v="4"/>
    <x v="3"/>
    <x v="1"/>
    <n v="83286096.939500004"/>
    <n v="83.286100000000005"/>
    <x v="0"/>
    <x v="4"/>
    <s v="NORDESTE"/>
  </r>
  <r>
    <x v="4"/>
    <x v="3"/>
    <x v="2"/>
    <n v="79863368.819800004"/>
    <n v="79.863399999999999"/>
    <x v="0"/>
    <x v="4"/>
    <s v="NORDESTE"/>
  </r>
  <r>
    <x v="4"/>
    <x v="3"/>
    <x v="3"/>
    <n v="69205193.351300001"/>
    <n v="69.205200000000005"/>
    <x v="0"/>
    <x v="4"/>
    <s v="NORDESTE"/>
  </r>
  <r>
    <x v="4"/>
    <x v="3"/>
    <x v="4"/>
    <n v="79014006.541999996"/>
    <n v="79.013999999999996"/>
    <x v="0"/>
    <x v="4"/>
    <s v="NORDESTE"/>
  </r>
  <r>
    <x v="4"/>
    <x v="3"/>
    <x v="5"/>
    <n v="101751585.8061"/>
    <n v="101.7516"/>
    <x v="0"/>
    <x v="4"/>
    <s v="NORDESTE"/>
  </r>
  <r>
    <x v="5"/>
    <x v="3"/>
    <x v="0"/>
    <n v="547504738.59029996"/>
    <n v="547.50469999999996"/>
    <x v="0"/>
    <x v="5"/>
    <s v="NORDESTE"/>
  </r>
  <r>
    <x v="5"/>
    <x v="3"/>
    <x v="1"/>
    <n v="492908786.4648"/>
    <n v="492.90879999999999"/>
    <x v="0"/>
    <x v="5"/>
    <s v="NORDESTE"/>
  </r>
  <r>
    <x v="5"/>
    <x v="3"/>
    <x v="2"/>
    <n v="469526260.65509999"/>
    <n v="469.52629999999999"/>
    <x v="0"/>
    <x v="5"/>
    <s v="NORDESTE"/>
  </r>
  <r>
    <x v="5"/>
    <x v="3"/>
    <x v="3"/>
    <n v="423680597.8786"/>
    <n v="423.68060000000003"/>
    <x v="0"/>
    <x v="5"/>
    <s v="NORDESTE"/>
  </r>
  <r>
    <x v="5"/>
    <x v="3"/>
    <x v="4"/>
    <n v="450558099.90060002"/>
    <n v="450.55810000000002"/>
    <x v="0"/>
    <x v="5"/>
    <s v="NORDESTE"/>
  </r>
  <r>
    <x v="5"/>
    <x v="3"/>
    <x v="5"/>
    <n v="602995690.88320005"/>
    <n v="602.99570000000006"/>
    <x v="0"/>
    <x v="5"/>
    <s v="NORDESTE"/>
  </r>
  <r>
    <x v="6"/>
    <x v="3"/>
    <x v="0"/>
    <n v="517449451.17110002"/>
    <n v="517.44949999999994"/>
    <x v="0"/>
    <x v="6"/>
    <s v="NORDESTE"/>
  </r>
  <r>
    <x v="6"/>
    <x v="3"/>
    <x v="1"/>
    <n v="566886242.89419997"/>
    <n v="566.88620000000003"/>
    <x v="0"/>
    <x v="6"/>
    <s v="NORDESTE"/>
  </r>
  <r>
    <x v="6"/>
    <x v="3"/>
    <x v="2"/>
    <n v="458417597.10399997"/>
    <n v="458.41759999999999"/>
    <x v="0"/>
    <x v="6"/>
    <s v="NORDESTE"/>
  </r>
  <r>
    <x v="6"/>
    <x v="3"/>
    <x v="3"/>
    <n v="434037379.70630002"/>
    <n v="434.03739999999999"/>
    <x v="0"/>
    <x v="6"/>
    <s v="NORDESTE"/>
  </r>
  <r>
    <x v="6"/>
    <x v="3"/>
    <x v="4"/>
    <n v="514125026.64499998"/>
    <n v="514.125"/>
    <x v="0"/>
    <x v="6"/>
    <s v="NORDESTE"/>
  </r>
  <r>
    <x v="6"/>
    <x v="3"/>
    <x v="5"/>
    <n v="479257364.03060001"/>
    <n v="479.25740000000002"/>
    <x v="0"/>
    <x v="6"/>
    <s v="NORDESTE"/>
  </r>
  <r>
    <x v="7"/>
    <x v="3"/>
    <x v="0"/>
    <n v="314160807.26450002"/>
    <n v="314.16079999999999"/>
    <x v="0"/>
    <x v="7"/>
    <s v="NORDESTE"/>
  </r>
  <r>
    <x v="7"/>
    <x v="3"/>
    <x v="1"/>
    <n v="353018780.50650001"/>
    <n v="353.0188"/>
    <x v="0"/>
    <x v="7"/>
    <s v="NORDESTE"/>
  </r>
  <r>
    <x v="7"/>
    <x v="3"/>
    <x v="2"/>
    <n v="234694464.25220001"/>
    <n v="234.69450000000001"/>
    <x v="0"/>
    <x v="7"/>
    <s v="NORDESTE"/>
  </r>
  <r>
    <x v="7"/>
    <x v="3"/>
    <x v="3"/>
    <n v="154482559.8096"/>
    <n v="154.48259999999999"/>
    <x v="0"/>
    <x v="7"/>
    <s v="NORDESTE"/>
  </r>
  <r>
    <x v="7"/>
    <x v="3"/>
    <x v="4"/>
    <n v="256998382.9109"/>
    <n v="256.9984"/>
    <x v="0"/>
    <x v="7"/>
    <s v="NORDESTE"/>
  </r>
  <r>
    <x v="7"/>
    <x v="3"/>
    <x v="5"/>
    <n v="305055322.6631"/>
    <n v="305.05529999999999"/>
    <x v="0"/>
    <x v="7"/>
    <s v="NORDESTE"/>
  </r>
  <r>
    <x v="18"/>
    <x v="3"/>
    <x v="2"/>
    <n v="825765219.2076"/>
    <n v="825.76520000000005"/>
    <x v="0"/>
    <x v="18"/>
    <s v="NORDESTE"/>
  </r>
  <r>
    <x v="18"/>
    <x v="3"/>
    <x v="3"/>
    <n v="631224874.92110002"/>
    <n v="631.22490000000005"/>
    <x v="0"/>
    <x v="18"/>
    <s v="NORDESTE"/>
  </r>
  <r>
    <x v="18"/>
    <x v="3"/>
    <x v="4"/>
    <n v="616658145.02400005"/>
    <n v="616.65809999999999"/>
    <x v="0"/>
    <x v="18"/>
    <s v="NORDESTE"/>
  </r>
  <r>
    <x v="18"/>
    <x v="3"/>
    <x v="5"/>
    <n v="801733300.23259997"/>
    <n v="801.73329999999999"/>
    <x v="0"/>
    <x v="18"/>
    <s v="NORDESTE"/>
  </r>
  <r>
    <x v="8"/>
    <x v="3"/>
    <x v="0"/>
    <n v="127186172.33859999"/>
    <n v="127.1862"/>
    <x v="0"/>
    <x v="8"/>
    <s v="NORDESTE"/>
  </r>
  <r>
    <x v="8"/>
    <x v="3"/>
    <x v="1"/>
    <n v="130683512.8274"/>
    <n v="130.68350000000001"/>
    <x v="0"/>
    <x v="8"/>
    <s v="NORDESTE"/>
  </r>
  <r>
    <x v="8"/>
    <x v="3"/>
    <x v="2"/>
    <n v="152589460.317"/>
    <n v="152.58949999999999"/>
    <x v="0"/>
    <x v="8"/>
    <s v="NORDESTE"/>
  </r>
  <r>
    <x v="8"/>
    <x v="3"/>
    <x v="3"/>
    <n v="131015909.6197"/>
    <n v="131.01589999999999"/>
    <x v="0"/>
    <x v="8"/>
    <s v="NORDESTE"/>
  </r>
  <r>
    <x v="8"/>
    <x v="3"/>
    <x v="4"/>
    <n v="139696246.6559"/>
    <n v="139.6962"/>
    <x v="0"/>
    <x v="8"/>
    <s v="NORDESTE"/>
  </r>
  <r>
    <x v="8"/>
    <x v="3"/>
    <x v="5"/>
    <n v="198787498.46939999"/>
    <n v="198.78749999999999"/>
    <x v="0"/>
    <x v="8"/>
    <s v="NORDESTE"/>
  </r>
  <r>
    <x v="19"/>
    <x v="3"/>
    <x v="0"/>
    <n v="69297542.943499997"/>
    <n v="69.297499999999999"/>
    <x v="0"/>
    <x v="19"/>
    <s v="NORDESTE"/>
  </r>
  <r>
    <x v="19"/>
    <x v="3"/>
    <x v="1"/>
    <n v="52711316.871399999"/>
    <n v="52.711300000000001"/>
    <x v="0"/>
    <x v="19"/>
    <s v="NORDESTE"/>
  </r>
  <r>
    <x v="9"/>
    <x v="3"/>
    <x v="0"/>
    <n v="1675591629.9937"/>
    <n v="1675.5916"/>
    <x v="0"/>
    <x v="9"/>
    <s v="NORDESTE"/>
  </r>
  <r>
    <x v="9"/>
    <x v="3"/>
    <x v="1"/>
    <n v="2628704123.7014999"/>
    <n v="2628.7040999999999"/>
    <x v="0"/>
    <x v="9"/>
    <s v="NORDESTE"/>
  </r>
  <r>
    <x v="9"/>
    <x v="3"/>
    <x v="2"/>
    <n v="2037762182.1087999"/>
    <n v="2037.7621999999999"/>
    <x v="0"/>
    <x v="9"/>
    <s v="NORDESTE"/>
  </r>
  <r>
    <x v="9"/>
    <x v="3"/>
    <x v="3"/>
    <n v="1889989519.1379001"/>
    <n v="1889.9894999999999"/>
    <x v="0"/>
    <x v="9"/>
    <s v="NORDESTE"/>
  </r>
  <r>
    <x v="9"/>
    <x v="3"/>
    <x v="4"/>
    <n v="2456426401.7175002"/>
    <n v="2456.4263999999998"/>
    <x v="0"/>
    <x v="9"/>
    <s v="NORDESTE"/>
  </r>
  <r>
    <x v="9"/>
    <x v="3"/>
    <x v="5"/>
    <n v="2751701574.5423002"/>
    <n v="2751.7015999999999"/>
    <x v="0"/>
    <x v="9"/>
    <s v="NORDESTE"/>
  </r>
  <r>
    <x v="10"/>
    <x v="3"/>
    <x v="0"/>
    <n v="1995198502.6887"/>
    <n v="1995.1985"/>
    <x v="0"/>
    <x v="10"/>
    <s v="SUDESTE"/>
  </r>
  <r>
    <x v="10"/>
    <x v="3"/>
    <x v="1"/>
    <n v="2480910369.9122"/>
    <n v="2480.9104000000002"/>
    <x v="0"/>
    <x v="10"/>
    <s v="SUDESTE"/>
  </r>
  <r>
    <x v="10"/>
    <x v="3"/>
    <x v="2"/>
    <n v="2084219695.8482001"/>
    <n v="2084.2197000000001"/>
    <x v="0"/>
    <x v="10"/>
    <s v="SUDESTE"/>
  </r>
  <r>
    <x v="10"/>
    <x v="3"/>
    <x v="3"/>
    <n v="1963264896.609"/>
    <n v="1963.2648999999999"/>
    <x v="0"/>
    <x v="10"/>
    <s v="SUDESTE"/>
  </r>
  <r>
    <x v="10"/>
    <x v="3"/>
    <x v="4"/>
    <n v="2846738437.3060002"/>
    <n v="2846.7384000000002"/>
    <x v="0"/>
    <x v="10"/>
    <s v="SUDESTE"/>
  </r>
  <r>
    <x v="10"/>
    <x v="3"/>
    <x v="5"/>
    <n v="3230550492.4625001"/>
    <n v="3230.5504999999998"/>
    <x v="0"/>
    <x v="10"/>
    <s v="SUDESTE"/>
  </r>
  <r>
    <x v="20"/>
    <x v="3"/>
    <x v="0"/>
    <n v="394357544.61849999"/>
    <n v="394.35750000000002"/>
    <x v="0"/>
    <x v="20"/>
    <s v="SUDESTE"/>
  </r>
  <r>
    <x v="20"/>
    <x v="3"/>
    <x v="1"/>
    <n v="510443050.36650002"/>
    <n v="510.44310000000002"/>
    <x v="0"/>
    <x v="20"/>
    <s v="SUDESTE"/>
  </r>
  <r>
    <x v="20"/>
    <x v="3"/>
    <x v="2"/>
    <n v="473626422.54400003"/>
    <n v="473.62639999999999"/>
    <x v="0"/>
    <x v="20"/>
    <s v="SUDESTE"/>
  </r>
  <r>
    <x v="20"/>
    <x v="3"/>
    <x v="3"/>
    <n v="450644211.66900003"/>
    <n v="450.64420000000001"/>
    <x v="0"/>
    <x v="20"/>
    <s v="SUDESTE"/>
  </r>
  <r>
    <x v="20"/>
    <x v="3"/>
    <x v="4"/>
    <n v="576766358.27740002"/>
    <n v="576.76639999999998"/>
    <x v="0"/>
    <x v="20"/>
    <s v="SUDESTE"/>
  </r>
  <r>
    <x v="20"/>
    <x v="3"/>
    <x v="5"/>
    <n v="744258575.42270005"/>
    <n v="744.2586"/>
    <x v="0"/>
    <x v="20"/>
    <s v="SUDESTE"/>
  </r>
  <r>
    <x v="26"/>
    <x v="3"/>
    <x v="0"/>
    <n v="123890078.19509999"/>
    <n v="123.8901"/>
    <x v="0"/>
    <x v="26"/>
    <s v="SUDESTE"/>
  </r>
  <r>
    <x v="26"/>
    <x v="3"/>
    <x v="1"/>
    <n v="110134866.7552"/>
    <n v="110.1349"/>
    <x v="0"/>
    <x v="26"/>
    <s v="SUDESTE"/>
  </r>
  <r>
    <x v="26"/>
    <x v="3"/>
    <x v="2"/>
    <n v="101871314.4006"/>
    <n v="101.87130000000001"/>
    <x v="0"/>
    <x v="26"/>
    <s v="SUDESTE"/>
  </r>
  <r>
    <x v="26"/>
    <x v="3"/>
    <x v="3"/>
    <n v="102711249.5706"/>
    <n v="102.71120000000001"/>
    <x v="0"/>
    <x v="26"/>
    <s v="SUDESTE"/>
  </r>
  <r>
    <x v="26"/>
    <x v="3"/>
    <x v="4"/>
    <n v="99465616.216800004"/>
    <n v="99.465599999999995"/>
    <x v="0"/>
    <x v="26"/>
    <s v="SUDESTE"/>
  </r>
  <r>
    <x v="26"/>
    <x v="3"/>
    <x v="5"/>
    <n v="100863700.75650001"/>
    <n v="100.86369999999999"/>
    <x v="0"/>
    <x v="26"/>
    <s v="SUDESTE"/>
  </r>
  <r>
    <x v="11"/>
    <x v="3"/>
    <x v="0"/>
    <n v="2310451990.3814998"/>
    <n v="2310.4520000000002"/>
    <x v="0"/>
    <x v="11"/>
    <s v="SUDESTE"/>
  </r>
  <r>
    <x v="11"/>
    <x v="3"/>
    <x v="1"/>
    <n v="2607146422.822"/>
    <n v="2607.1464000000001"/>
    <x v="0"/>
    <x v="11"/>
    <s v="SUDESTE"/>
  </r>
  <r>
    <x v="11"/>
    <x v="3"/>
    <x v="2"/>
    <n v="2352110120.7600999"/>
    <n v="2352.1100999999999"/>
    <x v="0"/>
    <x v="11"/>
    <s v="SUDESTE"/>
  </r>
  <r>
    <x v="11"/>
    <x v="3"/>
    <x v="3"/>
    <n v="2164936281.4717002"/>
    <n v="2164.9362999999998"/>
    <x v="0"/>
    <x v="11"/>
    <s v="SUDESTE"/>
  </r>
  <r>
    <x v="11"/>
    <x v="3"/>
    <x v="4"/>
    <n v="2736218048.6111999"/>
    <n v="2736.2179999999998"/>
    <x v="0"/>
    <x v="11"/>
    <s v="SUDESTE"/>
  </r>
  <r>
    <x v="11"/>
    <x v="3"/>
    <x v="5"/>
    <n v="2801012637.5832"/>
    <n v="2801.0126"/>
    <x v="0"/>
    <x v="11"/>
    <s v="SUDESTE"/>
  </r>
  <r>
    <x v="12"/>
    <x v="3"/>
    <x v="0"/>
    <n v="353448916.46289998"/>
    <n v="353.44889999999998"/>
    <x v="0"/>
    <x v="12"/>
    <s v="SUL"/>
  </r>
  <r>
    <x v="12"/>
    <x v="3"/>
    <x v="1"/>
    <n v="484834466.88870001"/>
    <n v="484.83449999999999"/>
    <x v="0"/>
    <x v="12"/>
    <s v="SUL"/>
  </r>
  <r>
    <x v="12"/>
    <x v="3"/>
    <x v="2"/>
    <n v="440767835.63669997"/>
    <n v="440.76780000000002"/>
    <x v="0"/>
    <x v="12"/>
    <s v="SUL"/>
  </r>
  <r>
    <x v="12"/>
    <x v="3"/>
    <x v="3"/>
    <n v="351797180.09320003"/>
    <n v="351.79719999999998"/>
    <x v="0"/>
    <x v="12"/>
    <s v="SUL"/>
  </r>
  <r>
    <x v="12"/>
    <x v="3"/>
    <x v="4"/>
    <n v="453445826.58240002"/>
    <n v="453.44580000000002"/>
    <x v="0"/>
    <x v="12"/>
    <s v="SUL"/>
  </r>
  <r>
    <x v="12"/>
    <x v="3"/>
    <x v="5"/>
    <n v="419291604.22920001"/>
    <n v="419.29160000000002"/>
    <x v="0"/>
    <x v="12"/>
    <s v="SUL"/>
  </r>
  <r>
    <x v="21"/>
    <x v="3"/>
    <x v="0"/>
    <n v="602205264.04879999"/>
    <n v="602.20529999999997"/>
    <x v="0"/>
    <x v="21"/>
    <s v="SUL"/>
  </r>
  <r>
    <x v="21"/>
    <x v="3"/>
    <x v="1"/>
    <n v="885616789.38839996"/>
    <n v="885.61680000000001"/>
    <x v="0"/>
    <x v="21"/>
    <s v="SUL"/>
  </r>
  <r>
    <x v="21"/>
    <x v="3"/>
    <x v="2"/>
    <n v="986785746.07710004"/>
    <n v="986.78570000000002"/>
    <x v="0"/>
    <x v="21"/>
    <s v="SUL"/>
  </r>
  <r>
    <x v="21"/>
    <x v="3"/>
    <x v="3"/>
    <n v="761408413.54449999"/>
    <n v="761.40840000000003"/>
    <x v="0"/>
    <x v="21"/>
    <s v="SUL"/>
  </r>
  <r>
    <x v="21"/>
    <x v="3"/>
    <x v="4"/>
    <n v="1118072064.5072"/>
    <n v="1118.0721000000001"/>
    <x v="0"/>
    <x v="21"/>
    <s v="SUL"/>
  </r>
  <r>
    <x v="21"/>
    <x v="3"/>
    <x v="5"/>
    <n v="957671975.72440004"/>
    <n v="957.67200000000003"/>
    <x v="0"/>
    <x v="21"/>
    <s v="SUL"/>
  </r>
  <r>
    <x v="22"/>
    <x v="3"/>
    <x v="0"/>
    <n v="312059284.35079998"/>
    <n v="312.05930000000001"/>
    <x v="0"/>
    <x v="22"/>
    <s v="SUL"/>
  </r>
  <r>
    <x v="22"/>
    <x v="3"/>
    <x v="1"/>
    <n v="359839215.12660003"/>
    <n v="359.83920000000001"/>
    <x v="0"/>
    <x v="22"/>
    <s v="SUL"/>
  </r>
  <r>
    <x v="22"/>
    <x v="3"/>
    <x v="2"/>
    <n v="181662565.36039999"/>
    <n v="181.6626"/>
    <x v="0"/>
    <x v="22"/>
    <s v="SUL"/>
  </r>
  <r>
    <x v="22"/>
    <x v="3"/>
    <x v="3"/>
    <n v="329799042.42500001"/>
    <n v="329.79899999999998"/>
    <x v="0"/>
    <x v="22"/>
    <s v="SUL"/>
  </r>
  <r>
    <x v="22"/>
    <x v="3"/>
    <x v="4"/>
    <n v="437185058.96899998"/>
    <n v="437.18509999999998"/>
    <x v="0"/>
    <x v="22"/>
    <s v="SUL"/>
  </r>
  <r>
    <x v="22"/>
    <x v="3"/>
    <x v="5"/>
    <n v="437554842.01179999"/>
    <n v="437.5548"/>
    <x v="0"/>
    <x v="22"/>
    <s v="SUL"/>
  </r>
  <r>
    <x v="13"/>
    <x v="3"/>
    <x v="0"/>
    <n v="24934326.422899999"/>
    <n v="24.9343"/>
    <x v="0"/>
    <x v="13"/>
    <s v="CENTRO-OESTE"/>
  </r>
  <r>
    <x v="13"/>
    <x v="3"/>
    <x v="1"/>
    <n v="57050919.143100001"/>
    <n v="57.050899999999999"/>
    <x v="0"/>
    <x v="13"/>
    <s v="CENTRO-OESTE"/>
  </r>
  <r>
    <x v="13"/>
    <x v="3"/>
    <x v="2"/>
    <n v="26254875.4175"/>
    <n v="26.254899999999999"/>
    <x v="0"/>
    <x v="13"/>
    <s v="CENTRO-OESTE"/>
  </r>
  <r>
    <x v="13"/>
    <x v="3"/>
    <x v="3"/>
    <n v="32785832.784499999"/>
    <n v="32.785800000000002"/>
    <x v="0"/>
    <x v="13"/>
    <s v="CENTRO-OESTE"/>
  </r>
  <r>
    <x v="13"/>
    <x v="3"/>
    <x v="4"/>
    <n v="38150293.495899998"/>
    <n v="38.150300000000001"/>
    <x v="0"/>
    <x v="13"/>
    <s v="CENTRO-OESTE"/>
  </r>
  <r>
    <x v="13"/>
    <x v="3"/>
    <x v="5"/>
    <n v="58523649.385899998"/>
    <n v="58.523600000000002"/>
    <x v="0"/>
    <x v="13"/>
    <s v="CENTRO-OESTE"/>
  </r>
  <r>
    <x v="14"/>
    <x v="3"/>
    <x v="0"/>
    <n v="185347122.2888"/>
    <n v="185.34710000000001"/>
    <x v="0"/>
    <x v="14"/>
    <s v="CENTRO-OESTE"/>
  </r>
  <r>
    <x v="14"/>
    <x v="3"/>
    <x v="1"/>
    <n v="229574281.16839999"/>
    <n v="229.57429999999999"/>
    <x v="0"/>
    <x v="14"/>
    <s v="CENTRO-OESTE"/>
  </r>
  <r>
    <x v="14"/>
    <x v="3"/>
    <x v="2"/>
    <n v="202460758.76339999"/>
    <n v="202.46080000000001"/>
    <x v="0"/>
    <x v="14"/>
    <s v="CENTRO-OESTE"/>
  </r>
  <r>
    <x v="14"/>
    <x v="3"/>
    <x v="3"/>
    <n v="144077167.32820001"/>
    <n v="144.0772"/>
    <x v="0"/>
    <x v="14"/>
    <s v="CENTRO-OESTE"/>
  </r>
  <r>
    <x v="14"/>
    <x v="3"/>
    <x v="4"/>
    <n v="150027250.67160001"/>
    <n v="150.0273"/>
    <x v="0"/>
    <x v="14"/>
    <s v="CENTRO-OESTE"/>
  </r>
  <r>
    <x v="14"/>
    <x v="3"/>
    <x v="5"/>
    <n v="161406784.08750001"/>
    <n v="161.4068"/>
    <x v="0"/>
    <x v="14"/>
    <s v="CENTRO-OESTE"/>
  </r>
  <r>
    <x v="15"/>
    <x v="3"/>
    <x v="0"/>
    <n v="304194705.38559997"/>
    <n v="304.19470000000001"/>
    <x v="0"/>
    <x v="15"/>
    <s v="CENTRO-OESTE"/>
  </r>
  <r>
    <x v="15"/>
    <x v="3"/>
    <x v="1"/>
    <n v="346970745.80989999"/>
    <n v="346.97070000000002"/>
    <x v="0"/>
    <x v="15"/>
    <s v="CENTRO-OESTE"/>
  </r>
  <r>
    <x v="15"/>
    <x v="3"/>
    <x v="2"/>
    <n v="320404309.87099999"/>
    <n v="320.40429999999998"/>
    <x v="0"/>
    <x v="15"/>
    <s v="CENTRO-OESTE"/>
  </r>
  <r>
    <x v="15"/>
    <x v="3"/>
    <x v="3"/>
    <n v="344172559.29610002"/>
    <n v="344.17259999999999"/>
    <x v="0"/>
    <x v="15"/>
    <s v="CENTRO-OESTE"/>
  </r>
  <r>
    <x v="15"/>
    <x v="3"/>
    <x v="4"/>
    <n v="352682903.72479999"/>
    <n v="352.68290000000002"/>
    <x v="0"/>
    <x v="15"/>
    <s v="CENTRO-OESTE"/>
  </r>
  <r>
    <x v="15"/>
    <x v="3"/>
    <x v="5"/>
    <n v="389109791.87459999"/>
    <n v="389.10980000000001"/>
    <x v="0"/>
    <x v="15"/>
    <s v="CENTRO-OESTE"/>
  </r>
  <r>
    <x v="27"/>
    <x v="3"/>
    <x v="0"/>
    <n v="10557620.599199999"/>
    <n v="10.557600000000001"/>
    <x v="0"/>
    <x v="27"/>
    <s v="CENTRO-OESTE"/>
  </r>
  <r>
    <x v="27"/>
    <x v="3"/>
    <x v="1"/>
    <n v="10988844.311799999"/>
    <n v="10.988799999999999"/>
    <x v="0"/>
    <x v="27"/>
    <s v="CENTRO-OESTE"/>
  </r>
  <r>
    <x v="27"/>
    <x v="3"/>
    <x v="2"/>
    <n v="11666722.248400001"/>
    <n v="11.666700000000001"/>
    <x v="0"/>
    <x v="27"/>
    <s v="CENTRO-OESTE"/>
  </r>
  <r>
    <x v="27"/>
    <x v="3"/>
    <x v="3"/>
    <n v="9780799.8918999992"/>
    <n v="9.7807999999999993"/>
    <x v="0"/>
    <x v="27"/>
    <s v="CENTRO-OESTE"/>
  </r>
  <r>
    <x v="27"/>
    <x v="3"/>
    <x v="4"/>
    <n v="10608974.859099999"/>
    <n v="10.609"/>
    <x v="0"/>
    <x v="27"/>
    <s v="CENTRO-OESTE"/>
  </r>
  <r>
    <x v="27"/>
    <x v="3"/>
    <x v="5"/>
    <n v="12690681.8312"/>
    <n v="12.6907"/>
    <x v="0"/>
    <x v="27"/>
    <s v="CENTRO-OESTE"/>
  </r>
  <r>
    <x v="16"/>
    <x v="3"/>
    <x v="0"/>
    <n v="15973904079.231701"/>
    <n v="15973.9041"/>
    <x v="0"/>
    <x v="16"/>
    <s v="BRASIL"/>
  </r>
  <r>
    <x v="16"/>
    <x v="3"/>
    <x v="1"/>
    <n v="18398653959.250702"/>
    <n v="18398.653999999999"/>
    <x v="0"/>
    <x v="16"/>
    <s v="BRASIL"/>
  </r>
  <r>
    <x v="16"/>
    <x v="3"/>
    <x v="2"/>
    <n v="14234401509.8638"/>
    <n v="14234.4015"/>
    <x v="0"/>
    <x v="16"/>
    <s v="BRASIL"/>
  </r>
  <r>
    <x v="16"/>
    <x v="3"/>
    <x v="3"/>
    <n v="12683157571.998699"/>
    <n v="12683.1576"/>
    <x v="0"/>
    <x v="16"/>
    <s v="BRASIL"/>
  </r>
  <r>
    <x v="16"/>
    <x v="3"/>
    <x v="4"/>
    <n v="15160405550.315599"/>
    <n v="15160.4056"/>
    <x v="0"/>
    <x v="16"/>
    <s v="BRASIL"/>
  </r>
  <r>
    <x v="16"/>
    <x v="3"/>
    <x v="5"/>
    <n v="17509716293.535099"/>
    <n v="17509.7163"/>
    <x v="0"/>
    <x v="16"/>
    <s v="BRASIL"/>
  </r>
  <r>
    <x v="7"/>
    <x v="4"/>
    <x v="0"/>
    <n v="99627.277700000006"/>
    <n v="9.9599999999999994E-2"/>
    <x v="0"/>
    <x v="7"/>
    <s v="NORDESTE"/>
  </r>
  <r>
    <x v="7"/>
    <x v="4"/>
    <x v="1"/>
    <n v="18608.877100000002"/>
    <n v="1.8599999999999998E-2"/>
    <x v="0"/>
    <x v="7"/>
    <s v="NORDESTE"/>
  </r>
  <r>
    <x v="7"/>
    <x v="4"/>
    <x v="2"/>
    <n v="375502.30790000001"/>
    <n v="0.3755"/>
    <x v="0"/>
    <x v="7"/>
    <s v="NORDESTE"/>
  </r>
  <r>
    <x v="9"/>
    <x v="4"/>
    <x v="0"/>
    <n v="477340897.68400002"/>
    <n v="477.34089999999998"/>
    <x v="0"/>
    <x v="9"/>
    <s v="NORDESTE"/>
  </r>
  <r>
    <x v="9"/>
    <x v="4"/>
    <x v="1"/>
    <n v="749184567.1753"/>
    <n v="749.18460000000005"/>
    <x v="0"/>
    <x v="9"/>
    <s v="NORDESTE"/>
  </r>
  <r>
    <x v="9"/>
    <x v="4"/>
    <x v="2"/>
    <n v="666749224.59379995"/>
    <n v="666.74919999999997"/>
    <x v="0"/>
    <x v="9"/>
    <s v="NORDESTE"/>
  </r>
  <r>
    <x v="9"/>
    <x v="4"/>
    <x v="3"/>
    <n v="875461504.29830003"/>
    <n v="875.4615"/>
    <x v="0"/>
    <x v="9"/>
    <s v="NORDESTE"/>
  </r>
  <r>
    <x v="9"/>
    <x v="4"/>
    <x v="4"/>
    <n v="1085691534.3736"/>
    <n v="1085.6914999999999"/>
    <x v="0"/>
    <x v="9"/>
    <s v="NORDESTE"/>
  </r>
  <r>
    <x v="9"/>
    <x v="4"/>
    <x v="5"/>
    <n v="957866297.30680001"/>
    <n v="957.86630000000002"/>
    <x v="0"/>
    <x v="9"/>
    <s v="NORDESTE"/>
  </r>
  <r>
    <x v="10"/>
    <x v="4"/>
    <x v="0"/>
    <n v="1923670441.6103001"/>
    <n v="1923.6704"/>
    <x v="0"/>
    <x v="10"/>
    <s v="SUDESTE"/>
  </r>
  <r>
    <x v="10"/>
    <x v="4"/>
    <x v="1"/>
    <n v="4086208714.4626002"/>
    <n v="4086.2087000000001"/>
    <x v="0"/>
    <x v="10"/>
    <s v="SUDESTE"/>
  </r>
  <r>
    <x v="10"/>
    <x v="4"/>
    <x v="2"/>
    <n v="3354210190.5844998"/>
    <n v="3354.2102"/>
    <x v="0"/>
    <x v="10"/>
    <s v="SUDESTE"/>
  </r>
  <r>
    <x v="10"/>
    <x v="4"/>
    <x v="3"/>
    <n v="2803236573.1143999"/>
    <n v="2803.2366000000002"/>
    <x v="0"/>
    <x v="10"/>
    <s v="SUDESTE"/>
  </r>
  <r>
    <x v="10"/>
    <x v="4"/>
    <x v="4"/>
    <n v="3427700526.7476001"/>
    <n v="3427.7004999999999"/>
    <x v="0"/>
    <x v="10"/>
    <s v="SUDESTE"/>
  </r>
  <r>
    <x v="10"/>
    <x v="4"/>
    <x v="5"/>
    <n v="3432592365.7719002"/>
    <n v="3432.5924"/>
    <x v="0"/>
    <x v="10"/>
    <s v="SUDESTE"/>
  </r>
  <r>
    <x v="20"/>
    <x v="4"/>
    <x v="0"/>
    <n v="13189818.544500001"/>
    <n v="13.1898"/>
    <x v="0"/>
    <x v="20"/>
    <s v="SUDESTE"/>
  </r>
  <r>
    <x v="20"/>
    <x v="4"/>
    <x v="1"/>
    <n v="16047138.3737"/>
    <n v="16.0471"/>
    <x v="0"/>
    <x v="20"/>
    <s v="SUDESTE"/>
  </r>
  <r>
    <x v="20"/>
    <x v="4"/>
    <x v="2"/>
    <n v="16104800.5967"/>
    <n v="16.104800000000001"/>
    <x v="0"/>
    <x v="20"/>
    <s v="SUDESTE"/>
  </r>
  <r>
    <x v="20"/>
    <x v="4"/>
    <x v="3"/>
    <n v="12974880.6"/>
    <n v="12.9749"/>
    <x v="0"/>
    <x v="20"/>
    <s v="SUDESTE"/>
  </r>
  <r>
    <x v="20"/>
    <x v="4"/>
    <x v="4"/>
    <n v="17120906.985599998"/>
    <n v="17.120899999999999"/>
    <x v="0"/>
    <x v="20"/>
    <s v="SUDESTE"/>
  </r>
  <r>
    <x v="20"/>
    <x v="4"/>
    <x v="5"/>
    <n v="19797925.1864"/>
    <n v="19.797899999999998"/>
    <x v="0"/>
    <x v="20"/>
    <s v="SUDESTE"/>
  </r>
  <r>
    <x v="26"/>
    <x v="4"/>
    <x v="0"/>
    <n v="684107.30669999996"/>
    <n v="0.68410000000000004"/>
    <x v="0"/>
    <x v="26"/>
    <s v="SUDESTE"/>
  </r>
  <r>
    <x v="26"/>
    <x v="4"/>
    <x v="1"/>
    <n v="1274708.0811000001"/>
    <n v="1.2746999999999999"/>
    <x v="0"/>
    <x v="26"/>
    <s v="SUDESTE"/>
  </r>
  <r>
    <x v="11"/>
    <x v="4"/>
    <x v="0"/>
    <n v="1554686989.0739999"/>
    <n v="1554.6869999999999"/>
    <x v="0"/>
    <x v="11"/>
    <s v="SUDESTE"/>
  </r>
  <r>
    <x v="11"/>
    <x v="4"/>
    <x v="1"/>
    <n v="2760626917.3365998"/>
    <n v="2760.6269000000002"/>
    <x v="0"/>
    <x v="11"/>
    <s v="SUDESTE"/>
  </r>
  <r>
    <x v="11"/>
    <x v="4"/>
    <x v="2"/>
    <n v="2017803373.8924"/>
    <n v="2017.8034"/>
    <x v="0"/>
    <x v="11"/>
    <s v="SUDESTE"/>
  </r>
  <r>
    <x v="11"/>
    <x v="4"/>
    <x v="3"/>
    <n v="1844228942.3104999"/>
    <n v="1844.2289000000001"/>
    <x v="0"/>
    <x v="11"/>
    <s v="SUDESTE"/>
  </r>
  <r>
    <x v="11"/>
    <x v="4"/>
    <x v="4"/>
    <n v="2422216120.8600998"/>
    <n v="2422.2161000000001"/>
    <x v="0"/>
    <x v="11"/>
    <s v="SUDESTE"/>
  </r>
  <r>
    <x v="11"/>
    <x v="4"/>
    <x v="5"/>
    <n v="2149305306.7591"/>
    <n v="2149.3053"/>
    <x v="0"/>
    <x v="11"/>
    <s v="SUDESTE"/>
  </r>
  <r>
    <x v="12"/>
    <x v="4"/>
    <x v="0"/>
    <n v="1319175271.1236999"/>
    <n v="1319.1753000000001"/>
    <x v="0"/>
    <x v="12"/>
    <s v="SUL"/>
  </r>
  <r>
    <x v="12"/>
    <x v="4"/>
    <x v="1"/>
    <n v="2623821437.5358"/>
    <n v="2623.8213999999998"/>
    <x v="0"/>
    <x v="12"/>
    <s v="SUL"/>
  </r>
  <r>
    <x v="12"/>
    <x v="4"/>
    <x v="2"/>
    <n v="2416837818.2119002"/>
    <n v="2416.8377999999998"/>
    <x v="0"/>
    <x v="12"/>
    <s v="SUL"/>
  </r>
  <r>
    <x v="12"/>
    <x v="4"/>
    <x v="3"/>
    <n v="1564244725.6314001"/>
    <n v="1564.2447"/>
    <x v="0"/>
    <x v="12"/>
    <s v="SUL"/>
  </r>
  <r>
    <x v="12"/>
    <x v="4"/>
    <x v="4"/>
    <n v="2137773489.7149"/>
    <n v="2137.7734999999998"/>
    <x v="0"/>
    <x v="12"/>
    <s v="SUL"/>
  </r>
  <r>
    <x v="12"/>
    <x v="4"/>
    <x v="5"/>
    <n v="1196043040.0220001"/>
    <n v="1196.0429999999999"/>
    <x v="0"/>
    <x v="12"/>
    <s v="SUL"/>
  </r>
  <r>
    <x v="21"/>
    <x v="4"/>
    <x v="0"/>
    <n v="133779533.9531"/>
    <n v="133.77950000000001"/>
    <x v="0"/>
    <x v="21"/>
    <s v="SUL"/>
  </r>
  <r>
    <x v="21"/>
    <x v="4"/>
    <x v="1"/>
    <n v="302559830.40009999"/>
    <n v="302.5598"/>
    <x v="0"/>
    <x v="21"/>
    <s v="SUL"/>
  </r>
  <r>
    <x v="21"/>
    <x v="4"/>
    <x v="2"/>
    <n v="259085167.37779999"/>
    <n v="259.08519999999999"/>
    <x v="0"/>
    <x v="21"/>
    <s v="SUL"/>
  </r>
  <r>
    <x v="21"/>
    <x v="4"/>
    <x v="3"/>
    <n v="116700859.1206"/>
    <n v="116.7009"/>
    <x v="0"/>
    <x v="21"/>
    <s v="SUL"/>
  </r>
  <r>
    <x v="21"/>
    <x v="4"/>
    <x v="4"/>
    <n v="165121942.83140001"/>
    <n v="165.12190000000001"/>
    <x v="0"/>
    <x v="21"/>
    <s v="SUL"/>
  </r>
  <r>
    <x v="21"/>
    <x v="4"/>
    <x v="5"/>
    <n v="224269051.04179999"/>
    <n v="224.26910000000001"/>
    <x v="0"/>
    <x v="21"/>
    <s v="SUL"/>
  </r>
  <r>
    <x v="22"/>
    <x v="4"/>
    <x v="0"/>
    <n v="455353618.24159998"/>
    <n v="455.35359999999997"/>
    <x v="0"/>
    <x v="22"/>
    <s v="SUL"/>
  </r>
  <r>
    <x v="22"/>
    <x v="4"/>
    <x v="1"/>
    <n v="1043251301.0974"/>
    <n v="1043.2512999999999"/>
    <x v="0"/>
    <x v="22"/>
    <s v="SUL"/>
  </r>
  <r>
    <x v="22"/>
    <x v="4"/>
    <x v="2"/>
    <n v="738883937.81930006"/>
    <n v="738.88390000000004"/>
    <x v="0"/>
    <x v="22"/>
    <s v="SUL"/>
  </r>
  <r>
    <x v="22"/>
    <x v="4"/>
    <x v="3"/>
    <n v="711950473.66859996"/>
    <n v="711.95050000000003"/>
    <x v="0"/>
    <x v="22"/>
    <s v="SUL"/>
  </r>
  <r>
    <x v="22"/>
    <x v="4"/>
    <x v="4"/>
    <n v="723122236.32889998"/>
    <n v="723.12220000000002"/>
    <x v="0"/>
    <x v="22"/>
    <s v="SUL"/>
  </r>
  <r>
    <x v="22"/>
    <x v="4"/>
    <x v="5"/>
    <n v="1003911310.6034"/>
    <n v="1003.9113"/>
    <x v="0"/>
    <x v="22"/>
    <s v="SUL"/>
  </r>
  <r>
    <x v="15"/>
    <x v="4"/>
    <x v="0"/>
    <n v="357346440.48460001"/>
    <n v="357.34640000000002"/>
    <x v="0"/>
    <x v="15"/>
    <s v="CENTRO-OESTE"/>
  </r>
  <r>
    <x v="15"/>
    <x v="4"/>
    <x v="1"/>
    <n v="699740301.03910005"/>
    <n v="699.74030000000005"/>
    <x v="0"/>
    <x v="15"/>
    <s v="CENTRO-OESTE"/>
  </r>
  <r>
    <x v="15"/>
    <x v="4"/>
    <x v="2"/>
    <n v="285720331.9206"/>
    <n v="285.72030000000001"/>
    <x v="0"/>
    <x v="15"/>
    <s v="CENTRO-OESTE"/>
  </r>
  <r>
    <x v="15"/>
    <x v="4"/>
    <x v="3"/>
    <n v="215857034.9711"/>
    <n v="215.857"/>
    <x v="0"/>
    <x v="15"/>
    <s v="CENTRO-OESTE"/>
  </r>
  <r>
    <x v="15"/>
    <x v="4"/>
    <x v="4"/>
    <n v="761981366.30579996"/>
    <n v="761.98140000000001"/>
    <x v="0"/>
    <x v="15"/>
    <s v="CENTRO-OESTE"/>
  </r>
  <r>
    <x v="15"/>
    <x v="4"/>
    <x v="5"/>
    <n v="829293881.99179995"/>
    <n v="829.29390000000001"/>
    <x v="0"/>
    <x v="15"/>
    <s v="CENTRO-OESTE"/>
  </r>
  <r>
    <x v="27"/>
    <x v="4"/>
    <x v="0"/>
    <n v="6446824.8871999998"/>
    <n v="6.4467999999999996"/>
    <x v="0"/>
    <x v="27"/>
    <s v="CENTRO-OESTE"/>
  </r>
  <r>
    <x v="27"/>
    <x v="4"/>
    <x v="1"/>
    <n v="14027340.359099999"/>
    <n v="14.0273"/>
    <x v="0"/>
    <x v="27"/>
    <s v="CENTRO-OESTE"/>
  </r>
  <r>
    <x v="27"/>
    <x v="4"/>
    <x v="2"/>
    <n v="11961965.6709"/>
    <n v="11.962"/>
    <x v="0"/>
    <x v="27"/>
    <s v="CENTRO-OESTE"/>
  </r>
  <r>
    <x v="27"/>
    <x v="4"/>
    <x v="3"/>
    <n v="10550131.677200001"/>
    <n v="10.5501"/>
    <x v="0"/>
    <x v="27"/>
    <s v="CENTRO-OESTE"/>
  </r>
  <r>
    <x v="27"/>
    <x v="4"/>
    <x v="4"/>
    <n v="10022347.994000001"/>
    <n v="10.0223"/>
    <x v="0"/>
    <x v="27"/>
    <s v="CENTRO-OESTE"/>
  </r>
  <r>
    <x v="27"/>
    <x v="4"/>
    <x v="5"/>
    <n v="7812388.1704000002"/>
    <n v="7.8124000000000002"/>
    <x v="0"/>
    <x v="27"/>
    <s v="CENTRO-OESTE"/>
  </r>
  <r>
    <x v="16"/>
    <x v="4"/>
    <x v="0"/>
    <n v="6387830390.6071997"/>
    <n v="6387.8303999999998"/>
    <x v="0"/>
    <x v="16"/>
    <s v="BRASIL"/>
  </r>
  <r>
    <x v="16"/>
    <x v="4"/>
    <x v="1"/>
    <n v="11953269535.1856"/>
    <n v="11953.2695"/>
    <x v="0"/>
    <x v="16"/>
    <s v="BRASIL"/>
  </r>
  <r>
    <x v="16"/>
    <x v="4"/>
    <x v="2"/>
    <n v="9596115329.6114998"/>
    <n v="9596.1152999999995"/>
    <x v="0"/>
    <x v="16"/>
    <s v="BRASIL"/>
  </r>
  <r>
    <x v="16"/>
    <x v="4"/>
    <x v="3"/>
    <n v="8852408328.3204002"/>
    <n v="8852.4082999999991"/>
    <x v="0"/>
    <x v="16"/>
    <s v="BRASIL"/>
  </r>
  <r>
    <x v="16"/>
    <x v="4"/>
    <x v="4"/>
    <n v="10823261418.880199"/>
    <n v="10823.261399999999"/>
    <x v="0"/>
    <x v="16"/>
    <s v="BRASIL"/>
  </r>
  <r>
    <x v="16"/>
    <x v="4"/>
    <x v="5"/>
    <n v="10536095713.106701"/>
    <n v="10536.0957"/>
    <x v="0"/>
    <x v="16"/>
    <s v="BRASIL"/>
  </r>
  <r>
    <x v="0"/>
    <x v="5"/>
    <x v="0"/>
    <n v="52868061.402199998"/>
    <n v="52.868099999999998"/>
    <x v="0"/>
    <x v="0"/>
    <s v="NORTE"/>
  </r>
  <r>
    <x v="0"/>
    <x v="5"/>
    <x v="1"/>
    <n v="68840429.473199993"/>
    <n v="68.840400000000002"/>
    <x v="0"/>
    <x v="0"/>
    <s v="NORTE"/>
  </r>
  <r>
    <x v="0"/>
    <x v="5"/>
    <x v="2"/>
    <n v="66604384.698899999"/>
    <n v="66.604399999999998"/>
    <x v="0"/>
    <x v="0"/>
    <s v="NORTE"/>
  </r>
  <r>
    <x v="0"/>
    <x v="5"/>
    <x v="3"/>
    <n v="78358604.293699995"/>
    <n v="78.358599999999996"/>
    <x v="0"/>
    <x v="0"/>
    <s v="NORTE"/>
  </r>
  <r>
    <x v="0"/>
    <x v="5"/>
    <x v="4"/>
    <n v="52973900.109999999"/>
    <n v="52.9739"/>
    <x v="0"/>
    <x v="0"/>
    <s v="NORTE"/>
  </r>
  <r>
    <x v="0"/>
    <x v="5"/>
    <x v="5"/>
    <n v="68371510.291999996"/>
    <n v="68.371499999999997"/>
    <x v="0"/>
    <x v="0"/>
    <s v="NORTE"/>
  </r>
  <r>
    <x v="23"/>
    <x v="5"/>
    <x v="0"/>
    <n v="9704203.5620000008"/>
    <n v="9.7042000000000002"/>
    <x v="0"/>
    <x v="23"/>
    <s v="NORTE"/>
  </r>
  <r>
    <x v="23"/>
    <x v="5"/>
    <x v="1"/>
    <n v="10965168.547"/>
    <n v="10.965199999999999"/>
    <x v="0"/>
    <x v="23"/>
    <s v="NORTE"/>
  </r>
  <r>
    <x v="23"/>
    <x v="5"/>
    <x v="2"/>
    <n v="10492063.718599999"/>
    <n v="10.492100000000001"/>
    <x v="0"/>
    <x v="23"/>
    <s v="NORTE"/>
  </r>
  <r>
    <x v="23"/>
    <x v="5"/>
    <x v="3"/>
    <n v="7960688.7527000001"/>
    <n v="7.9607000000000001"/>
    <x v="0"/>
    <x v="23"/>
    <s v="NORTE"/>
  </r>
  <r>
    <x v="23"/>
    <x v="5"/>
    <x v="4"/>
    <n v="7653912.5860000001"/>
    <n v="7.6539000000000001"/>
    <x v="0"/>
    <x v="23"/>
    <s v="NORTE"/>
  </r>
  <r>
    <x v="23"/>
    <x v="5"/>
    <x v="5"/>
    <n v="5238434.4726"/>
    <n v="5.2384000000000004"/>
    <x v="0"/>
    <x v="23"/>
    <s v="NORTE"/>
  </r>
  <r>
    <x v="24"/>
    <x v="5"/>
    <x v="0"/>
    <n v="99235.602199999994"/>
    <n v="9.9199999999999997E-2"/>
    <x v="0"/>
    <x v="24"/>
    <s v="NORTE"/>
  </r>
  <r>
    <x v="24"/>
    <x v="5"/>
    <x v="1"/>
    <n v="105314.5796"/>
    <n v="0.1053"/>
    <x v="0"/>
    <x v="24"/>
    <s v="NORTE"/>
  </r>
  <r>
    <x v="24"/>
    <x v="5"/>
    <x v="2"/>
    <n v="119021.8161"/>
    <n v="0.11899999999999999"/>
    <x v="0"/>
    <x v="24"/>
    <s v="NORTE"/>
  </r>
  <r>
    <x v="24"/>
    <x v="5"/>
    <x v="3"/>
    <n v="110120.1314"/>
    <n v="0.1101"/>
    <x v="0"/>
    <x v="24"/>
    <s v="NORTE"/>
  </r>
  <r>
    <x v="24"/>
    <x v="5"/>
    <x v="4"/>
    <n v="87090.892699999997"/>
    <n v="8.7099999999999997E-2"/>
    <x v="0"/>
    <x v="24"/>
    <s v="NORTE"/>
  </r>
  <r>
    <x v="24"/>
    <x v="5"/>
    <x v="5"/>
    <n v="2233248.5724999998"/>
    <n v="2.2332000000000001"/>
    <x v="0"/>
    <x v="24"/>
    <s v="NORTE"/>
  </r>
  <r>
    <x v="17"/>
    <x v="5"/>
    <x v="0"/>
    <n v="1572718274.4308"/>
    <n v="1572.7183"/>
    <x v="0"/>
    <x v="17"/>
    <s v="NORTE"/>
  </r>
  <r>
    <x v="17"/>
    <x v="5"/>
    <x v="1"/>
    <n v="1831799027.3236001"/>
    <n v="1831.799"/>
    <x v="0"/>
    <x v="17"/>
    <s v="NORTE"/>
  </r>
  <r>
    <x v="17"/>
    <x v="5"/>
    <x v="2"/>
    <n v="2232942772.0002999"/>
    <n v="2232.9427999999998"/>
    <x v="0"/>
    <x v="17"/>
    <s v="NORTE"/>
  </r>
  <r>
    <x v="17"/>
    <x v="5"/>
    <x v="3"/>
    <n v="2160347371.3120999"/>
    <n v="2160.3474000000001"/>
    <x v="0"/>
    <x v="17"/>
    <s v="NORTE"/>
  </r>
  <r>
    <x v="17"/>
    <x v="5"/>
    <x v="4"/>
    <n v="1660634035.4899001"/>
    <n v="1660.634"/>
    <x v="0"/>
    <x v="17"/>
    <s v="NORTE"/>
  </r>
  <r>
    <x v="17"/>
    <x v="5"/>
    <x v="5"/>
    <n v="2251236696.8848"/>
    <n v="2251.2366999999999"/>
    <x v="0"/>
    <x v="17"/>
    <s v="NORTE"/>
  </r>
  <r>
    <x v="9"/>
    <x v="5"/>
    <x v="0"/>
    <n v="1845809808.4971001"/>
    <n v="1845.8098"/>
    <x v="0"/>
    <x v="9"/>
    <s v="NORDESTE"/>
  </r>
  <r>
    <x v="9"/>
    <x v="5"/>
    <x v="1"/>
    <n v="1642610031.8496001"/>
    <n v="1642.61"/>
    <x v="0"/>
    <x v="9"/>
    <s v="NORDESTE"/>
  </r>
  <r>
    <x v="9"/>
    <x v="5"/>
    <x v="2"/>
    <n v="1970846806.7205999"/>
    <n v="1970.8468"/>
    <x v="0"/>
    <x v="9"/>
    <s v="NORDESTE"/>
  </r>
  <r>
    <x v="9"/>
    <x v="5"/>
    <x v="3"/>
    <n v="2188714279.8667002"/>
    <n v="2188.7143000000001"/>
    <x v="0"/>
    <x v="9"/>
    <s v="NORDESTE"/>
  </r>
  <r>
    <x v="9"/>
    <x v="5"/>
    <x v="4"/>
    <n v="1489763561.9345"/>
    <n v="1489.7636"/>
    <x v="0"/>
    <x v="9"/>
    <s v="NORDESTE"/>
  </r>
  <r>
    <x v="9"/>
    <x v="5"/>
    <x v="5"/>
    <n v="1847835066.572"/>
    <n v="1847.8351"/>
    <x v="0"/>
    <x v="9"/>
    <s v="NORDESTE"/>
  </r>
  <r>
    <x v="10"/>
    <x v="5"/>
    <x v="0"/>
    <n v="1451320.6825000001"/>
    <n v="1.4513"/>
    <x v="0"/>
    <x v="10"/>
    <s v="SUDESTE"/>
  </r>
  <r>
    <x v="10"/>
    <x v="5"/>
    <x v="1"/>
    <n v="1803512.1764"/>
    <n v="1.8035000000000001"/>
    <x v="0"/>
    <x v="10"/>
    <s v="SUDESTE"/>
  </r>
  <r>
    <x v="20"/>
    <x v="5"/>
    <x v="0"/>
    <n v="149172584.92300001"/>
    <n v="149.17259999999999"/>
    <x v="0"/>
    <x v="20"/>
    <s v="SUDESTE"/>
  </r>
  <r>
    <x v="20"/>
    <x v="5"/>
    <x v="1"/>
    <n v="170704272.80379999"/>
    <n v="170.70429999999999"/>
    <x v="0"/>
    <x v="20"/>
    <s v="SUDESTE"/>
  </r>
  <r>
    <x v="20"/>
    <x v="5"/>
    <x v="2"/>
    <n v="180017650.83059999"/>
    <n v="180.01769999999999"/>
    <x v="0"/>
    <x v="20"/>
    <s v="SUDESTE"/>
  </r>
  <r>
    <x v="20"/>
    <x v="5"/>
    <x v="3"/>
    <n v="171695950.10910001"/>
    <n v="171.696"/>
    <x v="0"/>
    <x v="20"/>
    <s v="SUDESTE"/>
  </r>
  <r>
    <x v="20"/>
    <x v="5"/>
    <x v="4"/>
    <n v="135146121.66260001"/>
    <n v="135.14609999999999"/>
    <x v="0"/>
    <x v="20"/>
    <s v="SUDESTE"/>
  </r>
  <r>
    <x v="20"/>
    <x v="5"/>
    <x v="5"/>
    <n v="195776544.94139999"/>
    <n v="195.7765"/>
    <x v="0"/>
    <x v="20"/>
    <s v="SUDESTE"/>
  </r>
  <r>
    <x v="14"/>
    <x v="5"/>
    <x v="0"/>
    <n v="9080057.6030000001"/>
    <n v="9.0800999999999998"/>
    <x v="0"/>
    <x v="14"/>
    <s v="CENTRO-OESTE"/>
  </r>
  <r>
    <x v="14"/>
    <x v="5"/>
    <x v="1"/>
    <n v="6463682.3256999999"/>
    <n v="6.4637000000000002"/>
    <x v="0"/>
    <x v="14"/>
    <s v="CENTRO-OESTE"/>
  </r>
  <r>
    <x v="14"/>
    <x v="5"/>
    <x v="2"/>
    <n v="5445248.0882999999"/>
    <n v="5.4451999999999998"/>
    <x v="0"/>
    <x v="14"/>
    <s v="CENTRO-OESTE"/>
  </r>
  <r>
    <x v="14"/>
    <x v="5"/>
    <x v="3"/>
    <n v="5299531.3258999996"/>
    <n v="5.2995000000000001"/>
    <x v="0"/>
    <x v="14"/>
    <s v="CENTRO-OESTE"/>
  </r>
  <r>
    <x v="14"/>
    <x v="5"/>
    <x v="4"/>
    <n v="5127476.3092"/>
    <n v="5.1275000000000004"/>
    <x v="0"/>
    <x v="14"/>
    <s v="CENTRO-OESTE"/>
  </r>
  <r>
    <x v="14"/>
    <x v="5"/>
    <x v="5"/>
    <n v="7223594.1480999999"/>
    <n v="7.2236000000000002"/>
    <x v="0"/>
    <x v="14"/>
    <s v="CENTRO-OESTE"/>
  </r>
  <r>
    <x v="16"/>
    <x v="5"/>
    <x v="0"/>
    <n v="3165417239.5843"/>
    <n v="3165.4171999999999"/>
    <x v="0"/>
    <x v="16"/>
    <s v="BRASIL"/>
  </r>
  <r>
    <x v="16"/>
    <x v="5"/>
    <x v="1"/>
    <n v="3324517992.9512"/>
    <n v="3324.518"/>
    <x v="0"/>
    <x v="16"/>
    <s v="BRASIL"/>
  </r>
  <r>
    <x v="16"/>
    <x v="5"/>
    <x v="2"/>
    <n v="4175597742.3593998"/>
    <n v="4175.5977000000003"/>
    <x v="0"/>
    <x v="16"/>
    <s v="BRASIL"/>
  </r>
  <r>
    <x v="16"/>
    <x v="5"/>
    <x v="3"/>
    <n v="4274546907.4115"/>
    <n v="4274.5469000000003"/>
    <x v="0"/>
    <x v="16"/>
    <s v="BRASIL"/>
  </r>
  <r>
    <x v="16"/>
    <x v="5"/>
    <x v="4"/>
    <n v="3158329451.9382"/>
    <n v="3158.3294999999998"/>
    <x v="0"/>
    <x v="16"/>
    <s v="BRASIL"/>
  </r>
  <r>
    <x v="16"/>
    <x v="5"/>
    <x v="5"/>
    <n v="3987520468.1402001"/>
    <n v="3987.5205000000001"/>
    <x v="0"/>
    <x v="16"/>
    <s v="BRASIL"/>
  </r>
  <r>
    <x v="0"/>
    <x v="6"/>
    <x v="0"/>
    <n v="1207877650.7765999"/>
    <n v="1207.8777"/>
    <x v="0"/>
    <x v="0"/>
    <s v="NORTE"/>
  </r>
  <r>
    <x v="0"/>
    <x v="6"/>
    <x v="1"/>
    <n v="1077994618.5725"/>
    <n v="1077.9946"/>
    <x v="0"/>
    <x v="0"/>
    <s v="NORTE"/>
  </r>
  <r>
    <x v="0"/>
    <x v="6"/>
    <x v="2"/>
    <n v="1158779759.1501"/>
    <n v="1158.7798"/>
    <x v="0"/>
    <x v="0"/>
    <s v="NORTE"/>
  </r>
  <r>
    <x v="0"/>
    <x v="6"/>
    <x v="3"/>
    <n v="1774688212.115"/>
    <n v="1774.6882000000001"/>
    <x v="0"/>
    <x v="0"/>
    <s v="NORTE"/>
  </r>
  <r>
    <x v="0"/>
    <x v="6"/>
    <x v="4"/>
    <n v="2345260303.2610002"/>
    <n v="2345.2602999999999"/>
    <x v="0"/>
    <x v="0"/>
    <s v="NORTE"/>
  </r>
  <r>
    <x v="0"/>
    <x v="6"/>
    <x v="5"/>
    <n v="2487429847.2132001"/>
    <n v="2487.4297999999999"/>
    <x v="0"/>
    <x v="0"/>
    <s v="NORTE"/>
  </r>
  <r>
    <x v="1"/>
    <x v="6"/>
    <x v="0"/>
    <n v="16813572.179900002"/>
    <n v="16.813600000000001"/>
    <x v="0"/>
    <x v="1"/>
    <s v="NORTE"/>
  </r>
  <r>
    <x v="1"/>
    <x v="6"/>
    <x v="1"/>
    <n v="12828225.8924"/>
    <n v="12.828200000000001"/>
    <x v="0"/>
    <x v="1"/>
    <s v="NORTE"/>
  </r>
  <r>
    <x v="1"/>
    <x v="6"/>
    <x v="2"/>
    <n v="17176437.557300001"/>
    <n v="17.176400000000001"/>
    <x v="0"/>
    <x v="1"/>
    <s v="NORTE"/>
  </r>
  <r>
    <x v="1"/>
    <x v="6"/>
    <x v="3"/>
    <n v="25789467.330600001"/>
    <n v="25.7895"/>
    <x v="0"/>
    <x v="1"/>
    <s v="NORTE"/>
  </r>
  <r>
    <x v="1"/>
    <x v="6"/>
    <x v="4"/>
    <n v="29110109.829399999"/>
    <n v="29.110099999999999"/>
    <x v="0"/>
    <x v="1"/>
    <s v="NORTE"/>
  </r>
  <r>
    <x v="1"/>
    <x v="6"/>
    <x v="5"/>
    <n v="32901637.881700002"/>
    <n v="32.901600000000002"/>
    <x v="0"/>
    <x v="1"/>
    <s v="NORTE"/>
  </r>
  <r>
    <x v="23"/>
    <x v="6"/>
    <x v="0"/>
    <n v="44678787.334399998"/>
    <n v="44.678800000000003"/>
    <x v="0"/>
    <x v="23"/>
    <s v="NORTE"/>
  </r>
  <r>
    <x v="23"/>
    <x v="6"/>
    <x v="1"/>
    <n v="39648224.988600001"/>
    <n v="39.648200000000003"/>
    <x v="0"/>
    <x v="23"/>
    <s v="NORTE"/>
  </r>
  <r>
    <x v="23"/>
    <x v="6"/>
    <x v="2"/>
    <n v="43782277.435500003"/>
    <n v="43.782299999999999"/>
    <x v="0"/>
    <x v="23"/>
    <s v="NORTE"/>
  </r>
  <r>
    <x v="23"/>
    <x v="6"/>
    <x v="3"/>
    <n v="58733982.076399997"/>
    <n v="58.734000000000002"/>
    <x v="0"/>
    <x v="23"/>
    <s v="NORTE"/>
  </r>
  <r>
    <x v="23"/>
    <x v="6"/>
    <x v="4"/>
    <n v="68024989.537"/>
    <n v="68.025000000000006"/>
    <x v="0"/>
    <x v="23"/>
    <s v="NORTE"/>
  </r>
  <r>
    <x v="23"/>
    <x v="6"/>
    <x v="5"/>
    <n v="8583035.9691000003"/>
    <n v="8.5830000000000002"/>
    <x v="0"/>
    <x v="23"/>
    <s v="NORTE"/>
  </r>
  <r>
    <x v="17"/>
    <x v="6"/>
    <x v="0"/>
    <n v="2447820.0076000001"/>
    <n v="2.4478"/>
    <x v="0"/>
    <x v="17"/>
    <s v="NORTE"/>
  </r>
  <r>
    <x v="17"/>
    <x v="6"/>
    <x v="1"/>
    <n v="1820924.3011"/>
    <n v="1.8209"/>
    <x v="0"/>
    <x v="17"/>
    <s v="NORTE"/>
  </r>
  <r>
    <x v="17"/>
    <x v="6"/>
    <x v="2"/>
    <n v="1853226.098"/>
    <n v="1.8532"/>
    <x v="0"/>
    <x v="17"/>
    <s v="NORTE"/>
  </r>
  <r>
    <x v="17"/>
    <x v="6"/>
    <x v="3"/>
    <n v="2361445.2014000001"/>
    <n v="2.3614000000000002"/>
    <x v="0"/>
    <x v="17"/>
    <s v="NORTE"/>
  </r>
  <r>
    <x v="17"/>
    <x v="6"/>
    <x v="4"/>
    <n v="2140791.4503000001"/>
    <n v="2.1408"/>
    <x v="0"/>
    <x v="17"/>
    <s v="NORTE"/>
  </r>
  <r>
    <x v="17"/>
    <x v="6"/>
    <x v="5"/>
    <n v="2068731.7464000001"/>
    <n v="2.0687000000000002"/>
    <x v="0"/>
    <x v="17"/>
    <s v="NORTE"/>
  </r>
  <r>
    <x v="5"/>
    <x v="6"/>
    <x v="0"/>
    <n v="7679407.0297999997"/>
    <n v="7.6794000000000002"/>
    <x v="0"/>
    <x v="5"/>
    <s v="NORDESTE"/>
  </r>
  <r>
    <x v="5"/>
    <x v="6"/>
    <x v="1"/>
    <n v="5632475.2960999999"/>
    <n v="5.6325000000000003"/>
    <x v="0"/>
    <x v="5"/>
    <s v="NORDESTE"/>
  </r>
  <r>
    <x v="5"/>
    <x v="6"/>
    <x v="2"/>
    <n v="6022109.6272"/>
    <n v="6.0221"/>
    <x v="0"/>
    <x v="5"/>
    <s v="NORDESTE"/>
  </r>
  <r>
    <x v="5"/>
    <x v="6"/>
    <x v="3"/>
    <n v="7884479.4122000001"/>
    <n v="7.8845000000000001"/>
    <x v="0"/>
    <x v="5"/>
    <s v="NORDESTE"/>
  </r>
  <r>
    <x v="5"/>
    <x v="6"/>
    <x v="4"/>
    <n v="8900240.9353999998"/>
    <n v="8.9001999999999999"/>
    <x v="0"/>
    <x v="5"/>
    <s v="NORDESTE"/>
  </r>
  <r>
    <x v="5"/>
    <x v="6"/>
    <x v="5"/>
    <n v="7706717.0789999999"/>
    <n v="7.7066999999999997"/>
    <x v="0"/>
    <x v="5"/>
    <s v="NORDESTE"/>
  </r>
  <r>
    <x v="18"/>
    <x v="6"/>
    <x v="0"/>
    <n v="8476395.1020999998"/>
    <n v="8.4763999999999999"/>
    <x v="0"/>
    <x v="18"/>
    <s v="NORDESTE"/>
  </r>
  <r>
    <x v="18"/>
    <x v="6"/>
    <x v="1"/>
    <n v="6267242.1194000002"/>
    <n v="6.2671999999999999"/>
    <x v="0"/>
    <x v="18"/>
    <s v="NORDESTE"/>
  </r>
  <r>
    <x v="18"/>
    <x v="6"/>
    <x v="2"/>
    <n v="2027437.1469000001"/>
    <n v="2.0274000000000001"/>
    <x v="0"/>
    <x v="18"/>
    <s v="NORDESTE"/>
  </r>
  <r>
    <x v="18"/>
    <x v="6"/>
    <x v="3"/>
    <n v="4776318.7755000005"/>
    <n v="4.7763"/>
    <x v="0"/>
    <x v="18"/>
    <s v="NORDESTE"/>
  </r>
  <r>
    <x v="18"/>
    <x v="6"/>
    <x v="4"/>
    <n v="9856245.0558000002"/>
    <n v="9.8561999999999994"/>
    <x v="0"/>
    <x v="18"/>
    <s v="NORDESTE"/>
  </r>
  <r>
    <x v="18"/>
    <x v="6"/>
    <x v="5"/>
    <n v="4175774.2022000002"/>
    <n v="4.1757999999999997"/>
    <x v="0"/>
    <x v="18"/>
    <s v="NORDESTE"/>
  </r>
  <r>
    <x v="9"/>
    <x v="6"/>
    <x v="0"/>
    <n v="2489460612.9194002"/>
    <n v="2489.4605999999999"/>
    <x v="0"/>
    <x v="9"/>
    <s v="NORDESTE"/>
  </r>
  <r>
    <x v="9"/>
    <x v="6"/>
    <x v="1"/>
    <n v="1581876093.3324001"/>
    <n v="1581.8761"/>
    <x v="0"/>
    <x v="9"/>
    <s v="NORDESTE"/>
  </r>
  <r>
    <x v="9"/>
    <x v="6"/>
    <x v="2"/>
    <n v="2469910974.1829"/>
    <n v="2469.9110000000001"/>
    <x v="0"/>
    <x v="9"/>
    <s v="NORDESTE"/>
  </r>
  <r>
    <x v="9"/>
    <x v="6"/>
    <x v="3"/>
    <n v="2626441112.0510998"/>
    <n v="2626.4411"/>
    <x v="0"/>
    <x v="9"/>
    <s v="NORDESTE"/>
  </r>
  <r>
    <x v="9"/>
    <x v="6"/>
    <x v="4"/>
    <n v="3564838701.5191998"/>
    <n v="3564.8386999999998"/>
    <x v="0"/>
    <x v="9"/>
    <s v="NORDESTE"/>
  </r>
  <r>
    <x v="9"/>
    <x v="6"/>
    <x v="5"/>
    <n v="3192167003.8497"/>
    <n v="3192.1669999999999"/>
    <x v="0"/>
    <x v="9"/>
    <s v="NORDESTE"/>
  </r>
  <r>
    <x v="10"/>
    <x v="6"/>
    <x v="0"/>
    <n v="22188640584.234699"/>
    <n v="22188.640599999999"/>
    <x v="0"/>
    <x v="10"/>
    <s v="SUDESTE"/>
  </r>
  <r>
    <x v="10"/>
    <x v="6"/>
    <x v="1"/>
    <n v="16073828394.233999"/>
    <n v="16073.8284"/>
    <x v="0"/>
    <x v="10"/>
    <s v="SUDESTE"/>
  </r>
  <r>
    <x v="10"/>
    <x v="6"/>
    <x v="2"/>
    <n v="24982326436.105099"/>
    <n v="24982.326400000002"/>
    <x v="0"/>
    <x v="10"/>
    <s v="SUDESTE"/>
  </r>
  <r>
    <x v="10"/>
    <x v="6"/>
    <x v="3"/>
    <n v="22847098427.603298"/>
    <n v="22847.098399999999"/>
    <x v="0"/>
    <x v="10"/>
    <s v="SUDESTE"/>
  </r>
  <r>
    <x v="10"/>
    <x v="6"/>
    <x v="4"/>
    <n v="27851078769.5564"/>
    <n v="27851.078799999999"/>
    <x v="0"/>
    <x v="10"/>
    <s v="SUDESTE"/>
  </r>
  <r>
    <x v="10"/>
    <x v="6"/>
    <x v="5"/>
    <n v="26748351734.020802"/>
    <n v="26748.351699999999"/>
    <x v="0"/>
    <x v="10"/>
    <s v="SUDESTE"/>
  </r>
  <r>
    <x v="20"/>
    <x v="6"/>
    <x v="0"/>
    <n v="7765698359.9153004"/>
    <n v="7765.6984000000002"/>
    <x v="0"/>
    <x v="20"/>
    <s v="SUDESTE"/>
  </r>
  <r>
    <x v="20"/>
    <x v="6"/>
    <x v="1"/>
    <n v="6364809421.1114998"/>
    <n v="6364.8094000000001"/>
    <x v="0"/>
    <x v="20"/>
    <s v="SUDESTE"/>
  </r>
  <r>
    <x v="20"/>
    <x v="6"/>
    <x v="2"/>
    <n v="7248171003.724"/>
    <n v="7248.1710000000003"/>
    <x v="0"/>
    <x v="20"/>
    <s v="SUDESTE"/>
  </r>
  <r>
    <x v="20"/>
    <x v="6"/>
    <x v="3"/>
    <n v="9726309351.5485992"/>
    <n v="9726.3094000000001"/>
    <x v="0"/>
    <x v="20"/>
    <s v="SUDESTE"/>
  </r>
  <r>
    <x v="20"/>
    <x v="6"/>
    <x v="4"/>
    <n v="12958118083.666401"/>
    <n v="12958.1181"/>
    <x v="0"/>
    <x v="20"/>
    <s v="SUDESTE"/>
  </r>
  <r>
    <x v="20"/>
    <x v="6"/>
    <x v="5"/>
    <n v="9658076245.8701992"/>
    <n v="9658.0761999999995"/>
    <x v="0"/>
    <x v="20"/>
    <s v="SUDESTE"/>
  </r>
  <r>
    <x v="26"/>
    <x v="6"/>
    <x v="0"/>
    <n v="218623275.87650001"/>
    <n v="218.6233"/>
    <x v="0"/>
    <x v="26"/>
    <s v="SUDESTE"/>
  </r>
  <r>
    <x v="26"/>
    <x v="6"/>
    <x v="1"/>
    <n v="219901723.491"/>
    <n v="219.90170000000001"/>
    <x v="0"/>
    <x v="26"/>
    <s v="SUDESTE"/>
  </r>
  <r>
    <x v="26"/>
    <x v="6"/>
    <x v="2"/>
    <n v="260325357.72670001"/>
    <n v="260.3254"/>
    <x v="0"/>
    <x v="26"/>
    <s v="SUDESTE"/>
  </r>
  <r>
    <x v="26"/>
    <x v="6"/>
    <x v="3"/>
    <n v="293735165.96700001"/>
    <n v="293.73520000000002"/>
    <x v="0"/>
    <x v="26"/>
    <s v="SUDESTE"/>
  </r>
  <r>
    <x v="26"/>
    <x v="6"/>
    <x v="4"/>
    <n v="406836086.65179998"/>
    <n v="406.83609999999999"/>
    <x v="0"/>
    <x v="26"/>
    <s v="SUDESTE"/>
  </r>
  <r>
    <x v="26"/>
    <x v="6"/>
    <x v="5"/>
    <n v="318446116.42699999"/>
    <n v="318.4461"/>
    <x v="0"/>
    <x v="26"/>
    <s v="SUDESTE"/>
  </r>
  <r>
    <x v="11"/>
    <x v="6"/>
    <x v="0"/>
    <n v="4369217784.1051998"/>
    <n v="4369.2178000000004"/>
    <x v="0"/>
    <x v="11"/>
    <s v="SUDESTE"/>
  </r>
  <r>
    <x v="11"/>
    <x v="6"/>
    <x v="1"/>
    <n v="2849982878.2901001"/>
    <n v="2849.9829"/>
    <x v="0"/>
    <x v="11"/>
    <s v="SUDESTE"/>
  </r>
  <r>
    <x v="11"/>
    <x v="6"/>
    <x v="2"/>
    <n v="4486683836.0459995"/>
    <n v="4486.6837999999998"/>
    <x v="0"/>
    <x v="11"/>
    <s v="SUDESTE"/>
  </r>
  <r>
    <x v="11"/>
    <x v="6"/>
    <x v="3"/>
    <n v="4370483629.2468004"/>
    <n v="4370.4835999999996"/>
    <x v="0"/>
    <x v="11"/>
    <s v="SUDESTE"/>
  </r>
  <r>
    <x v="11"/>
    <x v="6"/>
    <x v="4"/>
    <n v="5350878569.0550003"/>
    <n v="5350.8786"/>
    <x v="0"/>
    <x v="11"/>
    <s v="SUDESTE"/>
  </r>
  <r>
    <x v="11"/>
    <x v="6"/>
    <x v="5"/>
    <n v="4741178601.2116003"/>
    <n v="4741.1786000000002"/>
    <x v="0"/>
    <x v="11"/>
    <s v="SUDESTE"/>
  </r>
  <r>
    <x v="12"/>
    <x v="6"/>
    <x v="0"/>
    <n v="662069505.03869998"/>
    <n v="662.06949999999995"/>
    <x v="0"/>
    <x v="12"/>
    <s v="SUL"/>
  </r>
  <r>
    <x v="12"/>
    <x v="6"/>
    <x v="1"/>
    <n v="607374236.27509999"/>
    <n v="607.37419999999997"/>
    <x v="0"/>
    <x v="12"/>
    <s v="SUL"/>
  </r>
  <r>
    <x v="12"/>
    <x v="6"/>
    <x v="2"/>
    <n v="684715299.90129995"/>
    <n v="684.71529999999996"/>
    <x v="0"/>
    <x v="12"/>
    <s v="SUL"/>
  </r>
  <r>
    <x v="12"/>
    <x v="6"/>
    <x v="3"/>
    <n v="887753949.08420002"/>
    <n v="887.75390000000004"/>
    <x v="0"/>
    <x v="12"/>
    <s v="SUL"/>
  </r>
  <r>
    <x v="12"/>
    <x v="6"/>
    <x v="4"/>
    <n v="664443403.96589994"/>
    <n v="664.4434"/>
    <x v="0"/>
    <x v="12"/>
    <s v="SUL"/>
  </r>
  <r>
    <x v="12"/>
    <x v="6"/>
    <x v="5"/>
    <n v="682305747.00810003"/>
    <n v="682.3057"/>
    <x v="0"/>
    <x v="12"/>
    <s v="SUL"/>
  </r>
  <r>
    <x v="13"/>
    <x v="6"/>
    <x v="0"/>
    <n v="2755412.1819000002"/>
    <n v="2.7553999999999998"/>
    <x v="0"/>
    <x v="13"/>
    <s v="CENTRO-OESTE"/>
  </r>
  <r>
    <x v="13"/>
    <x v="6"/>
    <x v="1"/>
    <n v="3117496.08"/>
    <n v="3.1175000000000002"/>
    <x v="0"/>
    <x v="13"/>
    <s v="CENTRO-OESTE"/>
  </r>
  <r>
    <x v="13"/>
    <x v="6"/>
    <x v="2"/>
    <n v="2197401.9375999998"/>
    <n v="2.1974"/>
    <x v="0"/>
    <x v="13"/>
    <s v="CENTRO-OESTE"/>
  </r>
  <r>
    <x v="13"/>
    <x v="6"/>
    <x v="3"/>
    <n v="3898691.2973000002"/>
    <n v="3.8986999999999998"/>
    <x v="0"/>
    <x v="13"/>
    <s v="CENTRO-OESTE"/>
  </r>
  <r>
    <x v="13"/>
    <x v="6"/>
    <x v="4"/>
    <n v="1324872.0441999999"/>
    <n v="1.3249"/>
    <x v="0"/>
    <x v="13"/>
    <s v="CENTRO-OESTE"/>
  </r>
  <r>
    <x v="13"/>
    <x v="6"/>
    <x v="5"/>
    <n v="2773344.3758"/>
    <n v="2.7732999999999999"/>
    <x v="0"/>
    <x v="13"/>
    <s v="CENTRO-OESTE"/>
  </r>
  <r>
    <x v="14"/>
    <x v="6"/>
    <x v="0"/>
    <n v="60877630.010200001"/>
    <n v="60.877600000000001"/>
    <x v="0"/>
    <x v="14"/>
    <s v="CENTRO-OESTE"/>
  </r>
  <r>
    <x v="14"/>
    <x v="6"/>
    <x v="1"/>
    <n v="73047495.120299995"/>
    <n v="73.047499999999999"/>
    <x v="0"/>
    <x v="14"/>
    <s v="CENTRO-OESTE"/>
  </r>
  <r>
    <x v="14"/>
    <x v="6"/>
    <x v="2"/>
    <n v="67336276.770400003"/>
    <n v="67.336299999999994"/>
    <x v="0"/>
    <x v="14"/>
    <s v="CENTRO-OESTE"/>
  </r>
  <r>
    <x v="14"/>
    <x v="6"/>
    <x v="3"/>
    <n v="67168047.660099998"/>
    <n v="67.168000000000006"/>
    <x v="0"/>
    <x v="14"/>
    <s v="CENTRO-OESTE"/>
  </r>
  <r>
    <x v="14"/>
    <x v="6"/>
    <x v="4"/>
    <n v="109031564.1101"/>
    <n v="109.0316"/>
    <x v="0"/>
    <x v="14"/>
    <s v="CENTRO-OESTE"/>
  </r>
  <r>
    <x v="14"/>
    <x v="6"/>
    <x v="5"/>
    <n v="127803784.8827"/>
    <n v="127.8038"/>
    <x v="0"/>
    <x v="14"/>
    <s v="CENTRO-OESTE"/>
  </r>
  <r>
    <x v="15"/>
    <x v="6"/>
    <x v="0"/>
    <n v="205780252.99450001"/>
    <n v="205.78030000000001"/>
    <x v="0"/>
    <x v="15"/>
    <s v="CENTRO-OESTE"/>
  </r>
  <r>
    <x v="15"/>
    <x v="6"/>
    <x v="1"/>
    <n v="210602985.18349999"/>
    <n v="210.60300000000001"/>
    <x v="0"/>
    <x v="15"/>
    <s v="CENTRO-OESTE"/>
  </r>
  <r>
    <x v="15"/>
    <x v="6"/>
    <x v="2"/>
    <n v="217591353.1938"/>
    <n v="217.59139999999999"/>
    <x v="0"/>
    <x v="15"/>
    <s v="CENTRO-OESTE"/>
  </r>
  <r>
    <x v="15"/>
    <x v="6"/>
    <x v="3"/>
    <n v="275845067.3732"/>
    <n v="275.8451"/>
    <x v="0"/>
    <x v="15"/>
    <s v="CENTRO-OESTE"/>
  </r>
  <r>
    <x v="15"/>
    <x v="6"/>
    <x v="4"/>
    <n v="319254015.00520003"/>
    <n v="319.25400000000002"/>
    <x v="0"/>
    <x v="15"/>
    <s v="CENTRO-OESTE"/>
  </r>
  <r>
    <x v="15"/>
    <x v="6"/>
    <x v="5"/>
    <n v="245346431.42989999"/>
    <n v="245.34639999999999"/>
    <x v="0"/>
    <x v="15"/>
    <s v="CENTRO-OESTE"/>
  </r>
  <r>
    <x v="27"/>
    <x v="6"/>
    <x v="0"/>
    <n v="6444862.3916999996"/>
    <n v="6.4448999999999996"/>
    <x v="0"/>
    <x v="27"/>
    <s v="CENTRO-OESTE"/>
  </r>
  <r>
    <x v="27"/>
    <x v="6"/>
    <x v="1"/>
    <n v="11900235.0364"/>
    <n v="11.9002"/>
    <x v="0"/>
    <x v="27"/>
    <s v="CENTRO-OESTE"/>
  </r>
  <r>
    <x v="27"/>
    <x v="6"/>
    <x v="2"/>
    <n v="9663712.3886999991"/>
    <n v="9.6637000000000004"/>
    <x v="0"/>
    <x v="27"/>
    <s v="CENTRO-OESTE"/>
  </r>
  <r>
    <x v="27"/>
    <x v="6"/>
    <x v="3"/>
    <n v="15797294.6073"/>
    <n v="15.7973"/>
    <x v="0"/>
    <x v="27"/>
    <s v="CENTRO-OESTE"/>
  </r>
  <r>
    <x v="27"/>
    <x v="6"/>
    <x v="4"/>
    <n v="15818169.2545"/>
    <n v="15.818199999999999"/>
    <x v="0"/>
    <x v="27"/>
    <s v="CENTRO-OESTE"/>
  </r>
  <r>
    <x v="27"/>
    <x v="6"/>
    <x v="5"/>
    <n v="14717634.358100001"/>
    <n v="14.717599999999999"/>
    <x v="0"/>
    <x v="27"/>
    <s v="CENTRO-OESTE"/>
  </r>
  <r>
    <x v="16"/>
    <x v="6"/>
    <x v="0"/>
    <n v="39257541912.098701"/>
    <n v="39257.541899999997"/>
    <x v="0"/>
    <x v="16"/>
    <s v="BRASIL"/>
  </r>
  <r>
    <x v="16"/>
    <x v="6"/>
    <x v="1"/>
    <n v="29140632669.324299"/>
    <n v="29140.632699999998"/>
    <x v="0"/>
    <x v="16"/>
    <s v="BRASIL"/>
  </r>
  <r>
    <x v="16"/>
    <x v="6"/>
    <x v="2"/>
    <n v="41658562898.991501"/>
    <n v="41658.562899999997"/>
    <x v="0"/>
    <x v="16"/>
    <s v="BRASIL"/>
  </r>
  <r>
    <x v="16"/>
    <x v="6"/>
    <x v="3"/>
    <n v="42988764641.350098"/>
    <n v="42988.764600000002"/>
    <x v="0"/>
    <x v="16"/>
    <s v="BRASIL"/>
  </r>
  <r>
    <x v="16"/>
    <x v="6"/>
    <x v="4"/>
    <n v="53704914914.897697"/>
    <n v="53704.914900000003"/>
    <x v="0"/>
    <x v="16"/>
    <s v="BRASIL"/>
  </r>
  <r>
    <x v="16"/>
    <x v="6"/>
    <x v="5"/>
    <n v="48274032387.525703"/>
    <n v="48274.032399999996"/>
    <x v="0"/>
    <x v="16"/>
    <s v="BRASIL"/>
  </r>
  <r>
    <x v="0"/>
    <x v="7"/>
    <x v="0"/>
    <n v="2146573.1271000002"/>
    <n v="2.1465999999999998"/>
    <x v="0"/>
    <x v="0"/>
    <s v="NORTE"/>
  </r>
  <r>
    <x v="0"/>
    <x v="7"/>
    <x v="1"/>
    <n v="7603875.3518000003"/>
    <n v="7.6039000000000003"/>
    <x v="0"/>
    <x v="0"/>
    <s v="NORTE"/>
  </r>
  <r>
    <x v="0"/>
    <x v="7"/>
    <x v="2"/>
    <n v="8132074.5840999996"/>
    <n v="8.1320999999999994"/>
    <x v="0"/>
    <x v="0"/>
    <s v="NORTE"/>
  </r>
  <r>
    <x v="0"/>
    <x v="7"/>
    <x v="3"/>
    <n v="3217327.7184000001"/>
    <n v="3.2172999999999998"/>
    <x v="0"/>
    <x v="0"/>
    <s v="NORTE"/>
  </r>
  <r>
    <x v="0"/>
    <x v="7"/>
    <x v="4"/>
    <n v="3139445.6576"/>
    <n v="3.1394000000000002"/>
    <x v="0"/>
    <x v="0"/>
    <s v="NORTE"/>
  </r>
  <r>
    <x v="0"/>
    <x v="7"/>
    <x v="5"/>
    <n v="2956728.0696"/>
    <n v="2.9567000000000001"/>
    <x v="0"/>
    <x v="0"/>
    <s v="NORTE"/>
  </r>
  <r>
    <x v="1"/>
    <x v="7"/>
    <x v="0"/>
    <n v="1646323.3048"/>
    <n v="1.6463000000000001"/>
    <x v="0"/>
    <x v="1"/>
    <s v="NORTE"/>
  </r>
  <r>
    <x v="1"/>
    <x v="7"/>
    <x v="1"/>
    <n v="12309736.6094"/>
    <n v="12.309699999999999"/>
    <x v="0"/>
    <x v="1"/>
    <s v="NORTE"/>
  </r>
  <r>
    <x v="1"/>
    <x v="7"/>
    <x v="2"/>
    <n v="1474184.9805999999"/>
    <n v="1.4742"/>
    <x v="0"/>
    <x v="1"/>
    <s v="NORTE"/>
  </r>
  <r>
    <x v="1"/>
    <x v="7"/>
    <x v="3"/>
    <n v="1802068.6009"/>
    <n v="1.8021"/>
    <x v="0"/>
    <x v="1"/>
    <s v="NORTE"/>
  </r>
  <r>
    <x v="1"/>
    <x v="7"/>
    <x v="4"/>
    <n v="1833299.6736000001"/>
    <n v="1.8332999999999999"/>
    <x v="0"/>
    <x v="1"/>
    <s v="NORTE"/>
  </r>
  <r>
    <x v="1"/>
    <x v="7"/>
    <x v="5"/>
    <n v="1909895.9051999999"/>
    <n v="1.9098999999999999"/>
    <x v="0"/>
    <x v="1"/>
    <s v="NORTE"/>
  </r>
  <r>
    <x v="23"/>
    <x v="7"/>
    <x v="0"/>
    <n v="37583404.504699998"/>
    <n v="37.583399999999997"/>
    <x v="0"/>
    <x v="23"/>
    <s v="NORTE"/>
  </r>
  <r>
    <x v="23"/>
    <x v="7"/>
    <x v="1"/>
    <n v="35618748.077699997"/>
    <n v="35.618699999999997"/>
    <x v="0"/>
    <x v="23"/>
    <s v="NORTE"/>
  </r>
  <r>
    <x v="23"/>
    <x v="7"/>
    <x v="2"/>
    <n v="35177565.490400001"/>
    <n v="35.177599999999998"/>
    <x v="0"/>
    <x v="23"/>
    <s v="NORTE"/>
  </r>
  <r>
    <x v="23"/>
    <x v="7"/>
    <x v="3"/>
    <n v="33972593.207699999"/>
    <n v="33.9726"/>
    <x v="0"/>
    <x v="23"/>
    <s v="NORTE"/>
  </r>
  <r>
    <x v="23"/>
    <x v="7"/>
    <x v="4"/>
    <n v="40748004.562100001"/>
    <n v="40.747999999999998"/>
    <x v="0"/>
    <x v="23"/>
    <s v="NORTE"/>
  </r>
  <r>
    <x v="23"/>
    <x v="7"/>
    <x v="5"/>
    <n v="10418073.7007"/>
    <n v="10.418100000000001"/>
    <x v="0"/>
    <x v="23"/>
    <s v="NORTE"/>
  </r>
  <r>
    <x v="24"/>
    <x v="7"/>
    <x v="0"/>
    <n v="566342.054"/>
    <n v="0.56630000000000003"/>
    <x v="0"/>
    <x v="24"/>
    <s v="NORTE"/>
  </r>
  <r>
    <x v="24"/>
    <x v="7"/>
    <x v="1"/>
    <n v="516750.56229999999"/>
    <n v="0.51680000000000004"/>
    <x v="0"/>
    <x v="24"/>
    <s v="NORTE"/>
  </r>
  <r>
    <x v="24"/>
    <x v="7"/>
    <x v="2"/>
    <n v="493048.40870000003"/>
    <n v="0.49299999999999999"/>
    <x v="0"/>
    <x v="24"/>
    <s v="NORTE"/>
  </r>
  <r>
    <x v="24"/>
    <x v="7"/>
    <x v="3"/>
    <n v="576012.92359999998"/>
    <n v="0.57599999999999996"/>
    <x v="0"/>
    <x v="24"/>
    <s v="NORTE"/>
  </r>
  <r>
    <x v="24"/>
    <x v="7"/>
    <x v="4"/>
    <n v="606120.0318"/>
    <n v="0.60609999999999997"/>
    <x v="0"/>
    <x v="24"/>
    <s v="NORTE"/>
  </r>
  <r>
    <x v="24"/>
    <x v="7"/>
    <x v="5"/>
    <n v="531711.73329999996"/>
    <n v="0.53169999999999995"/>
    <x v="0"/>
    <x v="24"/>
    <s v="NORTE"/>
  </r>
  <r>
    <x v="17"/>
    <x v="7"/>
    <x v="0"/>
    <n v="132060113.04809999"/>
    <n v="132.06010000000001"/>
    <x v="0"/>
    <x v="17"/>
    <s v="NORTE"/>
  </r>
  <r>
    <x v="17"/>
    <x v="7"/>
    <x v="1"/>
    <n v="138072345.1029"/>
    <n v="138.07230000000001"/>
    <x v="0"/>
    <x v="17"/>
    <s v="NORTE"/>
  </r>
  <r>
    <x v="17"/>
    <x v="7"/>
    <x v="2"/>
    <n v="131531699.5703"/>
    <n v="131.5317"/>
    <x v="0"/>
    <x v="17"/>
    <s v="NORTE"/>
  </r>
  <r>
    <x v="17"/>
    <x v="7"/>
    <x v="3"/>
    <n v="153207992.76370001"/>
    <n v="153.208"/>
    <x v="0"/>
    <x v="17"/>
    <s v="NORTE"/>
  </r>
  <r>
    <x v="17"/>
    <x v="7"/>
    <x v="4"/>
    <n v="188223746.35280001"/>
    <n v="188.22370000000001"/>
    <x v="0"/>
    <x v="17"/>
    <s v="NORTE"/>
  </r>
  <r>
    <x v="17"/>
    <x v="7"/>
    <x v="5"/>
    <n v="196024023.66440001"/>
    <n v="196.024"/>
    <x v="0"/>
    <x v="17"/>
    <s v="NORTE"/>
  </r>
  <r>
    <x v="25"/>
    <x v="7"/>
    <x v="0"/>
    <n v="638131.89179999998"/>
    <n v="0.6381"/>
    <x v="0"/>
    <x v="25"/>
    <s v="NORTE"/>
  </r>
  <r>
    <x v="25"/>
    <x v="7"/>
    <x v="1"/>
    <n v="582254.15469999996"/>
    <n v="0.58230000000000004"/>
    <x v="0"/>
    <x v="25"/>
    <s v="NORTE"/>
  </r>
  <r>
    <x v="2"/>
    <x v="7"/>
    <x v="0"/>
    <n v="441959607.69419998"/>
    <n v="441.95960000000002"/>
    <x v="0"/>
    <x v="2"/>
    <s v="NORTE"/>
  </r>
  <r>
    <x v="2"/>
    <x v="7"/>
    <x v="1"/>
    <n v="404221499.02950001"/>
    <n v="404.22149999999999"/>
    <x v="0"/>
    <x v="2"/>
    <s v="NORTE"/>
  </r>
  <r>
    <x v="2"/>
    <x v="7"/>
    <x v="2"/>
    <n v="377926937.54170001"/>
    <n v="377.92689999999999"/>
    <x v="0"/>
    <x v="2"/>
    <s v="NORTE"/>
  </r>
  <r>
    <x v="2"/>
    <x v="7"/>
    <x v="3"/>
    <n v="441108987.42919999"/>
    <n v="441.10899999999998"/>
    <x v="0"/>
    <x v="2"/>
    <s v="NORTE"/>
  </r>
  <r>
    <x v="2"/>
    <x v="7"/>
    <x v="4"/>
    <n v="465718485.1954"/>
    <n v="465.71850000000001"/>
    <x v="0"/>
    <x v="2"/>
    <s v="NORTE"/>
  </r>
  <r>
    <x v="2"/>
    <x v="7"/>
    <x v="5"/>
    <n v="470910773.15899998"/>
    <n v="470.91079999999999"/>
    <x v="0"/>
    <x v="2"/>
    <s v="NORTE"/>
  </r>
  <r>
    <x v="3"/>
    <x v="7"/>
    <x v="0"/>
    <n v="345715929.03509998"/>
    <n v="345.71589999999998"/>
    <x v="0"/>
    <x v="3"/>
    <s v="NORDESTE"/>
  </r>
  <r>
    <x v="3"/>
    <x v="7"/>
    <x v="1"/>
    <n v="380705558.50089997"/>
    <n v="380.7056"/>
    <x v="0"/>
    <x v="3"/>
    <s v="NORDESTE"/>
  </r>
  <r>
    <x v="3"/>
    <x v="7"/>
    <x v="2"/>
    <n v="306058566.1243"/>
    <n v="306.05860000000001"/>
    <x v="0"/>
    <x v="3"/>
    <s v="NORDESTE"/>
  </r>
  <r>
    <x v="3"/>
    <x v="7"/>
    <x v="3"/>
    <n v="364997344.02420002"/>
    <n v="364.9973"/>
    <x v="0"/>
    <x v="3"/>
    <s v="NORDESTE"/>
  </r>
  <r>
    <x v="3"/>
    <x v="7"/>
    <x v="4"/>
    <n v="421573414.134"/>
    <n v="421.57339999999999"/>
    <x v="0"/>
    <x v="3"/>
    <s v="NORDESTE"/>
  </r>
  <r>
    <x v="3"/>
    <x v="7"/>
    <x v="5"/>
    <n v="364698059.60110003"/>
    <n v="364.69810000000001"/>
    <x v="0"/>
    <x v="3"/>
    <s v="NORDESTE"/>
  </r>
  <r>
    <x v="4"/>
    <x v="7"/>
    <x v="0"/>
    <n v="139646718.373"/>
    <n v="139.64670000000001"/>
    <x v="0"/>
    <x v="4"/>
    <s v="NORDESTE"/>
  </r>
  <r>
    <x v="4"/>
    <x v="7"/>
    <x v="1"/>
    <n v="138090407.62490001"/>
    <n v="138.09039999999999"/>
    <x v="0"/>
    <x v="4"/>
    <s v="NORDESTE"/>
  </r>
  <r>
    <x v="4"/>
    <x v="7"/>
    <x v="2"/>
    <n v="136823097.4479"/>
    <n v="136.82310000000001"/>
    <x v="0"/>
    <x v="4"/>
    <s v="NORDESTE"/>
  </r>
  <r>
    <x v="4"/>
    <x v="7"/>
    <x v="3"/>
    <n v="176236666.697"/>
    <n v="176.23670000000001"/>
    <x v="0"/>
    <x v="4"/>
    <s v="NORDESTE"/>
  </r>
  <r>
    <x v="4"/>
    <x v="7"/>
    <x v="4"/>
    <n v="178620511.71489999"/>
    <n v="178.62049999999999"/>
    <x v="0"/>
    <x v="4"/>
    <s v="NORDESTE"/>
  </r>
  <r>
    <x v="4"/>
    <x v="7"/>
    <x v="5"/>
    <n v="194145191.74790001"/>
    <n v="194.14519999999999"/>
    <x v="0"/>
    <x v="4"/>
    <s v="NORDESTE"/>
  </r>
  <r>
    <x v="5"/>
    <x v="7"/>
    <x v="0"/>
    <n v="152281063.99649999"/>
    <n v="152.28110000000001"/>
    <x v="0"/>
    <x v="5"/>
    <s v="NORDESTE"/>
  </r>
  <r>
    <x v="5"/>
    <x v="7"/>
    <x v="1"/>
    <n v="91604409.976799995"/>
    <n v="91.604399999999998"/>
    <x v="0"/>
    <x v="5"/>
    <s v="NORDESTE"/>
  </r>
  <r>
    <x v="5"/>
    <x v="7"/>
    <x v="2"/>
    <n v="84890294.782900006"/>
    <n v="84.890299999999996"/>
    <x v="0"/>
    <x v="5"/>
    <s v="NORDESTE"/>
  </r>
  <r>
    <x v="5"/>
    <x v="7"/>
    <x v="3"/>
    <n v="87377763.821600005"/>
    <n v="87.377799999999993"/>
    <x v="0"/>
    <x v="5"/>
    <s v="NORDESTE"/>
  </r>
  <r>
    <x v="5"/>
    <x v="7"/>
    <x v="4"/>
    <n v="93434315.7914"/>
    <n v="93.434299999999993"/>
    <x v="0"/>
    <x v="5"/>
    <s v="NORDESTE"/>
  </r>
  <r>
    <x v="5"/>
    <x v="7"/>
    <x v="5"/>
    <n v="107763773.2093"/>
    <n v="107.7638"/>
    <x v="0"/>
    <x v="5"/>
    <s v="NORDESTE"/>
  </r>
  <r>
    <x v="6"/>
    <x v="7"/>
    <x v="0"/>
    <n v="515748643.49949998"/>
    <n v="515.74860000000001"/>
    <x v="0"/>
    <x v="6"/>
    <s v="NORDESTE"/>
  </r>
  <r>
    <x v="6"/>
    <x v="7"/>
    <x v="1"/>
    <n v="539219420.49039996"/>
    <n v="539.21939999999995"/>
    <x v="0"/>
    <x v="6"/>
    <s v="NORDESTE"/>
  </r>
  <r>
    <x v="6"/>
    <x v="7"/>
    <x v="2"/>
    <n v="819683968.38119996"/>
    <n v="819.68399999999997"/>
    <x v="0"/>
    <x v="6"/>
    <s v="NORDESTE"/>
  </r>
  <r>
    <x v="6"/>
    <x v="7"/>
    <x v="3"/>
    <n v="663351991.9964"/>
    <n v="663.35199999999998"/>
    <x v="0"/>
    <x v="6"/>
    <s v="NORDESTE"/>
  </r>
  <r>
    <x v="6"/>
    <x v="7"/>
    <x v="4"/>
    <n v="491015470.13120002"/>
    <n v="491.01549999999997"/>
    <x v="0"/>
    <x v="6"/>
    <s v="NORDESTE"/>
  </r>
  <r>
    <x v="6"/>
    <x v="7"/>
    <x v="5"/>
    <n v="774321898.58940005"/>
    <n v="774.32190000000003"/>
    <x v="0"/>
    <x v="6"/>
    <s v="NORDESTE"/>
  </r>
  <r>
    <x v="7"/>
    <x v="7"/>
    <x v="0"/>
    <n v="739086179.3707"/>
    <n v="739.08619999999996"/>
    <x v="0"/>
    <x v="7"/>
    <s v="NORDESTE"/>
  </r>
  <r>
    <x v="7"/>
    <x v="7"/>
    <x v="1"/>
    <n v="713324695.04139996"/>
    <n v="713.32470000000001"/>
    <x v="0"/>
    <x v="7"/>
    <s v="NORDESTE"/>
  </r>
  <r>
    <x v="7"/>
    <x v="7"/>
    <x v="2"/>
    <n v="799156746.03690004"/>
    <n v="799.1567"/>
    <x v="0"/>
    <x v="7"/>
    <s v="NORDESTE"/>
  </r>
  <r>
    <x v="7"/>
    <x v="7"/>
    <x v="3"/>
    <n v="874563785.93640006"/>
    <n v="874.56380000000001"/>
    <x v="0"/>
    <x v="7"/>
    <s v="NORDESTE"/>
  </r>
  <r>
    <x v="7"/>
    <x v="7"/>
    <x v="4"/>
    <n v="965789403.85140002"/>
    <n v="965.7894"/>
    <x v="0"/>
    <x v="7"/>
    <s v="NORDESTE"/>
  </r>
  <r>
    <x v="7"/>
    <x v="7"/>
    <x v="5"/>
    <n v="1060260321.2082"/>
    <n v="1060.2602999999999"/>
    <x v="0"/>
    <x v="7"/>
    <s v="NORDESTE"/>
  </r>
  <r>
    <x v="18"/>
    <x v="7"/>
    <x v="0"/>
    <n v="1603951738.5253999"/>
    <n v="1603.9517000000001"/>
    <x v="0"/>
    <x v="18"/>
    <s v="NORDESTE"/>
  </r>
  <r>
    <x v="18"/>
    <x v="7"/>
    <x v="1"/>
    <n v="1715543125.3599"/>
    <n v="1715.5431000000001"/>
    <x v="0"/>
    <x v="18"/>
    <s v="NORDESTE"/>
  </r>
  <r>
    <x v="18"/>
    <x v="7"/>
    <x v="2"/>
    <n v="2013936988.3841"/>
    <n v="2013.9369999999999"/>
    <x v="0"/>
    <x v="18"/>
    <s v="NORDESTE"/>
  </r>
  <r>
    <x v="18"/>
    <x v="7"/>
    <x v="3"/>
    <n v="2375601704.7621002"/>
    <n v="2375.6017000000002"/>
    <x v="0"/>
    <x v="18"/>
    <s v="NORDESTE"/>
  </r>
  <r>
    <x v="18"/>
    <x v="7"/>
    <x v="4"/>
    <n v="2371414611.1777"/>
    <n v="2371.4146000000001"/>
    <x v="0"/>
    <x v="18"/>
    <s v="NORDESTE"/>
  </r>
  <r>
    <x v="18"/>
    <x v="7"/>
    <x v="5"/>
    <n v="2749664816.9650998"/>
    <n v="2749.6648"/>
    <x v="0"/>
    <x v="18"/>
    <s v="NORDESTE"/>
  </r>
  <r>
    <x v="8"/>
    <x v="7"/>
    <x v="0"/>
    <n v="2019830639.5090001"/>
    <n v="2019.8306"/>
    <x v="0"/>
    <x v="8"/>
    <s v="NORDESTE"/>
  </r>
  <r>
    <x v="8"/>
    <x v="7"/>
    <x v="1"/>
    <n v="2129413517.9868"/>
    <n v="2129.4135000000001"/>
    <x v="0"/>
    <x v="8"/>
    <s v="NORDESTE"/>
  </r>
  <r>
    <x v="8"/>
    <x v="7"/>
    <x v="2"/>
    <n v="1833232955.9512999"/>
    <n v="1833.2329999999999"/>
    <x v="0"/>
    <x v="8"/>
    <s v="NORDESTE"/>
  </r>
  <r>
    <x v="8"/>
    <x v="7"/>
    <x v="3"/>
    <n v="2389057479.5844002"/>
    <n v="2389.0574999999999"/>
    <x v="0"/>
    <x v="8"/>
    <s v="NORDESTE"/>
  </r>
  <r>
    <x v="8"/>
    <x v="7"/>
    <x v="4"/>
    <n v="2329366765.1413999"/>
    <n v="2329.3667999999998"/>
    <x v="0"/>
    <x v="8"/>
    <s v="NORDESTE"/>
  </r>
  <r>
    <x v="8"/>
    <x v="7"/>
    <x v="5"/>
    <n v="2918077283.5932999"/>
    <n v="2918.0772999999999"/>
    <x v="0"/>
    <x v="8"/>
    <s v="NORDESTE"/>
  </r>
  <r>
    <x v="19"/>
    <x v="7"/>
    <x v="0"/>
    <n v="307965887.01239997"/>
    <n v="307.96589999999998"/>
    <x v="0"/>
    <x v="19"/>
    <s v="NORDESTE"/>
  </r>
  <r>
    <x v="19"/>
    <x v="7"/>
    <x v="1"/>
    <n v="258852141.12689999"/>
    <n v="258.85210000000001"/>
    <x v="0"/>
    <x v="19"/>
    <s v="NORDESTE"/>
  </r>
  <r>
    <x v="19"/>
    <x v="7"/>
    <x v="2"/>
    <n v="256284107.52689999"/>
    <n v="256.28410000000002"/>
    <x v="0"/>
    <x v="19"/>
    <s v="NORDESTE"/>
  </r>
  <r>
    <x v="19"/>
    <x v="7"/>
    <x v="3"/>
    <n v="282273889.6929"/>
    <n v="282.27390000000003"/>
    <x v="0"/>
    <x v="19"/>
    <s v="NORDESTE"/>
  </r>
  <r>
    <x v="19"/>
    <x v="7"/>
    <x v="4"/>
    <n v="280263436.0618"/>
    <n v="280.26339999999999"/>
    <x v="0"/>
    <x v="19"/>
    <s v="NORDESTE"/>
  </r>
  <r>
    <x v="19"/>
    <x v="7"/>
    <x v="5"/>
    <n v="300864737.32080001"/>
    <n v="300.86470000000003"/>
    <x v="0"/>
    <x v="19"/>
    <s v="NORDESTE"/>
  </r>
  <r>
    <x v="9"/>
    <x v="7"/>
    <x v="0"/>
    <n v="597464691.91190004"/>
    <n v="597.46469999999999"/>
    <x v="0"/>
    <x v="9"/>
    <s v="NORDESTE"/>
  </r>
  <r>
    <x v="9"/>
    <x v="7"/>
    <x v="1"/>
    <n v="511609582.38169998"/>
    <n v="511.6096"/>
    <x v="0"/>
    <x v="9"/>
    <s v="NORDESTE"/>
  </r>
  <r>
    <x v="9"/>
    <x v="7"/>
    <x v="2"/>
    <n v="598637078.81570005"/>
    <n v="598.63710000000003"/>
    <x v="0"/>
    <x v="9"/>
    <s v="NORDESTE"/>
  </r>
  <r>
    <x v="9"/>
    <x v="7"/>
    <x v="3"/>
    <n v="811247281.24860001"/>
    <n v="811.2473"/>
    <x v="0"/>
    <x v="9"/>
    <s v="NORDESTE"/>
  </r>
  <r>
    <x v="9"/>
    <x v="7"/>
    <x v="4"/>
    <n v="950275297.92569995"/>
    <n v="950.27530000000002"/>
    <x v="0"/>
    <x v="9"/>
    <s v="NORDESTE"/>
  </r>
  <r>
    <x v="9"/>
    <x v="7"/>
    <x v="5"/>
    <n v="693999789.18920004"/>
    <n v="693.99980000000005"/>
    <x v="0"/>
    <x v="9"/>
    <s v="NORDESTE"/>
  </r>
  <r>
    <x v="10"/>
    <x v="7"/>
    <x v="0"/>
    <n v="9346263665.6639004"/>
    <n v="9346.2636999999995"/>
    <x v="0"/>
    <x v="10"/>
    <s v="SUDESTE"/>
  </r>
  <r>
    <x v="10"/>
    <x v="7"/>
    <x v="1"/>
    <n v="10142535663.085501"/>
    <n v="10142.5357"/>
    <x v="0"/>
    <x v="10"/>
    <s v="SUDESTE"/>
  </r>
  <r>
    <x v="10"/>
    <x v="7"/>
    <x v="2"/>
    <n v="9831036654.2840996"/>
    <n v="9831.0367000000006"/>
    <x v="0"/>
    <x v="10"/>
    <s v="SUDESTE"/>
  </r>
  <r>
    <x v="10"/>
    <x v="7"/>
    <x v="3"/>
    <n v="9850476325.7346001"/>
    <n v="9850.4763000000003"/>
    <x v="0"/>
    <x v="10"/>
    <s v="SUDESTE"/>
  </r>
  <r>
    <x v="10"/>
    <x v="7"/>
    <x v="4"/>
    <n v="11727378765.7731"/>
    <n v="11727.3788"/>
    <x v="0"/>
    <x v="10"/>
    <s v="SUDESTE"/>
  </r>
  <r>
    <x v="10"/>
    <x v="7"/>
    <x v="5"/>
    <n v="13716881231.0527"/>
    <n v="13716.8812"/>
    <x v="0"/>
    <x v="10"/>
    <s v="SUDESTE"/>
  </r>
  <r>
    <x v="20"/>
    <x v="7"/>
    <x v="0"/>
    <n v="273127451.0952"/>
    <n v="273.1275"/>
    <x v="0"/>
    <x v="20"/>
    <s v="SUDESTE"/>
  </r>
  <r>
    <x v="20"/>
    <x v="7"/>
    <x v="1"/>
    <n v="269145751.875"/>
    <n v="269.14580000000001"/>
    <x v="0"/>
    <x v="20"/>
    <s v="SUDESTE"/>
  </r>
  <r>
    <x v="20"/>
    <x v="7"/>
    <x v="2"/>
    <n v="250273464.19800001"/>
    <n v="250.27350000000001"/>
    <x v="0"/>
    <x v="20"/>
    <s v="SUDESTE"/>
  </r>
  <r>
    <x v="20"/>
    <x v="7"/>
    <x v="3"/>
    <n v="258379316.4298"/>
    <n v="258.3793"/>
    <x v="0"/>
    <x v="20"/>
    <s v="SUDESTE"/>
  </r>
  <r>
    <x v="20"/>
    <x v="7"/>
    <x v="4"/>
    <n v="291241753.19510001"/>
    <n v="291.24180000000001"/>
    <x v="0"/>
    <x v="20"/>
    <s v="SUDESTE"/>
  </r>
  <r>
    <x v="20"/>
    <x v="7"/>
    <x v="5"/>
    <n v="377262497.45709997"/>
    <n v="377.26249999999999"/>
    <x v="0"/>
    <x v="20"/>
    <s v="SUDESTE"/>
  </r>
  <r>
    <x v="26"/>
    <x v="7"/>
    <x v="0"/>
    <n v="241299984.49059999"/>
    <n v="241.3"/>
    <x v="0"/>
    <x v="26"/>
    <s v="SUDESTE"/>
  </r>
  <r>
    <x v="26"/>
    <x v="7"/>
    <x v="1"/>
    <n v="272768156.01700002"/>
    <n v="272.76819999999998"/>
    <x v="0"/>
    <x v="26"/>
    <s v="SUDESTE"/>
  </r>
  <r>
    <x v="26"/>
    <x v="7"/>
    <x v="2"/>
    <n v="259961443.35210001"/>
    <n v="259.96140000000003"/>
    <x v="0"/>
    <x v="26"/>
    <s v="SUDESTE"/>
  </r>
  <r>
    <x v="26"/>
    <x v="7"/>
    <x v="3"/>
    <n v="291109012.80190003"/>
    <n v="291.10899999999998"/>
    <x v="0"/>
    <x v="26"/>
    <s v="SUDESTE"/>
  </r>
  <r>
    <x v="26"/>
    <x v="7"/>
    <x v="4"/>
    <n v="324198414.148"/>
    <n v="324.19839999999999"/>
    <x v="0"/>
    <x v="26"/>
    <s v="SUDESTE"/>
  </r>
  <r>
    <x v="26"/>
    <x v="7"/>
    <x v="5"/>
    <n v="312269612.34369999"/>
    <n v="312.26960000000003"/>
    <x v="0"/>
    <x v="26"/>
    <s v="SUDESTE"/>
  </r>
  <r>
    <x v="11"/>
    <x v="7"/>
    <x v="0"/>
    <n v="40268593346.513298"/>
    <n v="40268.5933"/>
    <x v="0"/>
    <x v="11"/>
    <s v="SUDESTE"/>
  </r>
  <r>
    <x v="11"/>
    <x v="7"/>
    <x v="1"/>
    <n v="38194032828.968597"/>
    <n v="38194.032800000001"/>
    <x v="0"/>
    <x v="11"/>
    <s v="SUDESTE"/>
  </r>
  <r>
    <x v="11"/>
    <x v="7"/>
    <x v="2"/>
    <n v="39643849361.352501"/>
    <n v="39643.849399999999"/>
    <x v="0"/>
    <x v="11"/>
    <s v="SUDESTE"/>
  </r>
  <r>
    <x v="11"/>
    <x v="7"/>
    <x v="3"/>
    <n v="40824384776.217201"/>
    <n v="40824.3848"/>
    <x v="0"/>
    <x v="11"/>
    <s v="SUDESTE"/>
  </r>
  <r>
    <x v="11"/>
    <x v="7"/>
    <x v="4"/>
    <n v="44751294540.2817"/>
    <n v="44751.294500000004"/>
    <x v="0"/>
    <x v="11"/>
    <s v="SUDESTE"/>
  </r>
  <r>
    <x v="11"/>
    <x v="7"/>
    <x v="5"/>
    <n v="53792645833.314499"/>
    <n v="53792.645799999998"/>
    <x v="0"/>
    <x v="11"/>
    <s v="SUDESTE"/>
  </r>
  <r>
    <x v="12"/>
    <x v="7"/>
    <x v="0"/>
    <n v="5992246485.0725002"/>
    <n v="5992.2465000000002"/>
    <x v="0"/>
    <x v="12"/>
    <s v="SUL"/>
  </r>
  <r>
    <x v="12"/>
    <x v="7"/>
    <x v="1"/>
    <n v="5208835270.7180996"/>
    <n v="5208.8352999999997"/>
    <x v="0"/>
    <x v="12"/>
    <s v="SUL"/>
  </r>
  <r>
    <x v="12"/>
    <x v="7"/>
    <x v="2"/>
    <n v="4772946688.1189003"/>
    <n v="4772.9467000000004"/>
    <x v="0"/>
    <x v="12"/>
    <s v="SUL"/>
  </r>
  <r>
    <x v="12"/>
    <x v="7"/>
    <x v="3"/>
    <n v="5012572826.1281996"/>
    <n v="5012.5727999999999"/>
    <x v="0"/>
    <x v="12"/>
    <s v="SUL"/>
  </r>
  <r>
    <x v="12"/>
    <x v="7"/>
    <x v="4"/>
    <n v="5101744016.1198997"/>
    <n v="5101.7439999999997"/>
    <x v="0"/>
    <x v="12"/>
    <s v="SUL"/>
  </r>
  <r>
    <x v="12"/>
    <x v="7"/>
    <x v="5"/>
    <n v="5495608142.9587002"/>
    <n v="5495.6081000000004"/>
    <x v="0"/>
    <x v="12"/>
    <s v="SUL"/>
  </r>
  <r>
    <x v="21"/>
    <x v="7"/>
    <x v="0"/>
    <n v="44585904.9362"/>
    <n v="44.585900000000002"/>
    <x v="0"/>
    <x v="21"/>
    <s v="SUL"/>
  </r>
  <r>
    <x v="21"/>
    <x v="7"/>
    <x v="1"/>
    <n v="25307910.776299998"/>
    <n v="25.3079"/>
    <x v="0"/>
    <x v="21"/>
    <s v="SUL"/>
  </r>
  <r>
    <x v="21"/>
    <x v="7"/>
    <x v="2"/>
    <n v="23745687.5471"/>
    <n v="23.745699999999999"/>
    <x v="0"/>
    <x v="21"/>
    <s v="SUL"/>
  </r>
  <r>
    <x v="21"/>
    <x v="7"/>
    <x v="3"/>
    <n v="28639837.745099999"/>
    <n v="28.639800000000001"/>
    <x v="0"/>
    <x v="21"/>
    <s v="SUL"/>
  </r>
  <r>
    <x v="21"/>
    <x v="7"/>
    <x v="4"/>
    <n v="28613408.3521"/>
    <n v="28.613399999999999"/>
    <x v="0"/>
    <x v="21"/>
    <s v="SUL"/>
  </r>
  <r>
    <x v="21"/>
    <x v="7"/>
    <x v="5"/>
    <n v="32122025.214899998"/>
    <n v="32.122"/>
    <x v="0"/>
    <x v="21"/>
    <s v="SUL"/>
  </r>
  <r>
    <x v="22"/>
    <x v="7"/>
    <x v="0"/>
    <n v="97341464.929199994"/>
    <n v="97.341499999999996"/>
    <x v="0"/>
    <x v="22"/>
    <s v="SUL"/>
  </r>
  <r>
    <x v="22"/>
    <x v="7"/>
    <x v="1"/>
    <n v="81605649.100199997"/>
    <n v="81.605599999999995"/>
    <x v="0"/>
    <x v="22"/>
    <s v="SUL"/>
  </r>
  <r>
    <x v="22"/>
    <x v="7"/>
    <x v="2"/>
    <n v="66705754.315800004"/>
    <n v="66.705799999999996"/>
    <x v="0"/>
    <x v="22"/>
    <s v="SUL"/>
  </r>
  <r>
    <x v="22"/>
    <x v="7"/>
    <x v="3"/>
    <n v="85540237.120100006"/>
    <n v="85.540199999999999"/>
    <x v="0"/>
    <x v="22"/>
    <s v="SUL"/>
  </r>
  <r>
    <x v="22"/>
    <x v="7"/>
    <x v="4"/>
    <n v="62999744.139899999"/>
    <n v="62.999699999999997"/>
    <x v="0"/>
    <x v="22"/>
    <s v="SUL"/>
  </r>
  <r>
    <x v="22"/>
    <x v="7"/>
    <x v="5"/>
    <n v="68502642.681099996"/>
    <n v="68.502600000000001"/>
    <x v="0"/>
    <x v="22"/>
    <s v="SUL"/>
  </r>
  <r>
    <x v="13"/>
    <x v="7"/>
    <x v="0"/>
    <n v="7062182856.2044001"/>
    <n v="7062.1828999999998"/>
    <x v="0"/>
    <x v="13"/>
    <s v="CENTRO-OESTE"/>
  </r>
  <r>
    <x v="13"/>
    <x v="7"/>
    <x v="1"/>
    <n v="6790158924.6297998"/>
    <n v="6790.1589000000004"/>
    <x v="0"/>
    <x v="13"/>
    <s v="CENTRO-OESTE"/>
  </r>
  <r>
    <x v="13"/>
    <x v="7"/>
    <x v="2"/>
    <n v="5933799404.9579"/>
    <n v="5933.7993999999999"/>
    <x v="0"/>
    <x v="13"/>
    <s v="CENTRO-OESTE"/>
  </r>
  <r>
    <x v="13"/>
    <x v="7"/>
    <x v="3"/>
    <n v="6850673527.2061996"/>
    <n v="6850.6734999999999"/>
    <x v="0"/>
    <x v="13"/>
    <s v="CENTRO-OESTE"/>
  </r>
  <r>
    <x v="13"/>
    <x v="7"/>
    <x v="4"/>
    <n v="6213470292.3668003"/>
    <n v="6213.4703"/>
    <x v="0"/>
    <x v="13"/>
    <s v="CENTRO-OESTE"/>
  </r>
  <r>
    <x v="13"/>
    <x v="7"/>
    <x v="5"/>
    <n v="7625802727.0924997"/>
    <n v="7625.8027000000002"/>
    <x v="0"/>
    <x v="13"/>
    <s v="CENTRO-OESTE"/>
  </r>
  <r>
    <x v="14"/>
    <x v="7"/>
    <x v="0"/>
    <n v="2910597615.7368002"/>
    <n v="2910.5976000000001"/>
    <x v="0"/>
    <x v="14"/>
    <s v="CENTRO-OESTE"/>
  </r>
  <r>
    <x v="14"/>
    <x v="7"/>
    <x v="1"/>
    <n v="3031425936.6619"/>
    <n v="3031.4259000000002"/>
    <x v="0"/>
    <x v="14"/>
    <s v="CENTRO-OESTE"/>
  </r>
  <r>
    <x v="14"/>
    <x v="7"/>
    <x v="2"/>
    <n v="2671393817.25"/>
    <n v="2671.3937999999998"/>
    <x v="0"/>
    <x v="14"/>
    <s v="CENTRO-OESTE"/>
  </r>
  <r>
    <x v="14"/>
    <x v="7"/>
    <x v="3"/>
    <n v="2803216584.1546001"/>
    <n v="2803.2166000000002"/>
    <x v="0"/>
    <x v="14"/>
    <s v="CENTRO-OESTE"/>
  </r>
  <r>
    <x v="14"/>
    <x v="7"/>
    <x v="4"/>
    <n v="2644073481.6311998"/>
    <n v="2644.0735"/>
    <x v="0"/>
    <x v="14"/>
    <s v="CENTRO-OESTE"/>
  </r>
  <r>
    <x v="14"/>
    <x v="7"/>
    <x v="5"/>
    <n v="2775523871.1694999"/>
    <n v="2775.5239000000001"/>
    <x v="0"/>
    <x v="14"/>
    <s v="CENTRO-OESTE"/>
  </r>
  <r>
    <x v="15"/>
    <x v="7"/>
    <x v="0"/>
    <n v="10461979217.3279"/>
    <n v="10461.9792"/>
    <x v="0"/>
    <x v="15"/>
    <s v="CENTRO-OESTE"/>
  </r>
  <r>
    <x v="15"/>
    <x v="7"/>
    <x v="1"/>
    <n v="9834157652.0102005"/>
    <n v="9834.1576999999997"/>
    <x v="0"/>
    <x v="15"/>
    <s v="CENTRO-OESTE"/>
  </r>
  <r>
    <x v="15"/>
    <x v="7"/>
    <x v="2"/>
    <n v="9530330481.7856998"/>
    <n v="9530.3305"/>
    <x v="0"/>
    <x v="15"/>
    <s v="CENTRO-OESTE"/>
  </r>
  <r>
    <x v="15"/>
    <x v="7"/>
    <x v="3"/>
    <n v="10519754592.5455"/>
    <n v="10519.7546"/>
    <x v="0"/>
    <x v="15"/>
    <s v="CENTRO-OESTE"/>
  </r>
  <r>
    <x v="15"/>
    <x v="7"/>
    <x v="4"/>
    <n v="11462003591.9013"/>
    <n v="11462.0036"/>
    <x v="0"/>
    <x v="15"/>
    <s v="CENTRO-OESTE"/>
  </r>
  <r>
    <x v="15"/>
    <x v="7"/>
    <x v="5"/>
    <n v="12869378876.395901"/>
    <n v="12869.3789"/>
    <x v="0"/>
    <x v="15"/>
    <s v="CENTRO-OESTE"/>
  </r>
  <r>
    <x v="27"/>
    <x v="7"/>
    <x v="0"/>
    <n v="2482019.6908"/>
    <n v="2.4820000000000002"/>
    <x v="0"/>
    <x v="27"/>
    <s v="CENTRO-OESTE"/>
  </r>
  <r>
    <x v="27"/>
    <x v="7"/>
    <x v="1"/>
    <n v="2275210.0965"/>
    <n v="2.2751999999999999"/>
    <x v="0"/>
    <x v="27"/>
    <s v="CENTRO-OESTE"/>
  </r>
  <r>
    <x v="27"/>
    <x v="7"/>
    <x v="2"/>
    <n v="2154606.6653"/>
    <n v="2.1545999999999998"/>
    <x v="0"/>
    <x v="27"/>
    <s v="CENTRO-OESTE"/>
  </r>
  <r>
    <x v="27"/>
    <x v="7"/>
    <x v="3"/>
    <n v="2510784.7031"/>
    <n v="2.5108000000000001"/>
    <x v="0"/>
    <x v="27"/>
    <s v="CENTRO-OESTE"/>
  </r>
  <r>
    <x v="27"/>
    <x v="7"/>
    <x v="4"/>
    <n v="2649031.1348999999"/>
    <n v="2.649"/>
    <x v="0"/>
    <x v="27"/>
    <s v="CENTRO-OESTE"/>
  </r>
  <r>
    <x v="27"/>
    <x v="7"/>
    <x v="5"/>
    <n v="2748151.6987999999"/>
    <n v="2.7482000000000002"/>
    <x v="0"/>
    <x v="27"/>
    <s v="CENTRO-OESTE"/>
  </r>
  <r>
    <x v="16"/>
    <x v="7"/>
    <x v="0"/>
    <n v="96030120699.424698"/>
    <n v="96030.120699999999"/>
    <x v="0"/>
    <x v="16"/>
    <s v="BRASIL"/>
  </r>
  <r>
    <x v="16"/>
    <x v="7"/>
    <x v="1"/>
    <n v="86757490396.969498"/>
    <n v="86757.490399999995"/>
    <x v="0"/>
    <x v="16"/>
    <s v="BRASIL"/>
  </r>
  <r>
    <x v="16"/>
    <x v="7"/>
    <x v="2"/>
    <n v="84065798933.139206"/>
    <n v="84065.798899999994"/>
    <x v="0"/>
    <x v="16"/>
    <s v="BRASIL"/>
  </r>
  <r>
    <x v="16"/>
    <x v="7"/>
    <x v="3"/>
    <n v="88268119587.507507"/>
    <n v="88268.119600000005"/>
    <x v="0"/>
    <x v="16"/>
    <s v="BRASIL"/>
  </r>
  <r>
    <x v="16"/>
    <x v="7"/>
    <x v="4"/>
    <n v="95381493416.0289"/>
    <n v="95381.493400000007"/>
    <x v="0"/>
    <x v="16"/>
    <s v="BRASIL"/>
  </r>
  <r>
    <x v="16"/>
    <x v="7"/>
    <x v="5"/>
    <n v="112209597769.778"/>
    <n v="112209.5978"/>
    <x v="0"/>
    <x v="16"/>
    <s v="BRASIL"/>
  </r>
  <r>
    <x v="0"/>
    <x v="8"/>
    <x v="0"/>
    <n v="51443659.384000003"/>
    <n v="51.4437"/>
    <x v="0"/>
    <x v="0"/>
    <s v="NORTE"/>
  </r>
  <r>
    <x v="0"/>
    <x v="8"/>
    <x v="1"/>
    <n v="75519710.842800006"/>
    <n v="75.5197"/>
    <x v="0"/>
    <x v="0"/>
    <s v="NORTE"/>
  </r>
  <r>
    <x v="0"/>
    <x v="8"/>
    <x v="2"/>
    <n v="79113256.380899996"/>
    <n v="79.113299999999995"/>
    <x v="0"/>
    <x v="0"/>
    <s v="NORTE"/>
  </r>
  <r>
    <x v="0"/>
    <x v="8"/>
    <x v="3"/>
    <n v="45533787.8957"/>
    <n v="45.533799999999999"/>
    <x v="0"/>
    <x v="0"/>
    <s v="NORTE"/>
  </r>
  <r>
    <x v="0"/>
    <x v="8"/>
    <x v="4"/>
    <n v="31701561.4144"/>
    <n v="31.701599999999999"/>
    <x v="0"/>
    <x v="0"/>
    <s v="NORTE"/>
  </r>
  <r>
    <x v="0"/>
    <x v="8"/>
    <x v="5"/>
    <n v="15883381.6009"/>
    <n v="15.8834"/>
    <x v="0"/>
    <x v="0"/>
    <s v="NORTE"/>
  </r>
  <r>
    <x v="1"/>
    <x v="8"/>
    <x v="0"/>
    <n v="18399469.425700001"/>
    <n v="18.3995"/>
    <x v="0"/>
    <x v="1"/>
    <s v="NORTE"/>
  </r>
  <r>
    <x v="1"/>
    <x v="8"/>
    <x v="1"/>
    <n v="23867014.1516"/>
    <n v="23.867000000000001"/>
    <x v="0"/>
    <x v="1"/>
    <s v="NORTE"/>
  </r>
  <r>
    <x v="1"/>
    <x v="8"/>
    <x v="2"/>
    <n v="19616041.9465"/>
    <n v="19.616"/>
    <x v="0"/>
    <x v="1"/>
    <s v="NORTE"/>
  </r>
  <r>
    <x v="1"/>
    <x v="8"/>
    <x v="3"/>
    <n v="16073268.8061"/>
    <n v="16.0733"/>
    <x v="0"/>
    <x v="1"/>
    <s v="NORTE"/>
  </r>
  <r>
    <x v="1"/>
    <x v="8"/>
    <x v="4"/>
    <n v="15497718.5975"/>
    <n v="15.4977"/>
    <x v="0"/>
    <x v="1"/>
    <s v="NORTE"/>
  </r>
  <r>
    <x v="1"/>
    <x v="8"/>
    <x v="5"/>
    <n v="15545539.420600001"/>
    <n v="15.545500000000001"/>
    <x v="0"/>
    <x v="1"/>
    <s v="NORTE"/>
  </r>
  <r>
    <x v="23"/>
    <x v="8"/>
    <x v="0"/>
    <n v="25760499.195900001"/>
    <n v="25.7605"/>
    <x v="0"/>
    <x v="23"/>
    <s v="NORTE"/>
  </r>
  <r>
    <x v="23"/>
    <x v="8"/>
    <x v="3"/>
    <n v="32215829.627700001"/>
    <n v="32.215800000000002"/>
    <x v="0"/>
    <x v="23"/>
    <s v="NORTE"/>
  </r>
  <r>
    <x v="23"/>
    <x v="8"/>
    <x v="4"/>
    <n v="31770829.975299999"/>
    <n v="31.770800000000001"/>
    <x v="0"/>
    <x v="23"/>
    <s v="NORTE"/>
  </r>
  <r>
    <x v="23"/>
    <x v="8"/>
    <x v="5"/>
    <n v="8049646.8583000004"/>
    <n v="8.0495999999999999"/>
    <x v="0"/>
    <x v="23"/>
    <s v="NORTE"/>
  </r>
  <r>
    <x v="24"/>
    <x v="8"/>
    <x v="0"/>
    <n v="11217015.538000001"/>
    <n v="11.217000000000001"/>
    <x v="0"/>
    <x v="24"/>
    <s v="NORTE"/>
  </r>
  <r>
    <x v="24"/>
    <x v="8"/>
    <x v="1"/>
    <n v="17198717.889699999"/>
    <n v="17.198699999999999"/>
    <x v="0"/>
    <x v="24"/>
    <s v="NORTE"/>
  </r>
  <r>
    <x v="24"/>
    <x v="8"/>
    <x v="3"/>
    <n v="14943623.3994"/>
    <n v="14.9436"/>
    <x v="0"/>
    <x v="24"/>
    <s v="NORTE"/>
  </r>
  <r>
    <x v="24"/>
    <x v="8"/>
    <x v="4"/>
    <n v="13448900.5568"/>
    <n v="13.4489"/>
    <x v="0"/>
    <x v="24"/>
    <s v="NORTE"/>
  </r>
  <r>
    <x v="24"/>
    <x v="8"/>
    <x v="5"/>
    <n v="6545039.9688999997"/>
    <n v="6.5449999999999999"/>
    <x v="0"/>
    <x v="24"/>
    <s v="NORTE"/>
  </r>
  <r>
    <x v="17"/>
    <x v="8"/>
    <x v="0"/>
    <n v="51919870.455799997"/>
    <n v="51.919899999999998"/>
    <x v="0"/>
    <x v="17"/>
    <s v="NORTE"/>
  </r>
  <r>
    <x v="17"/>
    <x v="8"/>
    <x v="1"/>
    <n v="68938631.027700007"/>
    <n v="68.938599999999994"/>
    <x v="0"/>
    <x v="17"/>
    <s v="NORTE"/>
  </r>
  <r>
    <x v="17"/>
    <x v="8"/>
    <x v="2"/>
    <n v="97923906.490999997"/>
    <n v="97.923900000000003"/>
    <x v="0"/>
    <x v="17"/>
    <s v="NORTE"/>
  </r>
  <r>
    <x v="17"/>
    <x v="8"/>
    <x v="3"/>
    <n v="103357072.1745"/>
    <n v="103.3571"/>
    <x v="0"/>
    <x v="17"/>
    <s v="NORTE"/>
  </r>
  <r>
    <x v="17"/>
    <x v="8"/>
    <x v="4"/>
    <n v="106472188.79009999"/>
    <n v="106.4722"/>
    <x v="0"/>
    <x v="17"/>
    <s v="NORTE"/>
  </r>
  <r>
    <x v="17"/>
    <x v="8"/>
    <x v="5"/>
    <n v="108837936.5088"/>
    <n v="108.8379"/>
    <x v="0"/>
    <x v="17"/>
    <s v="NORTE"/>
  </r>
  <r>
    <x v="25"/>
    <x v="8"/>
    <x v="0"/>
    <n v="2389459.5888999999"/>
    <n v="2.3895"/>
    <x v="0"/>
    <x v="25"/>
    <s v="NORTE"/>
  </r>
  <r>
    <x v="25"/>
    <x v="8"/>
    <x v="1"/>
    <n v="3772470.8177999998"/>
    <n v="3.7725"/>
    <x v="0"/>
    <x v="25"/>
    <s v="NORTE"/>
  </r>
  <r>
    <x v="25"/>
    <x v="8"/>
    <x v="3"/>
    <n v="12075607.9673"/>
    <n v="12.0756"/>
    <x v="0"/>
    <x v="25"/>
    <s v="NORTE"/>
  </r>
  <r>
    <x v="25"/>
    <x v="8"/>
    <x v="4"/>
    <n v="2806900.0668000001"/>
    <n v="2.8069000000000002"/>
    <x v="0"/>
    <x v="25"/>
    <s v="NORTE"/>
  </r>
  <r>
    <x v="25"/>
    <x v="8"/>
    <x v="5"/>
    <n v="2368681.8442000002"/>
    <n v="2.3687"/>
    <x v="0"/>
    <x v="25"/>
    <s v="NORTE"/>
  </r>
  <r>
    <x v="2"/>
    <x v="8"/>
    <x v="0"/>
    <n v="56975444.625299998"/>
    <n v="56.9754"/>
    <x v="0"/>
    <x v="2"/>
    <s v="NORTE"/>
  </r>
  <r>
    <x v="2"/>
    <x v="8"/>
    <x v="1"/>
    <n v="121214498.77860001"/>
    <n v="121.2145"/>
    <x v="0"/>
    <x v="2"/>
    <s v="NORTE"/>
  </r>
  <r>
    <x v="2"/>
    <x v="8"/>
    <x v="2"/>
    <n v="107641219.89480001"/>
    <n v="107.6412"/>
    <x v="0"/>
    <x v="2"/>
    <s v="NORTE"/>
  </r>
  <r>
    <x v="2"/>
    <x v="8"/>
    <x v="3"/>
    <n v="169481510.96219999"/>
    <n v="169.48150000000001"/>
    <x v="0"/>
    <x v="2"/>
    <s v="NORTE"/>
  </r>
  <r>
    <x v="2"/>
    <x v="8"/>
    <x v="4"/>
    <n v="199995961.35589999"/>
    <n v="199.99600000000001"/>
    <x v="0"/>
    <x v="2"/>
    <s v="NORTE"/>
  </r>
  <r>
    <x v="2"/>
    <x v="8"/>
    <x v="5"/>
    <n v="219676799.87540001"/>
    <n v="219.67679999999999"/>
    <x v="0"/>
    <x v="2"/>
    <s v="NORTE"/>
  </r>
  <r>
    <x v="3"/>
    <x v="8"/>
    <x v="0"/>
    <n v="109245970.1802"/>
    <n v="109.246"/>
    <x v="0"/>
    <x v="3"/>
    <s v="NORDESTE"/>
  </r>
  <r>
    <x v="3"/>
    <x v="8"/>
    <x v="1"/>
    <n v="149403903.2814"/>
    <n v="149.40389999999999"/>
    <x v="0"/>
    <x v="3"/>
    <s v="NORDESTE"/>
  </r>
  <r>
    <x v="3"/>
    <x v="8"/>
    <x v="2"/>
    <n v="89595393.826199993"/>
    <n v="89.595399999999998"/>
    <x v="0"/>
    <x v="3"/>
    <s v="NORDESTE"/>
  </r>
  <r>
    <x v="3"/>
    <x v="8"/>
    <x v="3"/>
    <n v="95969542.048299998"/>
    <n v="95.969499999999996"/>
    <x v="0"/>
    <x v="3"/>
    <s v="NORDESTE"/>
  </r>
  <r>
    <x v="3"/>
    <x v="8"/>
    <x v="4"/>
    <n v="86234060.277899995"/>
    <n v="86.234099999999998"/>
    <x v="0"/>
    <x v="3"/>
    <s v="NORDESTE"/>
  </r>
  <r>
    <x v="3"/>
    <x v="8"/>
    <x v="5"/>
    <n v="86656228.407700002"/>
    <n v="86.656199999999998"/>
    <x v="0"/>
    <x v="3"/>
    <s v="NORDESTE"/>
  </r>
  <r>
    <x v="4"/>
    <x v="8"/>
    <x v="2"/>
    <n v="485959097.13630003"/>
    <n v="485.95909999999998"/>
    <x v="0"/>
    <x v="4"/>
    <s v="NORDESTE"/>
  </r>
  <r>
    <x v="4"/>
    <x v="8"/>
    <x v="3"/>
    <n v="289778585.67089999"/>
    <n v="289.77859999999998"/>
    <x v="0"/>
    <x v="4"/>
    <s v="NORDESTE"/>
  </r>
  <r>
    <x v="4"/>
    <x v="8"/>
    <x v="4"/>
    <n v="301832517.7913"/>
    <n v="301.83249999999998"/>
    <x v="0"/>
    <x v="4"/>
    <s v="NORDESTE"/>
  </r>
  <r>
    <x v="4"/>
    <x v="8"/>
    <x v="5"/>
    <n v="300954724.48100001"/>
    <n v="300.9547"/>
    <x v="0"/>
    <x v="4"/>
    <s v="NORDESTE"/>
  </r>
  <r>
    <x v="5"/>
    <x v="8"/>
    <x v="0"/>
    <n v="609132033.00549996"/>
    <n v="609.13199999999995"/>
    <x v="0"/>
    <x v="5"/>
    <s v="NORDESTE"/>
  </r>
  <r>
    <x v="5"/>
    <x v="8"/>
    <x v="1"/>
    <n v="441327058.42309999"/>
    <n v="441.32709999999997"/>
    <x v="0"/>
    <x v="5"/>
    <s v="NORDESTE"/>
  </r>
  <r>
    <x v="5"/>
    <x v="8"/>
    <x v="2"/>
    <n v="776559421.02649999"/>
    <n v="776.55939999999998"/>
    <x v="0"/>
    <x v="5"/>
    <s v="NORDESTE"/>
  </r>
  <r>
    <x v="5"/>
    <x v="8"/>
    <x v="3"/>
    <n v="657553176.17780006"/>
    <n v="657.55319999999995"/>
    <x v="0"/>
    <x v="5"/>
    <s v="NORDESTE"/>
  </r>
  <r>
    <x v="5"/>
    <x v="8"/>
    <x v="4"/>
    <n v="528854225.73750001"/>
    <n v="528.85419999999999"/>
    <x v="0"/>
    <x v="5"/>
    <s v="NORDESTE"/>
  </r>
  <r>
    <x v="5"/>
    <x v="8"/>
    <x v="5"/>
    <n v="367472969.88349998"/>
    <n v="367.47300000000001"/>
    <x v="0"/>
    <x v="5"/>
    <s v="NORDESTE"/>
  </r>
  <r>
    <x v="6"/>
    <x v="8"/>
    <x v="0"/>
    <n v="67968208.561199993"/>
    <n v="67.968199999999996"/>
    <x v="0"/>
    <x v="6"/>
    <s v="NORDESTE"/>
  </r>
  <r>
    <x v="6"/>
    <x v="8"/>
    <x v="1"/>
    <n v="102517480.2605"/>
    <n v="102.5175"/>
    <x v="0"/>
    <x v="6"/>
    <s v="NORDESTE"/>
  </r>
  <r>
    <x v="6"/>
    <x v="8"/>
    <x v="2"/>
    <n v="161939770.40509999"/>
    <n v="161.93979999999999"/>
    <x v="0"/>
    <x v="6"/>
    <s v="NORDESTE"/>
  </r>
  <r>
    <x v="6"/>
    <x v="8"/>
    <x v="3"/>
    <n v="55414529.776199996"/>
    <n v="55.414499999999997"/>
    <x v="0"/>
    <x v="6"/>
    <s v="NORDESTE"/>
  </r>
  <r>
    <x v="6"/>
    <x v="8"/>
    <x v="4"/>
    <n v="106771801.0396"/>
    <n v="106.7718"/>
    <x v="0"/>
    <x v="6"/>
    <s v="NORDESTE"/>
  </r>
  <r>
    <x v="6"/>
    <x v="8"/>
    <x v="5"/>
    <n v="73102922.783500001"/>
    <n v="73.102900000000005"/>
    <x v="0"/>
    <x v="6"/>
    <s v="NORDESTE"/>
  </r>
  <r>
    <x v="7"/>
    <x v="8"/>
    <x v="0"/>
    <n v="130515065.9545"/>
    <n v="130.51509999999999"/>
    <x v="0"/>
    <x v="7"/>
    <s v="NORDESTE"/>
  </r>
  <r>
    <x v="7"/>
    <x v="8"/>
    <x v="1"/>
    <n v="110489850.96259999"/>
    <n v="110.48990000000001"/>
    <x v="0"/>
    <x v="7"/>
    <s v="NORDESTE"/>
  </r>
  <r>
    <x v="7"/>
    <x v="8"/>
    <x v="2"/>
    <n v="208359715.6099"/>
    <n v="208.3597"/>
    <x v="0"/>
    <x v="7"/>
    <s v="NORDESTE"/>
  </r>
  <r>
    <x v="7"/>
    <x v="8"/>
    <x v="3"/>
    <n v="131635395.8299"/>
    <n v="131.6354"/>
    <x v="0"/>
    <x v="7"/>
    <s v="NORDESTE"/>
  </r>
  <r>
    <x v="7"/>
    <x v="8"/>
    <x v="4"/>
    <n v="162718592.8222"/>
    <n v="162.71860000000001"/>
    <x v="0"/>
    <x v="7"/>
    <s v="NORDESTE"/>
  </r>
  <r>
    <x v="7"/>
    <x v="8"/>
    <x v="5"/>
    <n v="103619854.6032"/>
    <n v="103.6199"/>
    <x v="0"/>
    <x v="7"/>
    <s v="NORDESTE"/>
  </r>
  <r>
    <x v="18"/>
    <x v="8"/>
    <x v="0"/>
    <n v="162516863.36739999"/>
    <n v="162.51689999999999"/>
    <x v="0"/>
    <x v="18"/>
    <s v="NORDESTE"/>
  </r>
  <r>
    <x v="18"/>
    <x v="8"/>
    <x v="1"/>
    <n v="233794778.41999999"/>
    <n v="233.79480000000001"/>
    <x v="0"/>
    <x v="18"/>
    <s v="NORDESTE"/>
  </r>
  <r>
    <x v="18"/>
    <x v="8"/>
    <x v="2"/>
    <n v="285757069.54659998"/>
    <n v="285.75709999999998"/>
    <x v="0"/>
    <x v="18"/>
    <s v="NORDESTE"/>
  </r>
  <r>
    <x v="18"/>
    <x v="8"/>
    <x v="3"/>
    <n v="432289339.89349997"/>
    <n v="432.28930000000003"/>
    <x v="0"/>
    <x v="18"/>
    <s v="NORDESTE"/>
  </r>
  <r>
    <x v="18"/>
    <x v="8"/>
    <x v="4"/>
    <n v="537224578.1631"/>
    <n v="537.22460000000001"/>
    <x v="0"/>
    <x v="18"/>
    <s v="NORDESTE"/>
  </r>
  <r>
    <x v="18"/>
    <x v="8"/>
    <x v="5"/>
    <n v="313515639.31849998"/>
    <n v="313.51560000000001"/>
    <x v="0"/>
    <x v="18"/>
    <s v="NORDESTE"/>
  </r>
  <r>
    <x v="8"/>
    <x v="8"/>
    <x v="0"/>
    <n v="27876010.0119"/>
    <n v="27.876000000000001"/>
    <x v="0"/>
    <x v="8"/>
    <s v="NORDESTE"/>
  </r>
  <r>
    <x v="8"/>
    <x v="8"/>
    <x v="1"/>
    <n v="46623990.268399999"/>
    <n v="46.624000000000002"/>
    <x v="0"/>
    <x v="8"/>
    <s v="NORDESTE"/>
  </r>
  <r>
    <x v="8"/>
    <x v="8"/>
    <x v="2"/>
    <n v="75613990.290900007"/>
    <n v="75.614000000000004"/>
    <x v="0"/>
    <x v="8"/>
    <s v="NORDESTE"/>
  </r>
  <r>
    <x v="8"/>
    <x v="8"/>
    <x v="3"/>
    <n v="80959259.279200003"/>
    <n v="80.959299999999999"/>
    <x v="0"/>
    <x v="8"/>
    <s v="NORDESTE"/>
  </r>
  <r>
    <x v="8"/>
    <x v="8"/>
    <x v="4"/>
    <n v="61517007.7324"/>
    <n v="61.517000000000003"/>
    <x v="0"/>
    <x v="8"/>
    <s v="NORDESTE"/>
  </r>
  <r>
    <x v="8"/>
    <x v="8"/>
    <x v="5"/>
    <n v="65237025.8816"/>
    <n v="65.236999999999995"/>
    <x v="0"/>
    <x v="8"/>
    <s v="NORDESTE"/>
  </r>
  <r>
    <x v="19"/>
    <x v="8"/>
    <x v="2"/>
    <n v="15506119.433499999"/>
    <n v="15.5061"/>
    <x v="0"/>
    <x v="19"/>
    <s v="NORDESTE"/>
  </r>
  <r>
    <x v="19"/>
    <x v="8"/>
    <x v="3"/>
    <n v="7203564.3152000001"/>
    <n v="7.2035999999999998"/>
    <x v="0"/>
    <x v="19"/>
    <s v="NORDESTE"/>
  </r>
  <r>
    <x v="19"/>
    <x v="8"/>
    <x v="4"/>
    <n v="12387265.0316"/>
    <n v="12.3873"/>
    <x v="0"/>
    <x v="19"/>
    <s v="NORDESTE"/>
  </r>
  <r>
    <x v="19"/>
    <x v="8"/>
    <x v="5"/>
    <n v="4610160.0244000005"/>
    <n v="4.6101999999999999"/>
    <x v="0"/>
    <x v="19"/>
    <s v="NORDESTE"/>
  </r>
  <r>
    <x v="9"/>
    <x v="8"/>
    <x v="0"/>
    <n v="481306289.91280001"/>
    <n v="481.30630000000002"/>
    <x v="0"/>
    <x v="9"/>
    <s v="NORDESTE"/>
  </r>
  <r>
    <x v="9"/>
    <x v="8"/>
    <x v="1"/>
    <n v="1454703657.661"/>
    <n v="1454.7037"/>
    <x v="0"/>
    <x v="9"/>
    <s v="NORDESTE"/>
  </r>
  <r>
    <x v="9"/>
    <x v="8"/>
    <x v="2"/>
    <n v="1564106810.0764999"/>
    <n v="1564.1068"/>
    <x v="0"/>
    <x v="9"/>
    <s v="NORDESTE"/>
  </r>
  <r>
    <x v="9"/>
    <x v="8"/>
    <x v="3"/>
    <n v="884871861.44130003"/>
    <n v="884.87189999999998"/>
    <x v="0"/>
    <x v="9"/>
    <s v="NORDESTE"/>
  </r>
  <r>
    <x v="9"/>
    <x v="8"/>
    <x v="4"/>
    <n v="1222360480.2855"/>
    <n v="1222.3605"/>
    <x v="0"/>
    <x v="9"/>
    <s v="NORDESTE"/>
  </r>
  <r>
    <x v="9"/>
    <x v="8"/>
    <x v="5"/>
    <n v="1169984377.7806001"/>
    <n v="1169.9844000000001"/>
    <x v="0"/>
    <x v="9"/>
    <s v="NORDESTE"/>
  </r>
  <r>
    <x v="10"/>
    <x v="8"/>
    <x v="0"/>
    <n v="1468123295.2644999"/>
    <n v="1468.1233"/>
    <x v="0"/>
    <x v="10"/>
    <s v="SUDESTE"/>
  </r>
  <r>
    <x v="10"/>
    <x v="8"/>
    <x v="1"/>
    <n v="2910083643.1184001"/>
    <n v="2910.0835999999999"/>
    <x v="0"/>
    <x v="10"/>
    <s v="SUDESTE"/>
  </r>
  <r>
    <x v="10"/>
    <x v="8"/>
    <x v="2"/>
    <n v="3130581270.1693001"/>
    <n v="3130.5812999999998"/>
    <x v="0"/>
    <x v="10"/>
    <s v="SUDESTE"/>
  </r>
  <r>
    <x v="10"/>
    <x v="8"/>
    <x v="3"/>
    <n v="2584804814.5704999"/>
    <n v="2584.8047999999999"/>
    <x v="0"/>
    <x v="10"/>
    <s v="SUDESTE"/>
  </r>
  <r>
    <x v="10"/>
    <x v="8"/>
    <x v="4"/>
    <n v="2354723633.0482001"/>
    <n v="2354.7235999999998"/>
    <x v="0"/>
    <x v="10"/>
    <s v="SUDESTE"/>
  </r>
  <r>
    <x v="10"/>
    <x v="8"/>
    <x v="5"/>
    <n v="2817211501.2298002"/>
    <n v="2817.2114999999999"/>
    <x v="0"/>
    <x v="10"/>
    <s v="SUDESTE"/>
  </r>
  <r>
    <x v="20"/>
    <x v="8"/>
    <x v="0"/>
    <n v="39468617.635200001"/>
    <n v="39.468600000000002"/>
    <x v="0"/>
    <x v="20"/>
    <s v="SUDESTE"/>
  </r>
  <r>
    <x v="20"/>
    <x v="8"/>
    <x v="1"/>
    <n v="53213188.537600003"/>
    <n v="53.213200000000001"/>
    <x v="0"/>
    <x v="20"/>
    <s v="SUDESTE"/>
  </r>
  <r>
    <x v="20"/>
    <x v="8"/>
    <x v="2"/>
    <n v="58731122.252099998"/>
    <n v="58.731099999999998"/>
    <x v="0"/>
    <x v="20"/>
    <s v="SUDESTE"/>
  </r>
  <r>
    <x v="20"/>
    <x v="8"/>
    <x v="3"/>
    <n v="49330085.644699998"/>
    <n v="49.330100000000002"/>
    <x v="0"/>
    <x v="20"/>
    <s v="SUDESTE"/>
  </r>
  <r>
    <x v="20"/>
    <x v="8"/>
    <x v="4"/>
    <n v="53831313.7896"/>
    <n v="53.831299999999999"/>
    <x v="0"/>
    <x v="20"/>
    <s v="SUDESTE"/>
  </r>
  <r>
    <x v="20"/>
    <x v="8"/>
    <x v="5"/>
    <n v="53000611.812399998"/>
    <n v="53.000599999999999"/>
    <x v="0"/>
    <x v="20"/>
    <s v="SUDESTE"/>
  </r>
  <r>
    <x v="26"/>
    <x v="8"/>
    <x v="0"/>
    <n v="5824964.8642999995"/>
    <n v="5.8250000000000002"/>
    <x v="0"/>
    <x v="26"/>
    <s v="SUDESTE"/>
  </r>
  <r>
    <x v="26"/>
    <x v="8"/>
    <x v="1"/>
    <n v="6118171.0385999996"/>
    <n v="6.1181999999999999"/>
    <x v="0"/>
    <x v="26"/>
    <s v="SUDESTE"/>
  </r>
  <r>
    <x v="26"/>
    <x v="8"/>
    <x v="2"/>
    <n v="7852963.6754000001"/>
    <n v="7.8529999999999998"/>
    <x v="0"/>
    <x v="26"/>
    <s v="SUDESTE"/>
  </r>
  <r>
    <x v="26"/>
    <x v="8"/>
    <x v="3"/>
    <n v="5863607.7188999997"/>
    <n v="5.8635999999999999"/>
    <x v="0"/>
    <x v="26"/>
    <s v="SUDESTE"/>
  </r>
  <r>
    <x v="26"/>
    <x v="8"/>
    <x v="4"/>
    <n v="5667830.2304999996"/>
    <n v="5.6677999999999997"/>
    <x v="0"/>
    <x v="26"/>
    <s v="SUDESTE"/>
  </r>
  <r>
    <x v="26"/>
    <x v="8"/>
    <x v="5"/>
    <n v="6098781.7368000001"/>
    <n v="6.0987999999999998"/>
    <x v="0"/>
    <x v="26"/>
    <s v="SUDESTE"/>
  </r>
  <r>
    <x v="11"/>
    <x v="8"/>
    <x v="0"/>
    <n v="985470500.20019996"/>
    <n v="985.47050000000002"/>
    <x v="0"/>
    <x v="11"/>
    <s v="SUDESTE"/>
  </r>
  <r>
    <x v="11"/>
    <x v="8"/>
    <x v="1"/>
    <n v="1655788342.6982999"/>
    <n v="1655.7882999999999"/>
    <x v="0"/>
    <x v="11"/>
    <s v="SUDESTE"/>
  </r>
  <r>
    <x v="11"/>
    <x v="8"/>
    <x v="2"/>
    <n v="1162656631.3987999"/>
    <n v="1162.6566"/>
    <x v="0"/>
    <x v="11"/>
    <s v="SUDESTE"/>
  </r>
  <r>
    <x v="11"/>
    <x v="8"/>
    <x v="3"/>
    <n v="1029039144.2632"/>
    <n v="1029.0391"/>
    <x v="0"/>
    <x v="11"/>
    <s v="SUDESTE"/>
  </r>
  <r>
    <x v="11"/>
    <x v="8"/>
    <x v="4"/>
    <n v="1258371935.0889001"/>
    <n v="1258.3719000000001"/>
    <x v="0"/>
    <x v="11"/>
    <s v="SUDESTE"/>
  </r>
  <r>
    <x v="11"/>
    <x v="8"/>
    <x v="5"/>
    <n v="1229789582.4505"/>
    <n v="1229.7896000000001"/>
    <x v="0"/>
    <x v="11"/>
    <s v="SUDESTE"/>
  </r>
  <r>
    <x v="12"/>
    <x v="8"/>
    <x v="0"/>
    <n v="1500164274.2249"/>
    <n v="1500.1642999999999"/>
    <x v="0"/>
    <x v="12"/>
    <s v="SUL"/>
  </r>
  <r>
    <x v="12"/>
    <x v="8"/>
    <x v="1"/>
    <n v="2832054376.4719"/>
    <n v="2832.0544"/>
    <x v="0"/>
    <x v="12"/>
    <s v="SUL"/>
  </r>
  <r>
    <x v="12"/>
    <x v="8"/>
    <x v="2"/>
    <n v="2983382657.8923001"/>
    <n v="2983.3827000000001"/>
    <x v="0"/>
    <x v="12"/>
    <s v="SUL"/>
  </r>
  <r>
    <x v="12"/>
    <x v="8"/>
    <x v="3"/>
    <n v="2462355948.9755001"/>
    <n v="2462.3559"/>
    <x v="0"/>
    <x v="12"/>
    <s v="SUL"/>
  </r>
  <r>
    <x v="12"/>
    <x v="8"/>
    <x v="4"/>
    <n v="3597813179.4232001"/>
    <n v="3597.8132000000001"/>
    <x v="0"/>
    <x v="12"/>
    <s v="SUL"/>
  </r>
  <r>
    <x v="12"/>
    <x v="8"/>
    <x v="5"/>
    <n v="3089906805.8283"/>
    <n v="3089.9068000000002"/>
    <x v="0"/>
    <x v="12"/>
    <s v="SUL"/>
  </r>
  <r>
    <x v="21"/>
    <x v="8"/>
    <x v="0"/>
    <n v="300032521.26990002"/>
    <n v="300.03250000000003"/>
    <x v="0"/>
    <x v="21"/>
    <s v="SUL"/>
  </r>
  <r>
    <x v="21"/>
    <x v="8"/>
    <x v="1"/>
    <n v="455077631.0298"/>
    <n v="455.07760000000002"/>
    <x v="0"/>
    <x v="21"/>
    <s v="SUL"/>
  </r>
  <r>
    <x v="21"/>
    <x v="8"/>
    <x v="2"/>
    <n v="445019580.88690001"/>
    <n v="445.01960000000003"/>
    <x v="0"/>
    <x v="21"/>
    <s v="SUL"/>
  </r>
  <r>
    <x v="21"/>
    <x v="8"/>
    <x v="3"/>
    <n v="418940855.4989"/>
    <n v="418.9409"/>
    <x v="0"/>
    <x v="21"/>
    <s v="SUL"/>
  </r>
  <r>
    <x v="21"/>
    <x v="8"/>
    <x v="4"/>
    <n v="659153340.07910001"/>
    <n v="659.15329999999994"/>
    <x v="0"/>
    <x v="21"/>
    <s v="SUL"/>
  </r>
  <r>
    <x v="21"/>
    <x v="8"/>
    <x v="5"/>
    <n v="474670130.48430002"/>
    <n v="474.67009999999999"/>
    <x v="0"/>
    <x v="21"/>
    <s v="SUL"/>
  </r>
  <r>
    <x v="22"/>
    <x v="8"/>
    <x v="0"/>
    <n v="315276135.86699998"/>
    <n v="315.27609999999999"/>
    <x v="0"/>
    <x v="22"/>
    <s v="SUL"/>
  </r>
  <r>
    <x v="22"/>
    <x v="8"/>
    <x v="1"/>
    <n v="341710691.56209999"/>
    <n v="341.71069999999997"/>
    <x v="0"/>
    <x v="22"/>
    <s v="SUL"/>
  </r>
  <r>
    <x v="22"/>
    <x v="8"/>
    <x v="2"/>
    <n v="372200501.6674"/>
    <n v="372.20049999999998"/>
    <x v="0"/>
    <x v="22"/>
    <s v="SUL"/>
  </r>
  <r>
    <x v="22"/>
    <x v="8"/>
    <x v="3"/>
    <n v="399737892.82730001"/>
    <n v="399.73790000000002"/>
    <x v="0"/>
    <x v="22"/>
    <s v="SUL"/>
  </r>
  <r>
    <x v="22"/>
    <x v="8"/>
    <x v="4"/>
    <n v="326856188.54799998"/>
    <n v="326.8562"/>
    <x v="0"/>
    <x v="22"/>
    <s v="SUL"/>
  </r>
  <r>
    <x v="22"/>
    <x v="8"/>
    <x v="5"/>
    <n v="285690683.25919998"/>
    <n v="285.69069999999999"/>
    <x v="0"/>
    <x v="22"/>
    <s v="SUL"/>
  </r>
  <r>
    <x v="13"/>
    <x v="8"/>
    <x v="0"/>
    <n v="75619761.360300004"/>
    <n v="75.619799999999998"/>
    <x v="0"/>
    <x v="13"/>
    <s v="CENTRO-OESTE"/>
  </r>
  <r>
    <x v="13"/>
    <x v="8"/>
    <x v="1"/>
    <n v="159364093.84450001"/>
    <n v="159.36410000000001"/>
    <x v="0"/>
    <x v="13"/>
    <s v="CENTRO-OESTE"/>
  </r>
  <r>
    <x v="13"/>
    <x v="8"/>
    <x v="2"/>
    <n v="193560763.875"/>
    <n v="193.5608"/>
    <x v="0"/>
    <x v="13"/>
    <s v="CENTRO-OESTE"/>
  </r>
  <r>
    <x v="13"/>
    <x v="8"/>
    <x v="3"/>
    <n v="55107774.253799997"/>
    <n v="55.107799999999997"/>
    <x v="0"/>
    <x v="13"/>
    <s v="CENTRO-OESTE"/>
  </r>
  <r>
    <x v="13"/>
    <x v="8"/>
    <x v="4"/>
    <n v="84453804.8565"/>
    <n v="84.453800000000001"/>
    <x v="0"/>
    <x v="13"/>
    <s v="CENTRO-OESTE"/>
  </r>
  <r>
    <x v="13"/>
    <x v="8"/>
    <x v="5"/>
    <n v="78641204.236200005"/>
    <n v="78.641199999999998"/>
    <x v="0"/>
    <x v="13"/>
    <s v="CENTRO-OESTE"/>
  </r>
  <r>
    <x v="14"/>
    <x v="8"/>
    <x v="0"/>
    <n v="836403702.02250004"/>
    <n v="836.40369999999996"/>
    <x v="0"/>
    <x v="14"/>
    <s v="CENTRO-OESTE"/>
  </r>
  <r>
    <x v="14"/>
    <x v="8"/>
    <x v="1"/>
    <n v="1372489546.9789"/>
    <n v="1372.4894999999999"/>
    <x v="0"/>
    <x v="14"/>
    <s v="CENTRO-OESTE"/>
  </r>
  <r>
    <x v="14"/>
    <x v="8"/>
    <x v="2"/>
    <n v="1318753917.401"/>
    <n v="1318.7538999999999"/>
    <x v="0"/>
    <x v="14"/>
    <s v="CENTRO-OESTE"/>
  </r>
  <r>
    <x v="14"/>
    <x v="8"/>
    <x v="3"/>
    <n v="1564630867.9877999"/>
    <n v="1564.6309000000001"/>
    <x v="0"/>
    <x v="14"/>
    <s v="CENTRO-OESTE"/>
  </r>
  <r>
    <x v="14"/>
    <x v="8"/>
    <x v="4"/>
    <n v="1254294136.6988001"/>
    <n v="1254.2941000000001"/>
    <x v="0"/>
    <x v="14"/>
    <s v="CENTRO-OESTE"/>
  </r>
  <r>
    <x v="14"/>
    <x v="8"/>
    <x v="5"/>
    <n v="1378202659.6119001"/>
    <n v="1378.2027"/>
    <x v="0"/>
    <x v="14"/>
    <s v="CENTRO-OESTE"/>
  </r>
  <r>
    <x v="15"/>
    <x v="8"/>
    <x v="0"/>
    <n v="927623710.61080003"/>
    <n v="927.62369999999999"/>
    <x v="0"/>
    <x v="15"/>
    <s v="CENTRO-OESTE"/>
  </r>
  <r>
    <x v="15"/>
    <x v="8"/>
    <x v="1"/>
    <n v="1727177422.3357999"/>
    <n v="1727.1774"/>
    <x v="0"/>
    <x v="15"/>
    <s v="CENTRO-OESTE"/>
  </r>
  <r>
    <x v="15"/>
    <x v="8"/>
    <x v="2"/>
    <n v="1666697491.6517999"/>
    <n v="1666.6975"/>
    <x v="0"/>
    <x v="15"/>
    <s v="CENTRO-OESTE"/>
  </r>
  <r>
    <x v="15"/>
    <x v="8"/>
    <x v="3"/>
    <n v="1420633332.1212001"/>
    <n v="1420.6333"/>
    <x v="0"/>
    <x v="15"/>
    <s v="CENTRO-OESTE"/>
  </r>
  <r>
    <x v="15"/>
    <x v="8"/>
    <x v="4"/>
    <n v="1765378012.5346"/>
    <n v="1765.3779999999999"/>
    <x v="0"/>
    <x v="15"/>
    <s v="CENTRO-OESTE"/>
  </r>
  <r>
    <x v="15"/>
    <x v="8"/>
    <x v="5"/>
    <n v="1661880828.0434999"/>
    <n v="1661.8807999999999"/>
    <x v="0"/>
    <x v="15"/>
    <s v="CENTRO-OESTE"/>
  </r>
  <r>
    <x v="27"/>
    <x v="8"/>
    <x v="0"/>
    <n v="90686126.910099998"/>
    <n v="90.686099999999996"/>
    <x v="0"/>
    <x v="27"/>
    <s v="CENTRO-OESTE"/>
  </r>
  <r>
    <x v="27"/>
    <x v="8"/>
    <x v="1"/>
    <n v="172090695.01789999"/>
    <n v="172.0907"/>
    <x v="0"/>
    <x v="27"/>
    <s v="CENTRO-OESTE"/>
  </r>
  <r>
    <x v="27"/>
    <x v="8"/>
    <x v="2"/>
    <n v="257180088.20789999"/>
    <n v="257.18009999999998"/>
    <x v="0"/>
    <x v="27"/>
    <s v="CENTRO-OESTE"/>
  </r>
  <r>
    <x v="27"/>
    <x v="8"/>
    <x v="3"/>
    <n v="132469612.58239999"/>
    <n v="132.46960000000001"/>
    <x v="0"/>
    <x v="27"/>
    <s v="CENTRO-OESTE"/>
  </r>
  <r>
    <x v="27"/>
    <x v="8"/>
    <x v="4"/>
    <n v="179865026.8633"/>
    <n v="179.86500000000001"/>
    <x v="0"/>
    <x v="27"/>
    <s v="CENTRO-OESTE"/>
  </r>
  <r>
    <x v="27"/>
    <x v="8"/>
    <x v="5"/>
    <n v="213745979.44330001"/>
    <n v="213.74600000000001"/>
    <x v="0"/>
    <x v="27"/>
    <s v="CENTRO-OESTE"/>
  </r>
  <r>
    <x v="16"/>
    <x v="8"/>
    <x v="0"/>
    <n v="9087072038.4319992"/>
    <n v="9087.0720000000001"/>
    <x v="0"/>
    <x v="16"/>
    <s v="BRASIL"/>
  </r>
  <r>
    <x v="16"/>
    <x v="8"/>
    <x v="1"/>
    <n v="14244713905.251301"/>
    <n v="14244.713900000001"/>
    <x v="0"/>
    <x v="16"/>
    <s v="BRASIL"/>
  </r>
  <r>
    <x v="16"/>
    <x v="8"/>
    <x v="2"/>
    <n v="15773394093.4534"/>
    <n v="15773.3941"/>
    <x v="0"/>
    <x v="16"/>
    <s v="BRASIL"/>
  </r>
  <r>
    <x v="16"/>
    <x v="8"/>
    <x v="3"/>
    <n v="13417815714.1926"/>
    <n v="13417.815699999999"/>
    <x v="0"/>
    <x v="16"/>
    <s v="BRASIL"/>
  </r>
  <r>
    <x v="16"/>
    <x v="8"/>
    <x v="4"/>
    <n v="14775797154.2966"/>
    <n v="14775.797200000001"/>
    <x v="0"/>
    <x v="16"/>
    <s v="BRASIL"/>
  </r>
  <r>
    <x v="16"/>
    <x v="8"/>
    <x v="5"/>
    <n v="14837786162.3123"/>
    <n v="14837.7862"/>
    <x v="0"/>
    <x v="16"/>
    <s v="BRASIL"/>
  </r>
  <r>
    <x v="0"/>
    <x v="9"/>
    <x v="0"/>
    <n v="7670319.9178999998"/>
    <n v="7.6703000000000001"/>
    <x v="0"/>
    <x v="0"/>
    <s v="NORTE"/>
  </r>
  <r>
    <x v="0"/>
    <x v="9"/>
    <x v="1"/>
    <n v="7381077.0491000004"/>
    <n v="7.3811"/>
    <x v="0"/>
    <x v="0"/>
    <s v="NORTE"/>
  </r>
  <r>
    <x v="0"/>
    <x v="9"/>
    <x v="2"/>
    <n v="8070924.5602000002"/>
    <n v="8.0709"/>
    <x v="0"/>
    <x v="0"/>
    <s v="NORTE"/>
  </r>
  <r>
    <x v="0"/>
    <x v="9"/>
    <x v="3"/>
    <n v="6318781.5604999997"/>
    <n v="6.3188000000000004"/>
    <x v="0"/>
    <x v="0"/>
    <s v="NORTE"/>
  </r>
  <r>
    <x v="0"/>
    <x v="9"/>
    <x v="4"/>
    <n v="3992799.0191000002"/>
    <n v="3.9927999999999999"/>
    <x v="0"/>
    <x v="0"/>
    <s v="NORTE"/>
  </r>
  <r>
    <x v="0"/>
    <x v="9"/>
    <x v="5"/>
    <n v="1497836.9162000001"/>
    <n v="1.4978"/>
    <x v="0"/>
    <x v="0"/>
    <s v="NORTE"/>
  </r>
  <r>
    <x v="1"/>
    <x v="9"/>
    <x v="0"/>
    <n v="9372994.4828999992"/>
    <n v="9.3729999999999993"/>
    <x v="0"/>
    <x v="1"/>
    <s v="NORTE"/>
  </r>
  <r>
    <x v="1"/>
    <x v="9"/>
    <x v="1"/>
    <n v="10465743.485400001"/>
    <n v="10.4657"/>
    <x v="0"/>
    <x v="1"/>
    <s v="NORTE"/>
  </r>
  <r>
    <x v="1"/>
    <x v="9"/>
    <x v="2"/>
    <n v="10499395.181"/>
    <n v="10.4994"/>
    <x v="0"/>
    <x v="1"/>
    <s v="NORTE"/>
  </r>
  <r>
    <x v="1"/>
    <x v="9"/>
    <x v="3"/>
    <n v="9015386.5326000005"/>
    <n v="9.0153999999999996"/>
    <x v="0"/>
    <x v="1"/>
    <s v="NORTE"/>
  </r>
  <r>
    <x v="1"/>
    <x v="9"/>
    <x v="4"/>
    <n v="7924084.0626999997"/>
    <n v="7.9241000000000001"/>
    <x v="0"/>
    <x v="1"/>
    <s v="NORTE"/>
  </r>
  <r>
    <x v="1"/>
    <x v="9"/>
    <x v="5"/>
    <n v="9500475.3004999999"/>
    <n v="9.5005000000000006"/>
    <x v="0"/>
    <x v="1"/>
    <s v="NORTE"/>
  </r>
  <r>
    <x v="23"/>
    <x v="9"/>
    <x v="0"/>
    <n v="83623187.280599996"/>
    <n v="83.623199999999997"/>
    <x v="0"/>
    <x v="23"/>
    <s v="NORTE"/>
  </r>
  <r>
    <x v="23"/>
    <x v="9"/>
    <x v="1"/>
    <n v="74367748.837300003"/>
    <n v="74.367699999999999"/>
    <x v="0"/>
    <x v="23"/>
    <s v="NORTE"/>
  </r>
  <r>
    <x v="23"/>
    <x v="9"/>
    <x v="2"/>
    <n v="73737051.948100001"/>
    <n v="73.737099999999998"/>
    <x v="0"/>
    <x v="23"/>
    <s v="NORTE"/>
  </r>
  <r>
    <x v="23"/>
    <x v="9"/>
    <x v="3"/>
    <n v="86937044.132300004"/>
    <n v="86.936999999999998"/>
    <x v="0"/>
    <x v="23"/>
    <s v="NORTE"/>
  </r>
  <r>
    <x v="23"/>
    <x v="9"/>
    <x v="4"/>
    <n v="78348923.909899995"/>
    <n v="78.3489"/>
    <x v="0"/>
    <x v="23"/>
    <s v="NORTE"/>
  </r>
  <r>
    <x v="23"/>
    <x v="9"/>
    <x v="5"/>
    <n v="65078431.531599998"/>
    <n v="65.078400000000002"/>
    <x v="0"/>
    <x v="23"/>
    <s v="NORTE"/>
  </r>
  <r>
    <x v="24"/>
    <x v="9"/>
    <x v="0"/>
    <n v="25721798.056600001"/>
    <n v="25.721800000000002"/>
    <x v="0"/>
    <x v="24"/>
    <s v="NORTE"/>
  </r>
  <r>
    <x v="24"/>
    <x v="9"/>
    <x v="1"/>
    <n v="24529326.384"/>
    <n v="24.529299999999999"/>
    <x v="0"/>
    <x v="24"/>
    <s v="NORTE"/>
  </r>
  <r>
    <x v="24"/>
    <x v="9"/>
    <x v="2"/>
    <n v="24780225.2392"/>
    <n v="24.780200000000001"/>
    <x v="0"/>
    <x v="24"/>
    <s v="NORTE"/>
  </r>
  <r>
    <x v="24"/>
    <x v="9"/>
    <x v="3"/>
    <n v="23788354.109999999"/>
    <n v="23.788399999999999"/>
    <x v="0"/>
    <x v="24"/>
    <s v="NORTE"/>
  </r>
  <r>
    <x v="24"/>
    <x v="9"/>
    <x v="4"/>
    <n v="21909358.828000002"/>
    <n v="21.909400000000002"/>
    <x v="0"/>
    <x v="24"/>
    <s v="NORTE"/>
  </r>
  <r>
    <x v="24"/>
    <x v="9"/>
    <x v="5"/>
    <n v="28834651.875599999"/>
    <n v="28.834700000000002"/>
    <x v="0"/>
    <x v="24"/>
    <s v="NORTE"/>
  </r>
  <r>
    <x v="17"/>
    <x v="9"/>
    <x v="0"/>
    <n v="115723113.54170001"/>
    <n v="115.7231"/>
    <x v="0"/>
    <x v="17"/>
    <s v="NORTE"/>
  </r>
  <r>
    <x v="17"/>
    <x v="9"/>
    <x v="1"/>
    <n v="189202290.05669999"/>
    <n v="189.20230000000001"/>
    <x v="0"/>
    <x v="17"/>
    <s v="NORTE"/>
  </r>
  <r>
    <x v="17"/>
    <x v="9"/>
    <x v="2"/>
    <n v="207509979.42969999"/>
    <n v="207.51"/>
    <x v="0"/>
    <x v="17"/>
    <s v="NORTE"/>
  </r>
  <r>
    <x v="17"/>
    <x v="9"/>
    <x v="3"/>
    <n v="139751914.30469999"/>
    <n v="139.75190000000001"/>
    <x v="0"/>
    <x v="17"/>
    <s v="NORTE"/>
  </r>
  <r>
    <x v="17"/>
    <x v="9"/>
    <x v="4"/>
    <n v="152600874.48100001"/>
    <n v="152.6009"/>
    <x v="0"/>
    <x v="17"/>
    <s v="NORTE"/>
  </r>
  <r>
    <x v="17"/>
    <x v="9"/>
    <x v="5"/>
    <n v="201855909.05059999"/>
    <n v="201.85589999999999"/>
    <x v="0"/>
    <x v="17"/>
    <s v="NORTE"/>
  </r>
  <r>
    <x v="25"/>
    <x v="9"/>
    <x v="0"/>
    <n v="6063810.1037999997"/>
    <n v="6.0637999999999996"/>
    <x v="0"/>
    <x v="25"/>
    <s v="NORTE"/>
  </r>
  <r>
    <x v="25"/>
    <x v="9"/>
    <x v="1"/>
    <n v="4712036.8121999996"/>
    <n v="4.7119999999999997"/>
    <x v="0"/>
    <x v="25"/>
    <s v="NORTE"/>
  </r>
  <r>
    <x v="25"/>
    <x v="9"/>
    <x v="2"/>
    <n v="4443530.0345000001"/>
    <n v="4.4435000000000002"/>
    <x v="0"/>
    <x v="25"/>
    <s v="NORTE"/>
  </r>
  <r>
    <x v="25"/>
    <x v="9"/>
    <x v="3"/>
    <n v="3866911.7289999998"/>
    <n v="3.8668999999999998"/>
    <x v="0"/>
    <x v="25"/>
    <s v="NORTE"/>
  </r>
  <r>
    <x v="25"/>
    <x v="9"/>
    <x v="4"/>
    <n v="3622539.4608999998"/>
    <n v="3.6225000000000001"/>
    <x v="0"/>
    <x v="25"/>
    <s v="NORTE"/>
  </r>
  <r>
    <x v="25"/>
    <x v="9"/>
    <x v="5"/>
    <n v="4404415.2768999999"/>
    <n v="4.4043999999999999"/>
    <x v="0"/>
    <x v="25"/>
    <s v="NORTE"/>
  </r>
  <r>
    <x v="2"/>
    <x v="9"/>
    <x v="0"/>
    <n v="398687.2818"/>
    <n v="0.3987"/>
    <x v="0"/>
    <x v="2"/>
    <s v="NORTE"/>
  </r>
  <r>
    <x v="2"/>
    <x v="9"/>
    <x v="1"/>
    <n v="584827.26390000002"/>
    <n v="0.58479999999999999"/>
    <x v="0"/>
    <x v="2"/>
    <s v="NORTE"/>
  </r>
  <r>
    <x v="2"/>
    <x v="9"/>
    <x v="3"/>
    <n v="516240.3236"/>
    <n v="0.51619999999999999"/>
    <x v="0"/>
    <x v="2"/>
    <s v="NORTE"/>
  </r>
  <r>
    <x v="2"/>
    <x v="9"/>
    <x v="4"/>
    <n v="663465.10019999999"/>
    <n v="0.66349999999999998"/>
    <x v="0"/>
    <x v="2"/>
    <s v="NORTE"/>
  </r>
  <r>
    <x v="2"/>
    <x v="9"/>
    <x v="5"/>
    <n v="1350635.702"/>
    <n v="1.3506"/>
    <x v="0"/>
    <x v="2"/>
    <s v="NORTE"/>
  </r>
  <r>
    <x v="3"/>
    <x v="9"/>
    <x v="0"/>
    <n v="4037443.7716000001"/>
    <n v="4.0373999999999999"/>
    <x v="0"/>
    <x v="3"/>
    <s v="NORDESTE"/>
  </r>
  <r>
    <x v="3"/>
    <x v="9"/>
    <x v="1"/>
    <n v="666146.10250000004"/>
    <n v="0.66610000000000003"/>
    <x v="0"/>
    <x v="3"/>
    <s v="NORDESTE"/>
  </r>
  <r>
    <x v="3"/>
    <x v="9"/>
    <x v="2"/>
    <n v="566321.17709999997"/>
    <n v="0.56630000000000003"/>
    <x v="0"/>
    <x v="3"/>
    <s v="NORDESTE"/>
  </r>
  <r>
    <x v="3"/>
    <x v="9"/>
    <x v="3"/>
    <n v="445596.91090000002"/>
    <n v="0.4456"/>
    <x v="0"/>
    <x v="3"/>
    <s v="NORDESTE"/>
  </r>
  <r>
    <x v="3"/>
    <x v="9"/>
    <x v="4"/>
    <n v="390273.5883"/>
    <n v="0.39029999999999998"/>
    <x v="0"/>
    <x v="3"/>
    <s v="NORDESTE"/>
  </r>
  <r>
    <x v="3"/>
    <x v="9"/>
    <x v="5"/>
    <n v="449351.07490000001"/>
    <n v="0.44940000000000002"/>
    <x v="0"/>
    <x v="3"/>
    <s v="NORDESTE"/>
  </r>
  <r>
    <x v="4"/>
    <x v="9"/>
    <x v="0"/>
    <n v="2342728.8065999998"/>
    <n v="2.3426999999999998"/>
    <x v="0"/>
    <x v="4"/>
    <s v="NORDESTE"/>
  </r>
  <r>
    <x v="4"/>
    <x v="9"/>
    <x v="1"/>
    <n v="1662023.3862000001"/>
    <n v="1.6619999999999999"/>
    <x v="0"/>
    <x v="4"/>
    <s v="NORDESTE"/>
  </r>
  <r>
    <x v="4"/>
    <x v="9"/>
    <x v="2"/>
    <n v="1739657.2686000001"/>
    <n v="1.7397"/>
    <x v="0"/>
    <x v="4"/>
    <s v="NORDESTE"/>
  </r>
  <r>
    <x v="4"/>
    <x v="9"/>
    <x v="3"/>
    <n v="1681313.2222"/>
    <n v="1.6813"/>
    <x v="0"/>
    <x v="4"/>
    <s v="NORDESTE"/>
  </r>
  <r>
    <x v="4"/>
    <x v="9"/>
    <x v="4"/>
    <n v="1576104.8759999999"/>
    <n v="1.5761000000000001"/>
    <x v="0"/>
    <x v="4"/>
    <s v="NORDESTE"/>
  </r>
  <r>
    <x v="4"/>
    <x v="9"/>
    <x v="5"/>
    <n v="2075020.6244000001"/>
    <n v="2.0750000000000002"/>
    <x v="0"/>
    <x v="4"/>
    <s v="NORDESTE"/>
  </r>
  <r>
    <x v="5"/>
    <x v="9"/>
    <x v="0"/>
    <n v="15401318.034600001"/>
    <n v="15.401300000000001"/>
    <x v="0"/>
    <x v="5"/>
    <s v="NORDESTE"/>
  </r>
  <r>
    <x v="5"/>
    <x v="9"/>
    <x v="1"/>
    <n v="15257912.4793"/>
    <n v="15.257899999999999"/>
    <x v="0"/>
    <x v="5"/>
    <s v="NORDESTE"/>
  </r>
  <r>
    <x v="5"/>
    <x v="9"/>
    <x v="3"/>
    <n v="10365018.875499999"/>
    <n v="10.365"/>
    <x v="0"/>
    <x v="5"/>
    <s v="NORDESTE"/>
  </r>
  <r>
    <x v="5"/>
    <x v="9"/>
    <x v="4"/>
    <n v="8464934.0607999992"/>
    <n v="8.4649000000000001"/>
    <x v="0"/>
    <x v="5"/>
    <s v="NORDESTE"/>
  </r>
  <r>
    <x v="5"/>
    <x v="9"/>
    <x v="5"/>
    <n v="10949704.3529"/>
    <n v="10.9497"/>
    <x v="0"/>
    <x v="5"/>
    <s v="NORDESTE"/>
  </r>
  <r>
    <x v="6"/>
    <x v="9"/>
    <x v="0"/>
    <n v="1268978.1036"/>
    <n v="1.2689999999999999"/>
    <x v="0"/>
    <x v="6"/>
    <s v="NORDESTE"/>
  </r>
  <r>
    <x v="6"/>
    <x v="9"/>
    <x v="1"/>
    <n v="950205.05929999996"/>
    <n v="0.95020000000000004"/>
    <x v="0"/>
    <x v="6"/>
    <s v="NORDESTE"/>
  </r>
  <r>
    <x v="6"/>
    <x v="9"/>
    <x v="2"/>
    <n v="1134903.1174000001"/>
    <n v="1.1349"/>
    <x v="0"/>
    <x v="6"/>
    <s v="NORDESTE"/>
  </r>
  <r>
    <x v="6"/>
    <x v="9"/>
    <x v="3"/>
    <n v="1079213.9816999999"/>
    <n v="1.0791999999999999"/>
    <x v="0"/>
    <x v="6"/>
    <s v="NORDESTE"/>
  </r>
  <r>
    <x v="6"/>
    <x v="9"/>
    <x v="4"/>
    <n v="777545.07209999999"/>
    <n v="0.77749999999999997"/>
    <x v="0"/>
    <x v="6"/>
    <s v="NORDESTE"/>
  </r>
  <r>
    <x v="6"/>
    <x v="9"/>
    <x v="5"/>
    <n v="269868.89270000003"/>
    <n v="0.26989999999999997"/>
    <x v="0"/>
    <x v="6"/>
    <s v="NORDESTE"/>
  </r>
  <r>
    <x v="7"/>
    <x v="9"/>
    <x v="0"/>
    <n v="4950073.0657000002"/>
    <n v="4.9500999999999999"/>
    <x v="0"/>
    <x v="7"/>
    <s v="NORDESTE"/>
  </r>
  <r>
    <x v="7"/>
    <x v="9"/>
    <x v="1"/>
    <n v="5019488.8595000003"/>
    <n v="5.0194999999999999"/>
    <x v="0"/>
    <x v="7"/>
    <s v="NORDESTE"/>
  </r>
  <r>
    <x v="7"/>
    <x v="9"/>
    <x v="2"/>
    <n v="5284533.9381999997"/>
    <n v="5.2845000000000004"/>
    <x v="0"/>
    <x v="7"/>
    <s v="NORDESTE"/>
  </r>
  <r>
    <x v="7"/>
    <x v="9"/>
    <x v="3"/>
    <n v="5559093.1684999997"/>
    <n v="5.5590999999999999"/>
    <x v="0"/>
    <x v="7"/>
    <s v="NORDESTE"/>
  </r>
  <r>
    <x v="7"/>
    <x v="9"/>
    <x v="4"/>
    <n v="6400486.8486000001"/>
    <n v="6.4005000000000001"/>
    <x v="0"/>
    <x v="7"/>
    <s v="NORDESTE"/>
  </r>
  <r>
    <x v="7"/>
    <x v="9"/>
    <x v="5"/>
    <n v="6636967.0252"/>
    <n v="6.6369999999999996"/>
    <x v="0"/>
    <x v="7"/>
    <s v="NORDESTE"/>
  </r>
  <r>
    <x v="18"/>
    <x v="9"/>
    <x v="0"/>
    <n v="4828059.4523999998"/>
    <n v="4.8281000000000001"/>
    <x v="0"/>
    <x v="18"/>
    <s v="NORDESTE"/>
  </r>
  <r>
    <x v="18"/>
    <x v="9"/>
    <x v="1"/>
    <n v="6412666.3746999996"/>
    <n v="6.4127000000000001"/>
    <x v="0"/>
    <x v="18"/>
    <s v="NORDESTE"/>
  </r>
  <r>
    <x v="18"/>
    <x v="9"/>
    <x v="3"/>
    <n v="7721645.3039999995"/>
    <n v="7.7215999999999996"/>
    <x v="0"/>
    <x v="18"/>
    <s v="NORDESTE"/>
  </r>
  <r>
    <x v="18"/>
    <x v="9"/>
    <x v="4"/>
    <n v="3286303.7541"/>
    <n v="3.2863000000000002"/>
    <x v="0"/>
    <x v="18"/>
    <s v="NORDESTE"/>
  </r>
  <r>
    <x v="18"/>
    <x v="9"/>
    <x v="5"/>
    <n v="4680740.3630999997"/>
    <n v="4.6806999999999999"/>
    <x v="0"/>
    <x v="18"/>
    <s v="NORDESTE"/>
  </r>
  <r>
    <x v="8"/>
    <x v="9"/>
    <x v="2"/>
    <n v="200503245.02689999"/>
    <n v="200.50319999999999"/>
    <x v="0"/>
    <x v="8"/>
    <s v="NORDESTE"/>
  </r>
  <r>
    <x v="8"/>
    <x v="9"/>
    <x v="3"/>
    <n v="149038163.3888"/>
    <n v="149.03819999999999"/>
    <x v="0"/>
    <x v="8"/>
    <s v="NORDESTE"/>
  </r>
  <r>
    <x v="8"/>
    <x v="9"/>
    <x v="4"/>
    <n v="141533006.98750001"/>
    <n v="141.53299999999999"/>
    <x v="0"/>
    <x v="8"/>
    <s v="NORDESTE"/>
  </r>
  <r>
    <x v="8"/>
    <x v="9"/>
    <x v="5"/>
    <n v="166150933.99759999"/>
    <n v="166.15090000000001"/>
    <x v="0"/>
    <x v="8"/>
    <s v="NORDESTE"/>
  </r>
  <r>
    <x v="19"/>
    <x v="9"/>
    <x v="0"/>
    <n v="386901417.51929998"/>
    <n v="386.90140000000002"/>
    <x v="0"/>
    <x v="19"/>
    <s v="NORDESTE"/>
  </r>
  <r>
    <x v="19"/>
    <x v="9"/>
    <x v="1"/>
    <n v="398962116.22619998"/>
    <n v="398.96210000000002"/>
    <x v="0"/>
    <x v="19"/>
    <s v="NORDESTE"/>
  </r>
  <r>
    <x v="19"/>
    <x v="9"/>
    <x v="2"/>
    <n v="364646532.94370002"/>
    <n v="364.6465"/>
    <x v="0"/>
    <x v="19"/>
    <s v="NORDESTE"/>
  </r>
  <r>
    <x v="19"/>
    <x v="9"/>
    <x v="3"/>
    <n v="312175073.88770002"/>
    <n v="312.17509999999999"/>
    <x v="0"/>
    <x v="19"/>
    <s v="NORDESTE"/>
  </r>
  <r>
    <x v="19"/>
    <x v="9"/>
    <x v="4"/>
    <n v="316018931.61229998"/>
    <n v="316.01889999999997"/>
    <x v="0"/>
    <x v="19"/>
    <s v="NORDESTE"/>
  </r>
  <r>
    <x v="19"/>
    <x v="9"/>
    <x v="5"/>
    <n v="282980882.52710003"/>
    <n v="282.98090000000002"/>
    <x v="0"/>
    <x v="19"/>
    <s v="NORDESTE"/>
  </r>
  <r>
    <x v="9"/>
    <x v="9"/>
    <x v="0"/>
    <n v="630362108.75800002"/>
    <n v="630.36210000000005"/>
    <x v="0"/>
    <x v="9"/>
    <s v="NORDESTE"/>
  </r>
  <r>
    <x v="9"/>
    <x v="9"/>
    <x v="1"/>
    <n v="408231854.27780002"/>
    <n v="408.2319"/>
    <x v="0"/>
    <x v="9"/>
    <s v="NORDESTE"/>
  </r>
  <r>
    <x v="9"/>
    <x v="9"/>
    <x v="2"/>
    <n v="373266892.02569997"/>
    <n v="373.26690000000002"/>
    <x v="0"/>
    <x v="9"/>
    <s v="NORDESTE"/>
  </r>
  <r>
    <x v="9"/>
    <x v="9"/>
    <x v="3"/>
    <n v="399087446.58679998"/>
    <n v="399.0874"/>
    <x v="0"/>
    <x v="9"/>
    <s v="NORDESTE"/>
  </r>
  <r>
    <x v="9"/>
    <x v="9"/>
    <x v="4"/>
    <n v="334661189.09530002"/>
    <n v="334.66120000000001"/>
    <x v="0"/>
    <x v="9"/>
    <s v="NORDESTE"/>
  </r>
  <r>
    <x v="9"/>
    <x v="9"/>
    <x v="5"/>
    <n v="556604893.0553"/>
    <n v="556.60490000000004"/>
    <x v="0"/>
    <x v="9"/>
    <s v="NORDESTE"/>
  </r>
  <r>
    <x v="10"/>
    <x v="9"/>
    <x v="0"/>
    <n v="729926785.96340001"/>
    <n v="729.92679999999996"/>
    <x v="0"/>
    <x v="10"/>
    <s v="SUDESTE"/>
  </r>
  <r>
    <x v="10"/>
    <x v="9"/>
    <x v="1"/>
    <n v="738800502.35769999"/>
    <n v="738.80050000000006"/>
    <x v="0"/>
    <x v="10"/>
    <s v="SUDESTE"/>
  </r>
  <r>
    <x v="10"/>
    <x v="9"/>
    <x v="2"/>
    <n v="739457942.55340004"/>
    <n v="739.4579"/>
    <x v="0"/>
    <x v="10"/>
    <s v="SUDESTE"/>
  </r>
  <r>
    <x v="10"/>
    <x v="9"/>
    <x v="3"/>
    <n v="693518898.45430005"/>
    <n v="693.51890000000003"/>
    <x v="0"/>
    <x v="10"/>
    <s v="SUDESTE"/>
  </r>
  <r>
    <x v="10"/>
    <x v="9"/>
    <x v="4"/>
    <n v="765980477.26230001"/>
    <n v="765.98050000000001"/>
    <x v="0"/>
    <x v="10"/>
    <s v="SUDESTE"/>
  </r>
  <r>
    <x v="10"/>
    <x v="9"/>
    <x v="5"/>
    <n v="1122448553.3392"/>
    <n v="1122.4485999999999"/>
    <x v="0"/>
    <x v="10"/>
    <s v="SUDESTE"/>
  </r>
  <r>
    <x v="20"/>
    <x v="9"/>
    <x v="0"/>
    <n v="19052312.5836"/>
    <n v="19.052299999999999"/>
    <x v="0"/>
    <x v="20"/>
    <s v="SUDESTE"/>
  </r>
  <r>
    <x v="20"/>
    <x v="9"/>
    <x v="1"/>
    <n v="19366137.111099999"/>
    <n v="19.366099999999999"/>
    <x v="0"/>
    <x v="20"/>
    <s v="SUDESTE"/>
  </r>
  <r>
    <x v="20"/>
    <x v="9"/>
    <x v="2"/>
    <n v="20985534.238000002"/>
    <n v="20.985499999999998"/>
    <x v="0"/>
    <x v="20"/>
    <s v="SUDESTE"/>
  </r>
  <r>
    <x v="20"/>
    <x v="9"/>
    <x v="3"/>
    <n v="21924454.8365"/>
    <n v="21.924499999999998"/>
    <x v="0"/>
    <x v="20"/>
    <s v="SUDESTE"/>
  </r>
  <r>
    <x v="20"/>
    <x v="9"/>
    <x v="4"/>
    <n v="24198963.8796"/>
    <n v="24.199000000000002"/>
    <x v="0"/>
    <x v="20"/>
    <s v="SUDESTE"/>
  </r>
  <r>
    <x v="20"/>
    <x v="9"/>
    <x v="5"/>
    <n v="31202783.6897"/>
    <n v="31.2028"/>
    <x v="0"/>
    <x v="20"/>
    <s v="SUDESTE"/>
  </r>
  <r>
    <x v="26"/>
    <x v="9"/>
    <x v="0"/>
    <n v="60440521.499799997"/>
    <n v="60.4405"/>
    <x v="0"/>
    <x v="26"/>
    <s v="SUDESTE"/>
  </r>
  <r>
    <x v="26"/>
    <x v="9"/>
    <x v="1"/>
    <n v="71508222.005899996"/>
    <n v="71.508200000000002"/>
    <x v="0"/>
    <x v="26"/>
    <s v="SUDESTE"/>
  </r>
  <r>
    <x v="26"/>
    <x v="9"/>
    <x v="2"/>
    <n v="126367368.1277"/>
    <n v="126.3674"/>
    <x v="0"/>
    <x v="26"/>
    <s v="SUDESTE"/>
  </r>
  <r>
    <x v="26"/>
    <x v="9"/>
    <x v="3"/>
    <n v="105822733.10259999"/>
    <n v="105.8227"/>
    <x v="0"/>
    <x v="26"/>
    <s v="SUDESTE"/>
  </r>
  <r>
    <x v="26"/>
    <x v="9"/>
    <x v="4"/>
    <n v="107060687.8873"/>
    <n v="107.0607"/>
    <x v="0"/>
    <x v="26"/>
    <s v="SUDESTE"/>
  </r>
  <r>
    <x v="26"/>
    <x v="9"/>
    <x v="5"/>
    <n v="128820694.3443"/>
    <n v="128.82069999999999"/>
    <x v="0"/>
    <x v="26"/>
    <s v="SUDESTE"/>
  </r>
  <r>
    <x v="11"/>
    <x v="9"/>
    <x v="0"/>
    <n v="12768348548.2227"/>
    <n v="12768.3485"/>
    <x v="0"/>
    <x v="11"/>
    <s v="SUDESTE"/>
  </r>
  <r>
    <x v="11"/>
    <x v="9"/>
    <x v="1"/>
    <n v="12628871937.852301"/>
    <n v="12628.8719"/>
    <x v="0"/>
    <x v="11"/>
    <s v="SUDESTE"/>
  </r>
  <r>
    <x v="11"/>
    <x v="9"/>
    <x v="2"/>
    <n v="12570143204.099001"/>
    <n v="12570.1432"/>
    <x v="0"/>
    <x v="11"/>
    <s v="SUDESTE"/>
  </r>
  <r>
    <x v="11"/>
    <x v="9"/>
    <x v="3"/>
    <n v="12243414792.6943"/>
    <n v="12243.4148"/>
    <x v="0"/>
    <x v="11"/>
    <s v="SUDESTE"/>
  </r>
  <r>
    <x v="11"/>
    <x v="9"/>
    <x v="4"/>
    <n v="11273543419.659901"/>
    <n v="11273.5434"/>
    <x v="0"/>
    <x v="11"/>
    <s v="SUDESTE"/>
  </r>
  <r>
    <x v="11"/>
    <x v="9"/>
    <x v="5"/>
    <n v="12959600285.262501"/>
    <n v="12959.6003"/>
    <x v="0"/>
    <x v="11"/>
    <s v="SUDESTE"/>
  </r>
  <r>
    <x v="12"/>
    <x v="9"/>
    <x v="0"/>
    <n v="618212167.72529995"/>
    <n v="618.21220000000005"/>
    <x v="0"/>
    <x v="12"/>
    <s v="SUL"/>
  </r>
  <r>
    <x v="12"/>
    <x v="9"/>
    <x v="1"/>
    <n v="593173588.33050001"/>
    <n v="593.17359999999996"/>
    <x v="0"/>
    <x v="12"/>
    <s v="SUL"/>
  </r>
  <r>
    <x v="12"/>
    <x v="9"/>
    <x v="2"/>
    <n v="549511240.81229997"/>
    <n v="549.51120000000003"/>
    <x v="0"/>
    <x v="12"/>
    <s v="SUL"/>
  </r>
  <r>
    <x v="12"/>
    <x v="9"/>
    <x v="3"/>
    <n v="514310498.94520003"/>
    <n v="514.31050000000005"/>
    <x v="0"/>
    <x v="12"/>
    <s v="SUL"/>
  </r>
  <r>
    <x v="12"/>
    <x v="9"/>
    <x v="4"/>
    <n v="524105081.83090001"/>
    <n v="524.10509999999999"/>
    <x v="0"/>
    <x v="12"/>
    <s v="SUL"/>
  </r>
  <r>
    <x v="12"/>
    <x v="9"/>
    <x v="5"/>
    <n v="695999722.26590002"/>
    <n v="695.99969999999996"/>
    <x v="0"/>
    <x v="12"/>
    <s v="SUL"/>
  </r>
  <r>
    <x v="21"/>
    <x v="9"/>
    <x v="0"/>
    <n v="43558055.627099998"/>
    <n v="43.558100000000003"/>
    <x v="0"/>
    <x v="21"/>
    <s v="SUL"/>
  </r>
  <r>
    <x v="21"/>
    <x v="9"/>
    <x v="1"/>
    <n v="36176857.568000004"/>
    <n v="36.176900000000003"/>
    <x v="0"/>
    <x v="21"/>
    <s v="SUL"/>
  </r>
  <r>
    <x v="21"/>
    <x v="9"/>
    <x v="2"/>
    <n v="32933667.6556"/>
    <n v="32.933700000000002"/>
    <x v="0"/>
    <x v="21"/>
    <s v="SUL"/>
  </r>
  <r>
    <x v="21"/>
    <x v="9"/>
    <x v="3"/>
    <n v="29926723.262699999"/>
    <n v="29.9267"/>
    <x v="0"/>
    <x v="21"/>
    <s v="SUL"/>
  </r>
  <r>
    <x v="21"/>
    <x v="9"/>
    <x v="4"/>
    <n v="31029752.376899999"/>
    <n v="31.029800000000002"/>
    <x v="0"/>
    <x v="21"/>
    <s v="SUL"/>
  </r>
  <r>
    <x v="21"/>
    <x v="9"/>
    <x v="5"/>
    <n v="36756401.428199999"/>
    <n v="36.756399999999999"/>
    <x v="0"/>
    <x v="21"/>
    <s v="SUL"/>
  </r>
  <r>
    <x v="22"/>
    <x v="9"/>
    <x v="0"/>
    <n v="432540418.73869997"/>
    <n v="432.54039999999998"/>
    <x v="0"/>
    <x v="22"/>
    <s v="SUL"/>
  </r>
  <r>
    <x v="22"/>
    <x v="9"/>
    <x v="1"/>
    <n v="392615150.47119999"/>
    <n v="392.61520000000002"/>
    <x v="0"/>
    <x v="22"/>
    <s v="SUL"/>
  </r>
  <r>
    <x v="22"/>
    <x v="9"/>
    <x v="2"/>
    <n v="361689328.07340002"/>
    <n v="361.6893"/>
    <x v="0"/>
    <x v="22"/>
    <s v="SUL"/>
  </r>
  <r>
    <x v="22"/>
    <x v="9"/>
    <x v="3"/>
    <n v="376042493.54759997"/>
    <n v="376.04250000000002"/>
    <x v="0"/>
    <x v="22"/>
    <s v="SUL"/>
  </r>
  <r>
    <x v="22"/>
    <x v="9"/>
    <x v="4"/>
    <n v="164436898.07679999"/>
    <n v="164.43690000000001"/>
    <x v="0"/>
    <x v="22"/>
    <s v="SUL"/>
  </r>
  <r>
    <x v="22"/>
    <x v="9"/>
    <x v="5"/>
    <n v="219392658.35100001"/>
    <n v="219.39269999999999"/>
    <x v="0"/>
    <x v="22"/>
    <s v="SUL"/>
  </r>
  <r>
    <x v="13"/>
    <x v="9"/>
    <x v="0"/>
    <n v="28898379.377300002"/>
    <n v="28.898399999999999"/>
    <x v="0"/>
    <x v="13"/>
    <s v="CENTRO-OESTE"/>
  </r>
  <r>
    <x v="13"/>
    <x v="9"/>
    <x v="1"/>
    <n v="26554812.198600002"/>
    <n v="26.5548"/>
    <x v="0"/>
    <x v="13"/>
    <s v="CENTRO-OESTE"/>
  </r>
  <r>
    <x v="13"/>
    <x v="9"/>
    <x v="2"/>
    <n v="32987042.5152"/>
    <n v="32.987000000000002"/>
    <x v="0"/>
    <x v="13"/>
    <s v="CENTRO-OESTE"/>
  </r>
  <r>
    <x v="13"/>
    <x v="9"/>
    <x v="3"/>
    <n v="35472637.185999997"/>
    <n v="35.4726"/>
    <x v="0"/>
    <x v="13"/>
    <s v="CENTRO-OESTE"/>
  </r>
  <r>
    <x v="13"/>
    <x v="9"/>
    <x v="4"/>
    <n v="61840833.317699999"/>
    <n v="61.840800000000002"/>
    <x v="0"/>
    <x v="13"/>
    <s v="CENTRO-OESTE"/>
  </r>
  <r>
    <x v="13"/>
    <x v="9"/>
    <x v="5"/>
    <n v="66319581.660599999"/>
    <n v="66.319599999999994"/>
    <x v="0"/>
    <x v="13"/>
    <s v="CENTRO-OESTE"/>
  </r>
  <r>
    <x v="14"/>
    <x v="9"/>
    <x v="0"/>
    <n v="5125307.2987000002"/>
    <n v="5.1253000000000002"/>
    <x v="0"/>
    <x v="14"/>
    <s v="CENTRO-OESTE"/>
  </r>
  <r>
    <x v="14"/>
    <x v="9"/>
    <x v="1"/>
    <n v="4245288.9577000001"/>
    <n v="4.2453000000000003"/>
    <x v="0"/>
    <x v="14"/>
    <s v="CENTRO-OESTE"/>
  </r>
  <r>
    <x v="14"/>
    <x v="9"/>
    <x v="2"/>
    <n v="5020024.6458999999"/>
    <n v="5.0199999999999996"/>
    <x v="0"/>
    <x v="14"/>
    <s v="CENTRO-OESTE"/>
  </r>
  <r>
    <x v="14"/>
    <x v="9"/>
    <x v="3"/>
    <n v="4986338.1147999996"/>
    <n v="4.9863"/>
    <x v="0"/>
    <x v="14"/>
    <s v="CENTRO-OESTE"/>
  </r>
  <r>
    <x v="14"/>
    <x v="9"/>
    <x v="4"/>
    <n v="4497152.5794000002"/>
    <n v="4.4972000000000003"/>
    <x v="0"/>
    <x v="14"/>
    <s v="CENTRO-OESTE"/>
  </r>
  <r>
    <x v="14"/>
    <x v="9"/>
    <x v="5"/>
    <n v="5600102.3323999997"/>
    <n v="5.6001000000000003"/>
    <x v="0"/>
    <x v="14"/>
    <s v="CENTRO-OESTE"/>
  </r>
  <r>
    <x v="15"/>
    <x v="9"/>
    <x v="0"/>
    <n v="181375638.78369999"/>
    <n v="181.37559999999999"/>
    <x v="0"/>
    <x v="15"/>
    <s v="CENTRO-OESTE"/>
  </r>
  <r>
    <x v="15"/>
    <x v="9"/>
    <x v="1"/>
    <n v="174887715.07300001"/>
    <n v="174.8877"/>
    <x v="0"/>
    <x v="15"/>
    <s v="CENTRO-OESTE"/>
  </r>
  <r>
    <x v="15"/>
    <x v="9"/>
    <x v="2"/>
    <n v="170310294.00909999"/>
    <n v="170.31030000000001"/>
    <x v="0"/>
    <x v="15"/>
    <s v="CENTRO-OESTE"/>
  </r>
  <r>
    <x v="15"/>
    <x v="9"/>
    <x v="3"/>
    <n v="175102869.00099999"/>
    <n v="175.10290000000001"/>
    <x v="0"/>
    <x v="15"/>
    <s v="CENTRO-OESTE"/>
  </r>
  <r>
    <x v="15"/>
    <x v="9"/>
    <x v="4"/>
    <n v="159986143.42230001"/>
    <n v="159.98609999999999"/>
    <x v="0"/>
    <x v="15"/>
    <s v="CENTRO-OESTE"/>
  </r>
  <r>
    <x v="15"/>
    <x v="9"/>
    <x v="5"/>
    <n v="238951814.1992"/>
    <n v="238.95179999999999"/>
    <x v="0"/>
    <x v="15"/>
    <s v="CENTRO-OESTE"/>
  </r>
  <r>
    <x v="27"/>
    <x v="9"/>
    <x v="0"/>
    <n v="1654938.0811999999"/>
    <n v="1.6549"/>
    <x v="0"/>
    <x v="27"/>
    <s v="CENTRO-OESTE"/>
  </r>
  <r>
    <x v="27"/>
    <x v="9"/>
    <x v="1"/>
    <n v="1695770.5800999999"/>
    <n v="1.6958"/>
    <x v="0"/>
    <x v="27"/>
    <s v="CENTRO-OESTE"/>
  </r>
  <r>
    <x v="27"/>
    <x v="9"/>
    <x v="2"/>
    <n v="1562650.4961000001"/>
    <n v="1.5627"/>
    <x v="0"/>
    <x v="27"/>
    <s v="CENTRO-OESTE"/>
  </r>
  <r>
    <x v="27"/>
    <x v="9"/>
    <x v="3"/>
    <n v="1561830.0767000001"/>
    <n v="1.5618000000000001"/>
    <x v="0"/>
    <x v="27"/>
    <s v="CENTRO-OESTE"/>
  </r>
  <r>
    <x v="27"/>
    <x v="9"/>
    <x v="4"/>
    <n v="1672419.199"/>
    <n v="1.6724000000000001"/>
    <x v="0"/>
    <x v="27"/>
    <s v="CENTRO-OESTE"/>
  </r>
  <r>
    <x v="27"/>
    <x v="9"/>
    <x v="5"/>
    <n v="2026496.946"/>
    <n v="2.0265"/>
    <x v="0"/>
    <x v="27"/>
    <s v="CENTRO-OESTE"/>
  </r>
  <r>
    <x v="16"/>
    <x v="9"/>
    <x v="0"/>
    <n v="19613404365.277"/>
    <n v="19613.404399999999"/>
    <x v="0"/>
    <x v="16"/>
    <s v="BRASIL"/>
  </r>
  <r>
    <x v="16"/>
    <x v="9"/>
    <x v="1"/>
    <n v="19621533962.139702"/>
    <n v="19621.534"/>
    <x v="0"/>
    <x v="16"/>
    <s v="BRASIL"/>
  </r>
  <r>
    <x v="16"/>
    <x v="9"/>
    <x v="2"/>
    <n v="17798920709.9524"/>
    <n v="17798.920699999999"/>
    <x v="0"/>
    <x v="16"/>
    <s v="BRASIL"/>
  </r>
  <r>
    <x v="16"/>
    <x v="9"/>
    <x v="3"/>
    <n v="17410873307.689999"/>
    <n v="17410.873299999999"/>
    <x v="0"/>
    <x v="16"/>
    <s v="BRASIL"/>
  </r>
  <r>
    <x v="16"/>
    <x v="9"/>
    <x v="4"/>
    <n v="16734218968.197201"/>
    <n v="16734.219000000001"/>
    <x v="0"/>
    <x v="16"/>
    <s v="BRASIL"/>
  </r>
  <r>
    <x v="16"/>
    <x v="9"/>
    <x v="5"/>
    <n v="19987387601.3736"/>
    <n v="19987.387599999998"/>
    <x v="0"/>
    <x v="16"/>
    <s v="BRASIL"/>
  </r>
  <r>
    <x v="4"/>
    <x v="10"/>
    <x v="0"/>
    <n v="35374.355300000003"/>
    <n v="3.5400000000000001E-2"/>
    <x v="0"/>
    <x v="4"/>
    <s v="NORDESTE"/>
  </r>
  <r>
    <x v="4"/>
    <x v="10"/>
    <x v="1"/>
    <n v="3453.7950000000001"/>
    <n v="3.5000000000000001E-3"/>
    <x v="0"/>
    <x v="4"/>
    <s v="NORDESTE"/>
  </r>
  <r>
    <x v="5"/>
    <x v="10"/>
    <x v="0"/>
    <n v="656390.81469999999"/>
    <n v="0.65639999999999998"/>
    <x v="0"/>
    <x v="5"/>
    <s v="NORDESTE"/>
  </r>
  <r>
    <x v="5"/>
    <x v="10"/>
    <x v="1"/>
    <n v="1132844.7726"/>
    <n v="1.1328"/>
    <x v="0"/>
    <x v="5"/>
    <s v="NORDESTE"/>
  </r>
  <r>
    <x v="5"/>
    <x v="10"/>
    <x v="2"/>
    <n v="377626.34019999998"/>
    <n v="0.37759999999999999"/>
    <x v="0"/>
    <x v="5"/>
    <s v="NORDESTE"/>
  </r>
  <r>
    <x v="5"/>
    <x v="10"/>
    <x v="3"/>
    <n v="138142.42619999999"/>
    <n v="0.1381"/>
    <x v="0"/>
    <x v="5"/>
    <s v="NORDESTE"/>
  </r>
  <r>
    <x v="5"/>
    <x v="10"/>
    <x v="4"/>
    <n v="124799.9115"/>
    <n v="0.12479999999999999"/>
    <x v="0"/>
    <x v="5"/>
    <s v="NORDESTE"/>
  </r>
  <r>
    <x v="5"/>
    <x v="10"/>
    <x v="5"/>
    <n v="296832.17430000001"/>
    <n v="0.29680000000000001"/>
    <x v="0"/>
    <x v="5"/>
    <s v="NORDESTE"/>
  </r>
  <r>
    <x v="18"/>
    <x v="10"/>
    <x v="0"/>
    <n v="39304.839200000002"/>
    <n v="3.9300000000000002E-2"/>
    <x v="0"/>
    <x v="18"/>
    <s v="NORDESTE"/>
  </r>
  <r>
    <x v="18"/>
    <x v="10"/>
    <x v="1"/>
    <n v="828910.80920000002"/>
    <n v="0.82889999999999997"/>
    <x v="0"/>
    <x v="18"/>
    <s v="NORDESTE"/>
  </r>
  <r>
    <x v="18"/>
    <x v="10"/>
    <x v="2"/>
    <n v="549147.6152"/>
    <n v="0.54910000000000003"/>
    <x v="0"/>
    <x v="18"/>
    <s v="NORDESTE"/>
  </r>
  <r>
    <x v="18"/>
    <x v="10"/>
    <x v="3"/>
    <n v="281523.14789999998"/>
    <n v="0.28149999999999997"/>
    <x v="0"/>
    <x v="18"/>
    <s v="NORDESTE"/>
  </r>
  <r>
    <x v="18"/>
    <x v="10"/>
    <x v="4"/>
    <n v="199808.86050000001"/>
    <n v="0.19980000000000001"/>
    <x v="0"/>
    <x v="18"/>
    <s v="NORDESTE"/>
  </r>
  <r>
    <x v="18"/>
    <x v="10"/>
    <x v="5"/>
    <n v="175498.55929999999"/>
    <n v="0.17549999999999999"/>
    <x v="0"/>
    <x v="18"/>
    <s v="NORDESTE"/>
  </r>
  <r>
    <x v="9"/>
    <x v="10"/>
    <x v="0"/>
    <n v="74234688.302699998"/>
    <n v="74.234700000000004"/>
    <x v="0"/>
    <x v="9"/>
    <s v="NORDESTE"/>
  </r>
  <r>
    <x v="9"/>
    <x v="10"/>
    <x v="1"/>
    <n v="105355927.7894"/>
    <n v="105.35590000000001"/>
    <x v="0"/>
    <x v="9"/>
    <s v="NORDESTE"/>
  </r>
  <r>
    <x v="9"/>
    <x v="10"/>
    <x v="2"/>
    <n v="127581632.2712"/>
    <n v="127.58159999999999"/>
    <x v="0"/>
    <x v="9"/>
    <s v="NORDESTE"/>
  </r>
  <r>
    <x v="9"/>
    <x v="10"/>
    <x v="3"/>
    <n v="93018856.587300003"/>
    <n v="93.018900000000002"/>
    <x v="0"/>
    <x v="9"/>
    <s v="NORDESTE"/>
  </r>
  <r>
    <x v="9"/>
    <x v="10"/>
    <x v="4"/>
    <n v="123806219.4587"/>
    <n v="123.8062"/>
    <x v="0"/>
    <x v="9"/>
    <s v="NORDESTE"/>
  </r>
  <r>
    <x v="9"/>
    <x v="10"/>
    <x v="5"/>
    <n v="101841012.76710001"/>
    <n v="101.84099999999999"/>
    <x v="0"/>
    <x v="9"/>
    <s v="NORDESTE"/>
  </r>
  <r>
    <x v="11"/>
    <x v="10"/>
    <x v="0"/>
    <n v="27513.3874"/>
    <n v="2.75E-2"/>
    <x v="0"/>
    <x v="11"/>
    <s v="SUDESTE"/>
  </r>
  <r>
    <x v="11"/>
    <x v="10"/>
    <x v="1"/>
    <n v="193412.5221"/>
    <n v="0.19339999999999999"/>
    <x v="0"/>
    <x v="11"/>
    <s v="SUDESTE"/>
  </r>
  <r>
    <x v="11"/>
    <x v="10"/>
    <x v="2"/>
    <n v="290917.4866"/>
    <n v="0.29089999999999999"/>
    <x v="0"/>
    <x v="11"/>
    <s v="SUDESTE"/>
  </r>
  <r>
    <x v="11"/>
    <x v="10"/>
    <x v="3"/>
    <n v="394132.40710000001"/>
    <n v="0.39410000000000001"/>
    <x v="0"/>
    <x v="11"/>
    <s v="SUDESTE"/>
  </r>
  <r>
    <x v="14"/>
    <x v="10"/>
    <x v="0"/>
    <n v="6371314.4351000004"/>
    <n v="6.3712999999999997"/>
    <x v="0"/>
    <x v="14"/>
    <s v="CENTRO-OESTE"/>
  </r>
  <r>
    <x v="14"/>
    <x v="10"/>
    <x v="1"/>
    <n v="2538539.3530999999"/>
    <n v="2.5385"/>
    <x v="0"/>
    <x v="14"/>
    <s v="CENTRO-OESTE"/>
  </r>
  <r>
    <x v="14"/>
    <x v="10"/>
    <x v="2"/>
    <n v="676628.31149999995"/>
    <n v="0.67659999999999998"/>
    <x v="0"/>
    <x v="14"/>
    <s v="CENTRO-OESTE"/>
  </r>
  <r>
    <x v="14"/>
    <x v="10"/>
    <x v="3"/>
    <n v="647503.2402"/>
    <n v="0.64749999999999996"/>
    <x v="0"/>
    <x v="14"/>
    <s v="CENTRO-OESTE"/>
  </r>
  <r>
    <x v="14"/>
    <x v="10"/>
    <x v="5"/>
    <n v="871441.12199999997"/>
    <n v="0.87139999999999995"/>
    <x v="0"/>
    <x v="14"/>
    <s v="CENTRO-OESTE"/>
  </r>
  <r>
    <x v="16"/>
    <x v="10"/>
    <x v="0"/>
    <n v="75913366.439999998"/>
    <n v="75.913399999999996"/>
    <x v="0"/>
    <x v="16"/>
    <s v="BRASIL"/>
  </r>
  <r>
    <x v="16"/>
    <x v="10"/>
    <x v="1"/>
    <n v="97949627.2861"/>
    <n v="97.949600000000004"/>
    <x v="0"/>
    <x v="16"/>
    <s v="BRASIL"/>
  </r>
  <r>
    <x v="16"/>
    <x v="10"/>
    <x v="2"/>
    <n v="119720717.57449999"/>
    <n v="119.72069999999999"/>
    <x v="0"/>
    <x v="16"/>
    <s v="BRASIL"/>
  </r>
  <r>
    <x v="16"/>
    <x v="10"/>
    <x v="3"/>
    <n v="92214471.117500007"/>
    <n v="92.214500000000001"/>
    <x v="0"/>
    <x v="16"/>
    <s v="BRASIL"/>
  </r>
  <r>
    <x v="16"/>
    <x v="10"/>
    <x v="4"/>
    <n v="119639397.67839999"/>
    <n v="119.63939999999999"/>
    <x v="0"/>
    <x v="16"/>
    <s v="BRASIL"/>
  </r>
  <r>
    <x v="16"/>
    <x v="10"/>
    <x v="5"/>
    <n v="101459348.1346"/>
    <n v="101.4593"/>
    <x v="0"/>
    <x v="16"/>
    <s v="BRASIL"/>
  </r>
  <r>
    <x v="0"/>
    <x v="11"/>
    <x v="0"/>
    <n v="300058460.94019997"/>
    <n v="300.05849999999998"/>
    <x v="0"/>
    <x v="0"/>
    <s v="NORTE"/>
  </r>
  <r>
    <x v="0"/>
    <x v="11"/>
    <x v="1"/>
    <n v="277832273.22960001"/>
    <n v="277.83229999999998"/>
    <x v="0"/>
    <x v="0"/>
    <s v="NORTE"/>
  </r>
  <r>
    <x v="0"/>
    <x v="11"/>
    <x v="2"/>
    <n v="185702227.60510001"/>
    <n v="185.7022"/>
    <x v="0"/>
    <x v="0"/>
    <s v="NORTE"/>
  </r>
  <r>
    <x v="0"/>
    <x v="11"/>
    <x v="3"/>
    <n v="151838982.5508"/>
    <n v="151.839"/>
    <x v="0"/>
    <x v="0"/>
    <s v="NORTE"/>
  </r>
  <r>
    <x v="0"/>
    <x v="11"/>
    <x v="4"/>
    <n v="175030466.72889999"/>
    <n v="175.03049999999999"/>
    <x v="0"/>
    <x v="0"/>
    <s v="NORTE"/>
  </r>
  <r>
    <x v="0"/>
    <x v="11"/>
    <x v="5"/>
    <n v="223768437.9465"/>
    <n v="223.76840000000001"/>
    <x v="0"/>
    <x v="0"/>
    <s v="NORTE"/>
  </r>
  <r>
    <x v="1"/>
    <x v="11"/>
    <x v="0"/>
    <n v="785194418.13520002"/>
    <n v="785.19439999999997"/>
    <x v="0"/>
    <x v="1"/>
    <s v="NORTE"/>
  </r>
  <r>
    <x v="1"/>
    <x v="11"/>
    <x v="1"/>
    <n v="1125908803.1043"/>
    <n v="1125.9087999999999"/>
    <x v="0"/>
    <x v="1"/>
    <s v="NORTE"/>
  </r>
  <r>
    <x v="1"/>
    <x v="11"/>
    <x v="2"/>
    <n v="627073702.28910005"/>
    <n v="627.07370000000003"/>
    <x v="0"/>
    <x v="1"/>
    <s v="NORTE"/>
  </r>
  <r>
    <x v="1"/>
    <x v="11"/>
    <x v="3"/>
    <n v="538047885.72179997"/>
    <n v="538.04790000000003"/>
    <x v="0"/>
    <x v="1"/>
    <s v="NORTE"/>
  </r>
  <r>
    <x v="1"/>
    <x v="11"/>
    <x v="4"/>
    <n v="415109259.94940001"/>
    <n v="415.10930000000002"/>
    <x v="0"/>
    <x v="1"/>
    <s v="NORTE"/>
  </r>
  <r>
    <x v="1"/>
    <x v="11"/>
    <x v="5"/>
    <n v="453719005.38660002"/>
    <n v="453.71899999999999"/>
    <x v="0"/>
    <x v="1"/>
    <s v="NORTE"/>
  </r>
  <r>
    <x v="23"/>
    <x v="11"/>
    <x v="0"/>
    <n v="1317001581.7361"/>
    <n v="1317.0016000000001"/>
    <x v="0"/>
    <x v="23"/>
    <s v="NORTE"/>
  </r>
  <r>
    <x v="23"/>
    <x v="11"/>
    <x v="1"/>
    <n v="2755994912.3105998"/>
    <n v="2755.9949000000001"/>
    <x v="0"/>
    <x v="23"/>
    <s v="NORTE"/>
  </r>
  <r>
    <x v="23"/>
    <x v="11"/>
    <x v="2"/>
    <n v="3044169425.0078001"/>
    <n v="3044.1694000000002"/>
    <x v="0"/>
    <x v="23"/>
    <s v="NORTE"/>
  </r>
  <r>
    <x v="23"/>
    <x v="11"/>
    <x v="3"/>
    <n v="1816377966.9971001"/>
    <n v="1816.3779999999999"/>
    <x v="0"/>
    <x v="23"/>
    <s v="NORTE"/>
  </r>
  <r>
    <x v="23"/>
    <x v="11"/>
    <x v="4"/>
    <n v="804705308.86479998"/>
    <n v="804.70529999999997"/>
    <x v="0"/>
    <x v="23"/>
    <s v="NORTE"/>
  </r>
  <r>
    <x v="23"/>
    <x v="11"/>
    <x v="5"/>
    <n v="1449105487.0016999"/>
    <n v="1449.1054999999999"/>
    <x v="0"/>
    <x v="23"/>
    <s v="NORTE"/>
  </r>
  <r>
    <x v="24"/>
    <x v="11"/>
    <x v="0"/>
    <n v="262424955.0244"/>
    <n v="262.42500000000001"/>
    <x v="0"/>
    <x v="24"/>
    <s v="NORTE"/>
  </r>
  <r>
    <x v="24"/>
    <x v="11"/>
    <x v="1"/>
    <n v="297145112.24669999"/>
    <n v="297.14510000000001"/>
    <x v="0"/>
    <x v="24"/>
    <s v="NORTE"/>
  </r>
  <r>
    <x v="24"/>
    <x v="11"/>
    <x v="2"/>
    <n v="216119715.98300001"/>
    <n v="216.11969999999999"/>
    <x v="0"/>
    <x v="24"/>
    <s v="NORTE"/>
  </r>
  <r>
    <x v="24"/>
    <x v="11"/>
    <x v="3"/>
    <n v="195016291.8163"/>
    <n v="195.0163"/>
    <x v="0"/>
    <x v="24"/>
    <s v="NORTE"/>
  </r>
  <r>
    <x v="24"/>
    <x v="11"/>
    <x v="4"/>
    <n v="263016876.74900001"/>
    <n v="263.01690000000002"/>
    <x v="0"/>
    <x v="24"/>
    <s v="NORTE"/>
  </r>
  <r>
    <x v="24"/>
    <x v="11"/>
    <x v="5"/>
    <n v="295631328.47189999"/>
    <n v="295.63130000000001"/>
    <x v="0"/>
    <x v="24"/>
    <s v="NORTE"/>
  </r>
  <r>
    <x v="17"/>
    <x v="11"/>
    <x v="0"/>
    <n v="2215213649.5507998"/>
    <n v="2215.2136"/>
    <x v="0"/>
    <x v="17"/>
    <s v="NORTE"/>
  </r>
  <r>
    <x v="17"/>
    <x v="11"/>
    <x v="1"/>
    <n v="1724000770.9563999"/>
    <n v="1724.0008"/>
    <x v="0"/>
    <x v="17"/>
    <s v="NORTE"/>
  </r>
  <r>
    <x v="17"/>
    <x v="11"/>
    <x v="2"/>
    <n v="1802689802.9274001"/>
    <n v="1802.6898000000001"/>
    <x v="0"/>
    <x v="17"/>
    <s v="NORTE"/>
  </r>
  <r>
    <x v="17"/>
    <x v="11"/>
    <x v="3"/>
    <n v="1844269681.8655"/>
    <n v="1844.2697000000001"/>
    <x v="0"/>
    <x v="17"/>
    <s v="NORTE"/>
  </r>
  <r>
    <x v="17"/>
    <x v="11"/>
    <x v="4"/>
    <n v="1885284633.5695"/>
    <n v="1885.2846"/>
    <x v="0"/>
    <x v="17"/>
    <s v="NORTE"/>
  </r>
  <r>
    <x v="17"/>
    <x v="11"/>
    <x v="5"/>
    <n v="3620194896.4094"/>
    <n v="3620.1949"/>
    <x v="0"/>
    <x v="17"/>
    <s v="NORTE"/>
  </r>
  <r>
    <x v="25"/>
    <x v="11"/>
    <x v="3"/>
    <n v="72696945.061000004"/>
    <n v="72.696899999999999"/>
    <x v="0"/>
    <x v="25"/>
    <s v="NORTE"/>
  </r>
  <r>
    <x v="25"/>
    <x v="11"/>
    <x v="4"/>
    <n v="90800853.311499998"/>
    <n v="90.800899999999999"/>
    <x v="0"/>
    <x v="25"/>
    <s v="NORTE"/>
  </r>
  <r>
    <x v="25"/>
    <x v="11"/>
    <x v="5"/>
    <n v="103372117.42839999"/>
    <n v="103.3721"/>
    <x v="0"/>
    <x v="25"/>
    <s v="NORTE"/>
  </r>
  <r>
    <x v="2"/>
    <x v="11"/>
    <x v="0"/>
    <n v="192778958.18020001"/>
    <n v="192.779"/>
    <x v="0"/>
    <x v="2"/>
    <s v="NORTE"/>
  </r>
  <r>
    <x v="2"/>
    <x v="11"/>
    <x v="1"/>
    <n v="137488573.14300001"/>
    <n v="137.48859999999999"/>
    <x v="0"/>
    <x v="2"/>
    <s v="NORTE"/>
  </r>
  <r>
    <x v="2"/>
    <x v="11"/>
    <x v="2"/>
    <n v="156984552.24340001"/>
    <n v="156.9846"/>
    <x v="0"/>
    <x v="2"/>
    <s v="NORTE"/>
  </r>
  <r>
    <x v="2"/>
    <x v="11"/>
    <x v="3"/>
    <n v="153582912.19620001"/>
    <n v="153.5829"/>
    <x v="0"/>
    <x v="2"/>
    <s v="NORTE"/>
  </r>
  <r>
    <x v="2"/>
    <x v="11"/>
    <x v="4"/>
    <n v="208695274.27180001"/>
    <n v="208.6953"/>
    <x v="0"/>
    <x v="2"/>
    <s v="NORTE"/>
  </r>
  <r>
    <x v="2"/>
    <x v="11"/>
    <x v="5"/>
    <n v="278005849.00510001"/>
    <n v="278.00580000000002"/>
    <x v="0"/>
    <x v="2"/>
    <s v="NORTE"/>
  </r>
  <r>
    <x v="3"/>
    <x v="11"/>
    <x v="0"/>
    <n v="983316158.38250005"/>
    <n v="983.31619999999998"/>
    <x v="0"/>
    <x v="3"/>
    <s v="NORDESTE"/>
  </r>
  <r>
    <x v="3"/>
    <x v="11"/>
    <x v="1"/>
    <n v="335130789.80400002"/>
    <n v="335.13080000000002"/>
    <x v="0"/>
    <x v="3"/>
    <s v="NORDESTE"/>
  </r>
  <r>
    <x v="3"/>
    <x v="11"/>
    <x v="2"/>
    <n v="366632743.30159998"/>
    <n v="366.6327"/>
    <x v="0"/>
    <x v="3"/>
    <s v="NORDESTE"/>
  </r>
  <r>
    <x v="3"/>
    <x v="11"/>
    <x v="3"/>
    <n v="442534861.75700003"/>
    <n v="442.53489999999999"/>
    <x v="0"/>
    <x v="3"/>
    <s v="NORDESTE"/>
  </r>
  <r>
    <x v="3"/>
    <x v="11"/>
    <x v="4"/>
    <n v="382530942.52179998"/>
    <n v="382.53089999999997"/>
    <x v="0"/>
    <x v="3"/>
    <s v="NORDESTE"/>
  </r>
  <r>
    <x v="3"/>
    <x v="11"/>
    <x v="5"/>
    <n v="394616092.50489998"/>
    <n v="394.61610000000002"/>
    <x v="0"/>
    <x v="3"/>
    <s v="NORDESTE"/>
  </r>
  <r>
    <x v="4"/>
    <x v="11"/>
    <x v="0"/>
    <n v="200517742.04139999"/>
    <n v="200.51769999999999"/>
    <x v="0"/>
    <x v="4"/>
    <s v="NORDESTE"/>
  </r>
  <r>
    <x v="4"/>
    <x v="11"/>
    <x v="1"/>
    <n v="124986760.87819999"/>
    <n v="124.9868"/>
    <x v="0"/>
    <x v="4"/>
    <s v="NORDESTE"/>
  </r>
  <r>
    <x v="4"/>
    <x v="11"/>
    <x v="2"/>
    <n v="170409982.48980001"/>
    <n v="170.41"/>
    <x v="0"/>
    <x v="4"/>
    <s v="NORDESTE"/>
  </r>
  <r>
    <x v="4"/>
    <x v="11"/>
    <x v="3"/>
    <n v="179878670.6934"/>
    <n v="179.87870000000001"/>
    <x v="0"/>
    <x v="4"/>
    <s v="NORDESTE"/>
  </r>
  <r>
    <x v="4"/>
    <x v="11"/>
    <x v="4"/>
    <n v="227905505.2462"/>
    <n v="227.90549999999999"/>
    <x v="0"/>
    <x v="4"/>
    <s v="NORDESTE"/>
  </r>
  <r>
    <x v="4"/>
    <x v="11"/>
    <x v="5"/>
    <n v="346390925.58109999"/>
    <n v="346.39089999999999"/>
    <x v="0"/>
    <x v="4"/>
    <s v="NORDESTE"/>
  </r>
  <r>
    <x v="5"/>
    <x v="11"/>
    <x v="0"/>
    <n v="244184260.45860001"/>
    <n v="244.18430000000001"/>
    <x v="0"/>
    <x v="5"/>
    <s v="NORDESTE"/>
  </r>
  <r>
    <x v="5"/>
    <x v="11"/>
    <x v="1"/>
    <n v="157403409.6453"/>
    <n v="157.4034"/>
    <x v="0"/>
    <x v="5"/>
    <s v="NORDESTE"/>
  </r>
  <r>
    <x v="5"/>
    <x v="11"/>
    <x v="2"/>
    <n v="216954374.56240001"/>
    <n v="216.95439999999999"/>
    <x v="0"/>
    <x v="5"/>
    <s v="NORDESTE"/>
  </r>
  <r>
    <x v="5"/>
    <x v="11"/>
    <x v="3"/>
    <n v="236831424.78979999"/>
    <n v="236.8314"/>
    <x v="0"/>
    <x v="5"/>
    <s v="NORDESTE"/>
  </r>
  <r>
    <x v="5"/>
    <x v="11"/>
    <x v="4"/>
    <n v="359468312.56730002"/>
    <n v="359.4683"/>
    <x v="0"/>
    <x v="5"/>
    <s v="NORDESTE"/>
  </r>
  <r>
    <x v="5"/>
    <x v="11"/>
    <x v="5"/>
    <n v="387780223.2252"/>
    <n v="387.78019999999998"/>
    <x v="0"/>
    <x v="5"/>
    <s v="NORDESTE"/>
  </r>
  <r>
    <x v="6"/>
    <x v="11"/>
    <x v="0"/>
    <n v="132699920.793"/>
    <n v="132.69990000000001"/>
    <x v="0"/>
    <x v="6"/>
    <s v="NORDESTE"/>
  </r>
  <r>
    <x v="6"/>
    <x v="11"/>
    <x v="1"/>
    <n v="78970930.403600007"/>
    <n v="78.9709"/>
    <x v="0"/>
    <x v="6"/>
    <s v="NORDESTE"/>
  </r>
  <r>
    <x v="6"/>
    <x v="11"/>
    <x v="2"/>
    <n v="96953654.5035"/>
    <n v="96.953699999999998"/>
    <x v="0"/>
    <x v="6"/>
    <s v="NORDESTE"/>
  </r>
  <r>
    <x v="6"/>
    <x v="11"/>
    <x v="3"/>
    <n v="119444290.81029999"/>
    <n v="119.4443"/>
    <x v="0"/>
    <x v="6"/>
    <s v="NORDESTE"/>
  </r>
  <r>
    <x v="6"/>
    <x v="11"/>
    <x v="4"/>
    <n v="116856605.2595"/>
    <n v="116.8566"/>
    <x v="0"/>
    <x v="6"/>
    <s v="NORDESTE"/>
  </r>
  <r>
    <x v="6"/>
    <x v="11"/>
    <x v="5"/>
    <n v="173329213.45699999"/>
    <n v="173.32919999999999"/>
    <x v="0"/>
    <x v="6"/>
    <s v="NORDESTE"/>
  </r>
  <r>
    <x v="7"/>
    <x v="11"/>
    <x v="0"/>
    <n v="104114947.4641"/>
    <n v="104.11490000000001"/>
    <x v="0"/>
    <x v="7"/>
    <s v="NORDESTE"/>
  </r>
  <r>
    <x v="7"/>
    <x v="11"/>
    <x v="1"/>
    <n v="51841828.392399997"/>
    <n v="51.841799999999999"/>
    <x v="0"/>
    <x v="7"/>
    <s v="NORDESTE"/>
  </r>
  <r>
    <x v="7"/>
    <x v="11"/>
    <x v="2"/>
    <n v="49423184.575199999"/>
    <n v="49.423200000000001"/>
    <x v="0"/>
    <x v="7"/>
    <s v="NORDESTE"/>
  </r>
  <r>
    <x v="7"/>
    <x v="11"/>
    <x v="3"/>
    <n v="49356622.597499996"/>
    <n v="49.3566"/>
    <x v="0"/>
    <x v="7"/>
    <s v="NORDESTE"/>
  </r>
  <r>
    <x v="7"/>
    <x v="11"/>
    <x v="4"/>
    <n v="89392619.748199999"/>
    <n v="89.392600000000002"/>
    <x v="0"/>
    <x v="7"/>
    <s v="NORDESTE"/>
  </r>
  <r>
    <x v="7"/>
    <x v="11"/>
    <x v="5"/>
    <n v="102162841.3564"/>
    <n v="102.1628"/>
    <x v="0"/>
    <x v="7"/>
    <s v="NORDESTE"/>
  </r>
  <r>
    <x v="18"/>
    <x v="11"/>
    <x v="0"/>
    <n v="297709448.22759998"/>
    <n v="297.70940000000002"/>
    <x v="0"/>
    <x v="18"/>
    <s v="NORDESTE"/>
  </r>
  <r>
    <x v="18"/>
    <x v="11"/>
    <x v="1"/>
    <n v="185972164.54910001"/>
    <n v="185.97219999999999"/>
    <x v="0"/>
    <x v="18"/>
    <s v="NORDESTE"/>
  </r>
  <r>
    <x v="18"/>
    <x v="11"/>
    <x v="2"/>
    <n v="193770176.21430001"/>
    <n v="193.77019999999999"/>
    <x v="0"/>
    <x v="18"/>
    <s v="NORDESTE"/>
  </r>
  <r>
    <x v="18"/>
    <x v="11"/>
    <x v="3"/>
    <n v="185447948.31110001"/>
    <n v="185.4479"/>
    <x v="0"/>
    <x v="18"/>
    <s v="NORDESTE"/>
  </r>
  <r>
    <x v="18"/>
    <x v="11"/>
    <x v="4"/>
    <n v="343380547.26440001"/>
    <n v="343.38049999999998"/>
    <x v="0"/>
    <x v="18"/>
    <s v="NORDESTE"/>
  </r>
  <r>
    <x v="18"/>
    <x v="11"/>
    <x v="5"/>
    <n v="389831027.28350002"/>
    <n v="389.83100000000002"/>
    <x v="0"/>
    <x v="18"/>
    <s v="NORDESTE"/>
  </r>
  <r>
    <x v="8"/>
    <x v="11"/>
    <x v="0"/>
    <n v="203071911.82190001"/>
    <n v="203.0719"/>
    <x v="0"/>
    <x v="8"/>
    <s v="NORDESTE"/>
  </r>
  <r>
    <x v="8"/>
    <x v="11"/>
    <x v="1"/>
    <n v="131755159.79189999"/>
    <n v="131.7552"/>
    <x v="0"/>
    <x v="8"/>
    <s v="NORDESTE"/>
  </r>
  <r>
    <x v="8"/>
    <x v="11"/>
    <x v="2"/>
    <n v="178528563.64230001"/>
    <n v="178.52860000000001"/>
    <x v="0"/>
    <x v="8"/>
    <s v="NORDESTE"/>
  </r>
  <r>
    <x v="8"/>
    <x v="11"/>
    <x v="3"/>
    <n v="208668981.3581"/>
    <n v="208.66900000000001"/>
    <x v="0"/>
    <x v="8"/>
    <s v="NORDESTE"/>
  </r>
  <r>
    <x v="8"/>
    <x v="11"/>
    <x v="4"/>
    <n v="358911208.35430002"/>
    <n v="358.91120000000001"/>
    <x v="0"/>
    <x v="8"/>
    <s v="NORDESTE"/>
  </r>
  <r>
    <x v="8"/>
    <x v="11"/>
    <x v="5"/>
    <n v="424960572.02420002"/>
    <n v="424.9606"/>
    <x v="0"/>
    <x v="8"/>
    <s v="NORDESTE"/>
  </r>
  <r>
    <x v="19"/>
    <x v="11"/>
    <x v="0"/>
    <n v="123874040.7969"/>
    <n v="123.874"/>
    <x v="0"/>
    <x v="19"/>
    <s v="NORDESTE"/>
  </r>
  <r>
    <x v="19"/>
    <x v="11"/>
    <x v="1"/>
    <n v="56136717.243900001"/>
    <n v="56.136699999999998"/>
    <x v="0"/>
    <x v="19"/>
    <s v="NORDESTE"/>
  </r>
  <r>
    <x v="19"/>
    <x v="11"/>
    <x v="2"/>
    <n v="75430704.951100007"/>
    <n v="75.430700000000002"/>
    <x v="0"/>
    <x v="19"/>
    <s v="NORDESTE"/>
  </r>
  <r>
    <x v="19"/>
    <x v="11"/>
    <x v="3"/>
    <n v="70165235.365999997"/>
    <n v="70.165199999999999"/>
    <x v="0"/>
    <x v="19"/>
    <s v="NORDESTE"/>
  </r>
  <r>
    <x v="19"/>
    <x v="11"/>
    <x v="4"/>
    <n v="109239534.32969999"/>
    <n v="109.23950000000001"/>
    <x v="0"/>
    <x v="19"/>
    <s v="NORDESTE"/>
  </r>
  <r>
    <x v="19"/>
    <x v="11"/>
    <x v="5"/>
    <n v="169083441.234"/>
    <n v="169.08340000000001"/>
    <x v="0"/>
    <x v="19"/>
    <s v="NORDESTE"/>
  </r>
  <r>
    <x v="9"/>
    <x v="11"/>
    <x v="0"/>
    <n v="910972516.90190005"/>
    <n v="910.97249999999997"/>
    <x v="0"/>
    <x v="9"/>
    <s v="NORDESTE"/>
  </r>
  <r>
    <x v="9"/>
    <x v="11"/>
    <x v="1"/>
    <n v="400264400.13859999"/>
    <n v="400.26440000000002"/>
    <x v="0"/>
    <x v="9"/>
    <s v="NORDESTE"/>
  </r>
  <r>
    <x v="9"/>
    <x v="11"/>
    <x v="2"/>
    <n v="385700662.03509998"/>
    <n v="385.70069999999998"/>
    <x v="0"/>
    <x v="9"/>
    <s v="NORDESTE"/>
  </r>
  <r>
    <x v="9"/>
    <x v="11"/>
    <x v="3"/>
    <n v="332236940.81029999"/>
    <n v="332.23689999999999"/>
    <x v="0"/>
    <x v="9"/>
    <s v="NORDESTE"/>
  </r>
  <r>
    <x v="9"/>
    <x v="11"/>
    <x v="4"/>
    <n v="524572995.95880002"/>
    <n v="524.57299999999998"/>
    <x v="0"/>
    <x v="9"/>
    <s v="NORDESTE"/>
  </r>
  <r>
    <x v="9"/>
    <x v="11"/>
    <x v="5"/>
    <n v="854328359.4533"/>
    <n v="854.32839999999999"/>
    <x v="0"/>
    <x v="9"/>
    <s v="NORDESTE"/>
  </r>
  <r>
    <x v="10"/>
    <x v="11"/>
    <x v="0"/>
    <n v="352555264.48869997"/>
    <n v="352.55529999999999"/>
    <x v="0"/>
    <x v="10"/>
    <s v="SUDESTE"/>
  </r>
  <r>
    <x v="10"/>
    <x v="11"/>
    <x v="1"/>
    <n v="237225400.13339999"/>
    <n v="237.22540000000001"/>
    <x v="0"/>
    <x v="10"/>
    <s v="SUDESTE"/>
  </r>
  <r>
    <x v="10"/>
    <x v="11"/>
    <x v="2"/>
    <n v="232018822.36700001"/>
    <n v="232.0188"/>
    <x v="0"/>
    <x v="10"/>
    <s v="SUDESTE"/>
  </r>
  <r>
    <x v="10"/>
    <x v="11"/>
    <x v="3"/>
    <n v="246600633.91839999"/>
    <n v="246.60059999999999"/>
    <x v="0"/>
    <x v="10"/>
    <s v="SUDESTE"/>
  </r>
  <r>
    <x v="10"/>
    <x v="11"/>
    <x v="4"/>
    <n v="361704084.03549999"/>
    <n v="361.70409999999998"/>
    <x v="0"/>
    <x v="10"/>
    <s v="SUDESTE"/>
  </r>
  <r>
    <x v="10"/>
    <x v="11"/>
    <x v="5"/>
    <n v="497100519.43910003"/>
    <n v="497.10050000000001"/>
    <x v="0"/>
    <x v="10"/>
    <s v="SUDESTE"/>
  </r>
  <r>
    <x v="20"/>
    <x v="11"/>
    <x v="0"/>
    <n v="43604323.296599999"/>
    <n v="43.604300000000002"/>
    <x v="0"/>
    <x v="20"/>
    <s v="SUDESTE"/>
  </r>
  <r>
    <x v="20"/>
    <x v="11"/>
    <x v="1"/>
    <n v="24282005.741500001"/>
    <n v="24.282"/>
    <x v="0"/>
    <x v="20"/>
    <s v="SUDESTE"/>
  </r>
  <r>
    <x v="20"/>
    <x v="11"/>
    <x v="2"/>
    <n v="35886368.019100003"/>
    <n v="35.886400000000002"/>
    <x v="0"/>
    <x v="20"/>
    <s v="SUDESTE"/>
  </r>
  <r>
    <x v="20"/>
    <x v="11"/>
    <x v="3"/>
    <n v="43677508.790200002"/>
    <n v="43.677500000000002"/>
    <x v="0"/>
    <x v="20"/>
    <s v="SUDESTE"/>
  </r>
  <r>
    <x v="20"/>
    <x v="11"/>
    <x v="4"/>
    <n v="66183312.107199997"/>
    <n v="66.183300000000003"/>
    <x v="0"/>
    <x v="20"/>
    <s v="SUDESTE"/>
  </r>
  <r>
    <x v="20"/>
    <x v="11"/>
    <x v="5"/>
    <n v="86313776.959399998"/>
    <n v="86.313800000000001"/>
    <x v="0"/>
    <x v="20"/>
    <s v="SUDESTE"/>
  </r>
  <r>
    <x v="26"/>
    <x v="11"/>
    <x v="0"/>
    <n v="176020056.3434"/>
    <n v="176.02010000000001"/>
    <x v="0"/>
    <x v="26"/>
    <s v="SUDESTE"/>
  </r>
  <r>
    <x v="26"/>
    <x v="11"/>
    <x v="1"/>
    <n v="219501304.99739999"/>
    <n v="219.50129999999999"/>
    <x v="0"/>
    <x v="26"/>
    <s v="SUDESTE"/>
  </r>
  <r>
    <x v="26"/>
    <x v="11"/>
    <x v="2"/>
    <n v="218828205.39669999"/>
    <n v="218.82820000000001"/>
    <x v="0"/>
    <x v="26"/>
    <s v="SUDESTE"/>
  </r>
  <r>
    <x v="26"/>
    <x v="11"/>
    <x v="3"/>
    <n v="181318948.93970001"/>
    <n v="181.31890000000001"/>
    <x v="0"/>
    <x v="26"/>
    <s v="SUDESTE"/>
  </r>
  <r>
    <x v="26"/>
    <x v="11"/>
    <x v="4"/>
    <n v="279536561.69370002"/>
    <n v="279.53660000000002"/>
    <x v="0"/>
    <x v="26"/>
    <s v="SUDESTE"/>
  </r>
  <r>
    <x v="26"/>
    <x v="11"/>
    <x v="5"/>
    <n v="323057132.08929998"/>
    <n v="323.05709999999999"/>
    <x v="0"/>
    <x v="26"/>
    <s v="SUDESTE"/>
  </r>
  <r>
    <x v="11"/>
    <x v="11"/>
    <x v="0"/>
    <n v="761674876.87039995"/>
    <n v="761.67489999999998"/>
    <x v="0"/>
    <x v="11"/>
    <s v="SUDESTE"/>
  </r>
  <r>
    <x v="11"/>
    <x v="11"/>
    <x v="1"/>
    <n v="617661059.88730001"/>
    <n v="617.66110000000003"/>
    <x v="0"/>
    <x v="11"/>
    <s v="SUDESTE"/>
  </r>
  <r>
    <x v="11"/>
    <x v="11"/>
    <x v="2"/>
    <n v="676984721.72119999"/>
    <n v="676.98469999999998"/>
    <x v="0"/>
    <x v="11"/>
    <s v="SUDESTE"/>
  </r>
  <r>
    <x v="11"/>
    <x v="11"/>
    <x v="3"/>
    <n v="673567213.30139995"/>
    <n v="673.56719999999996"/>
    <x v="0"/>
    <x v="11"/>
    <s v="SUDESTE"/>
  </r>
  <r>
    <x v="11"/>
    <x v="11"/>
    <x v="4"/>
    <n v="1031309660.0007"/>
    <n v="1031.3097"/>
    <x v="0"/>
    <x v="11"/>
    <s v="SUDESTE"/>
  </r>
  <r>
    <x v="11"/>
    <x v="11"/>
    <x v="5"/>
    <n v="1351977915.9126"/>
    <n v="1351.9779000000001"/>
    <x v="0"/>
    <x v="11"/>
    <s v="SUDESTE"/>
  </r>
  <r>
    <x v="12"/>
    <x v="11"/>
    <x v="0"/>
    <n v="2659528124.7972002"/>
    <n v="2659.5281"/>
    <x v="0"/>
    <x v="12"/>
    <s v="SUL"/>
  </r>
  <r>
    <x v="12"/>
    <x v="11"/>
    <x v="1"/>
    <n v="1677080022.9844"/>
    <n v="1677.08"/>
    <x v="0"/>
    <x v="12"/>
    <s v="SUL"/>
  </r>
  <r>
    <x v="12"/>
    <x v="11"/>
    <x v="2"/>
    <n v="1847240599.2801001"/>
    <n v="1847.2406000000001"/>
    <x v="0"/>
    <x v="12"/>
    <s v="SUL"/>
  </r>
  <r>
    <x v="12"/>
    <x v="11"/>
    <x v="3"/>
    <n v="1741804893.3426001"/>
    <n v="1741.8049000000001"/>
    <x v="0"/>
    <x v="12"/>
    <s v="SUL"/>
  </r>
  <r>
    <x v="12"/>
    <x v="11"/>
    <x v="4"/>
    <n v="2565617517.0065999"/>
    <n v="2565.6174999999998"/>
    <x v="0"/>
    <x v="12"/>
    <s v="SUL"/>
  </r>
  <r>
    <x v="12"/>
    <x v="11"/>
    <x v="5"/>
    <n v="2888088072.2856998"/>
    <n v="2888.0880999999999"/>
    <x v="0"/>
    <x v="12"/>
    <s v="SUL"/>
  </r>
  <r>
    <x v="21"/>
    <x v="11"/>
    <x v="2"/>
    <n v="139780182.74200001"/>
    <n v="139.78020000000001"/>
    <x v="0"/>
    <x v="21"/>
    <s v="SUL"/>
  </r>
  <r>
    <x v="21"/>
    <x v="11"/>
    <x v="3"/>
    <n v="160316157.79269999"/>
    <n v="160.31620000000001"/>
    <x v="0"/>
    <x v="21"/>
    <s v="SUL"/>
  </r>
  <r>
    <x v="21"/>
    <x v="11"/>
    <x v="4"/>
    <n v="221828594.16639999"/>
    <n v="221.82859999999999"/>
    <x v="0"/>
    <x v="21"/>
    <s v="SUL"/>
  </r>
  <r>
    <x v="21"/>
    <x v="11"/>
    <x v="5"/>
    <n v="225060383.21619999"/>
    <n v="225.06039999999999"/>
    <x v="0"/>
    <x v="21"/>
    <s v="SUL"/>
  </r>
  <r>
    <x v="22"/>
    <x v="11"/>
    <x v="0"/>
    <n v="765359211.27190006"/>
    <n v="765.35919999999999"/>
    <x v="0"/>
    <x v="22"/>
    <s v="SUL"/>
  </r>
  <r>
    <x v="22"/>
    <x v="11"/>
    <x v="1"/>
    <n v="590774600.06309998"/>
    <n v="590.77459999999996"/>
    <x v="0"/>
    <x v="22"/>
    <s v="SUL"/>
  </r>
  <r>
    <x v="22"/>
    <x v="11"/>
    <x v="2"/>
    <n v="493776268.73820001"/>
    <n v="493.77629999999999"/>
    <x v="0"/>
    <x v="22"/>
    <s v="SUL"/>
  </r>
  <r>
    <x v="22"/>
    <x v="11"/>
    <x v="3"/>
    <n v="540092457.11370003"/>
    <n v="540.09249999999997"/>
    <x v="0"/>
    <x v="22"/>
    <s v="SUL"/>
  </r>
  <r>
    <x v="22"/>
    <x v="11"/>
    <x v="4"/>
    <n v="507699880.70029998"/>
    <n v="507.69990000000001"/>
    <x v="0"/>
    <x v="22"/>
    <s v="SUL"/>
  </r>
  <r>
    <x v="22"/>
    <x v="11"/>
    <x v="5"/>
    <n v="744365534.13010001"/>
    <n v="744.3655"/>
    <x v="0"/>
    <x v="22"/>
    <s v="SUL"/>
  </r>
  <r>
    <x v="13"/>
    <x v="11"/>
    <x v="0"/>
    <n v="537391030.94930005"/>
    <n v="537.39099999999996"/>
    <x v="0"/>
    <x v="13"/>
    <s v="CENTRO-OESTE"/>
  </r>
  <r>
    <x v="13"/>
    <x v="11"/>
    <x v="1"/>
    <n v="366834199.42549998"/>
    <n v="366.83420000000001"/>
    <x v="0"/>
    <x v="13"/>
    <s v="CENTRO-OESTE"/>
  </r>
  <r>
    <x v="13"/>
    <x v="11"/>
    <x v="2"/>
    <n v="443035442.11729997"/>
    <n v="443.03539999999998"/>
    <x v="0"/>
    <x v="13"/>
    <s v="CENTRO-OESTE"/>
  </r>
  <r>
    <x v="13"/>
    <x v="11"/>
    <x v="3"/>
    <n v="484680787.41000003"/>
    <n v="484.68079999999998"/>
    <x v="0"/>
    <x v="13"/>
    <s v="CENTRO-OESTE"/>
  </r>
  <r>
    <x v="13"/>
    <x v="11"/>
    <x v="4"/>
    <n v="696598573.58000004"/>
    <n v="696.59860000000003"/>
    <x v="0"/>
    <x v="13"/>
    <s v="CENTRO-OESTE"/>
  </r>
  <r>
    <x v="13"/>
    <x v="11"/>
    <x v="5"/>
    <n v="834724854.81739998"/>
    <n v="834.72490000000005"/>
    <x v="0"/>
    <x v="13"/>
    <s v="CENTRO-OESTE"/>
  </r>
  <r>
    <x v="14"/>
    <x v="11"/>
    <x v="0"/>
    <n v="210266035.87639999"/>
    <n v="210.26599999999999"/>
    <x v="0"/>
    <x v="14"/>
    <s v="CENTRO-OESTE"/>
  </r>
  <r>
    <x v="14"/>
    <x v="11"/>
    <x v="1"/>
    <n v="180048976.69420001"/>
    <n v="180.04900000000001"/>
    <x v="0"/>
    <x v="14"/>
    <s v="CENTRO-OESTE"/>
  </r>
  <r>
    <x v="14"/>
    <x v="11"/>
    <x v="2"/>
    <n v="160216063.5377"/>
    <n v="160.21610000000001"/>
    <x v="0"/>
    <x v="14"/>
    <s v="CENTRO-OESTE"/>
  </r>
  <r>
    <x v="14"/>
    <x v="11"/>
    <x v="3"/>
    <n v="185099396.1275"/>
    <n v="185.0994"/>
    <x v="0"/>
    <x v="14"/>
    <s v="CENTRO-OESTE"/>
  </r>
  <r>
    <x v="14"/>
    <x v="11"/>
    <x v="4"/>
    <n v="247647778.2331"/>
    <n v="247.64779999999999"/>
    <x v="0"/>
    <x v="14"/>
    <s v="CENTRO-OESTE"/>
  </r>
  <r>
    <x v="14"/>
    <x v="11"/>
    <x v="5"/>
    <n v="260874866.05520001"/>
    <n v="260.87490000000003"/>
    <x v="0"/>
    <x v="14"/>
    <s v="CENTRO-OESTE"/>
  </r>
  <r>
    <x v="15"/>
    <x v="11"/>
    <x v="0"/>
    <n v="199821286.16330001"/>
    <n v="199.82130000000001"/>
    <x v="0"/>
    <x v="15"/>
    <s v="CENTRO-OESTE"/>
  </r>
  <r>
    <x v="15"/>
    <x v="11"/>
    <x v="1"/>
    <n v="185542440.6947"/>
    <n v="185.54239999999999"/>
    <x v="0"/>
    <x v="15"/>
    <s v="CENTRO-OESTE"/>
  </r>
  <r>
    <x v="15"/>
    <x v="11"/>
    <x v="2"/>
    <n v="132231446.66590001"/>
    <n v="132.23140000000001"/>
    <x v="0"/>
    <x v="15"/>
    <s v="CENTRO-OESTE"/>
  </r>
  <r>
    <x v="15"/>
    <x v="11"/>
    <x v="3"/>
    <n v="161433890.8673"/>
    <n v="161.43389999999999"/>
    <x v="0"/>
    <x v="15"/>
    <s v="CENTRO-OESTE"/>
  </r>
  <r>
    <x v="15"/>
    <x v="11"/>
    <x v="4"/>
    <n v="179444528.17919999"/>
    <n v="179.44450000000001"/>
    <x v="0"/>
    <x v="15"/>
    <s v="CENTRO-OESTE"/>
  </r>
  <r>
    <x v="15"/>
    <x v="11"/>
    <x v="5"/>
    <n v="183773571.51230001"/>
    <n v="183.77359999999999"/>
    <x v="0"/>
    <x v="15"/>
    <s v="CENTRO-OESTE"/>
  </r>
  <r>
    <x v="27"/>
    <x v="11"/>
    <x v="0"/>
    <n v="16310295.1567"/>
    <n v="16.310300000000002"/>
    <x v="0"/>
    <x v="27"/>
    <s v="CENTRO-OESTE"/>
  </r>
  <r>
    <x v="27"/>
    <x v="11"/>
    <x v="1"/>
    <n v="12860418.4571"/>
    <n v="12.8604"/>
    <x v="0"/>
    <x v="27"/>
    <s v="CENTRO-OESTE"/>
  </r>
  <r>
    <x v="27"/>
    <x v="11"/>
    <x v="2"/>
    <n v="12944280.940099999"/>
    <n v="12.9443"/>
    <x v="0"/>
    <x v="27"/>
    <s v="CENTRO-OESTE"/>
  </r>
  <r>
    <x v="27"/>
    <x v="11"/>
    <x v="3"/>
    <n v="12619778.738399999"/>
    <n v="12.6198"/>
    <x v="0"/>
    <x v="27"/>
    <s v="CENTRO-OESTE"/>
  </r>
  <r>
    <x v="27"/>
    <x v="11"/>
    <x v="4"/>
    <n v="15225635.7684"/>
    <n v="15.2256"/>
    <x v="0"/>
    <x v="27"/>
    <s v="CENTRO-OESTE"/>
  </r>
  <r>
    <x v="27"/>
    <x v="11"/>
    <x v="5"/>
    <n v="20662036.551199999"/>
    <n v="20.661999999999999"/>
    <x v="0"/>
    <x v="27"/>
    <s v="CENTRO-OESTE"/>
  </r>
  <r>
    <x v="16"/>
    <x v="11"/>
    <x v="0"/>
    <n v="15391860452.1724"/>
    <n v="15391.860500000001"/>
    <x v="0"/>
    <x v="16"/>
    <s v="BRASIL"/>
  </r>
  <r>
    <x v="16"/>
    <x v="11"/>
    <x v="1"/>
    <n v="12628343065.658701"/>
    <n v="12628.3431"/>
    <x v="0"/>
    <x v="16"/>
    <s v="BRASIL"/>
  </r>
  <r>
    <x v="16"/>
    <x v="11"/>
    <x v="2"/>
    <n v="12569898117.8407"/>
    <n v="12569.8981"/>
    <x v="0"/>
    <x v="16"/>
    <s v="BRASIL"/>
  </r>
  <r>
    <x v="16"/>
    <x v="11"/>
    <x v="3"/>
    <n v="11846210127.1488"/>
    <n v="11846.2101"/>
    <x v="0"/>
    <x v="16"/>
    <s v="BRASIL"/>
  </r>
  <r>
    <x v="16"/>
    <x v="11"/>
    <x v="4"/>
    <n v="13977845573.0788"/>
    <n v="13977.845600000001"/>
    <x v="0"/>
    <x v="16"/>
    <s v="BRASIL"/>
  </r>
  <r>
    <x v="16"/>
    <x v="11"/>
    <x v="5"/>
    <n v="20069978873.875099"/>
    <n v="20069.978899999998"/>
    <x v="0"/>
    <x v="16"/>
    <s v="BRASIL"/>
  </r>
  <r>
    <x v="0"/>
    <x v="12"/>
    <x v="0"/>
    <n v="595432469.55139995"/>
    <n v="595.4325"/>
    <x v="0"/>
    <x v="0"/>
    <s v="NORTE"/>
  </r>
  <r>
    <x v="0"/>
    <x v="12"/>
    <x v="1"/>
    <n v="837566193.30379999"/>
    <n v="837.56619999999998"/>
    <x v="0"/>
    <x v="0"/>
    <s v="NORTE"/>
  </r>
  <r>
    <x v="0"/>
    <x v="12"/>
    <x v="2"/>
    <n v="1218204616.9082"/>
    <n v="1218.2046"/>
    <x v="0"/>
    <x v="0"/>
    <s v="NORTE"/>
  </r>
  <r>
    <x v="0"/>
    <x v="12"/>
    <x v="3"/>
    <n v="1902491529.9177999"/>
    <n v="1902.4915000000001"/>
    <x v="0"/>
    <x v="0"/>
    <s v="NORTE"/>
  </r>
  <r>
    <x v="0"/>
    <x v="12"/>
    <x v="4"/>
    <n v="1847329107.6671"/>
    <n v="1847.3290999999999"/>
    <x v="0"/>
    <x v="0"/>
    <s v="NORTE"/>
  </r>
  <r>
    <x v="0"/>
    <x v="12"/>
    <x v="5"/>
    <n v="1720053318.2702"/>
    <n v="1720.0533"/>
    <x v="0"/>
    <x v="0"/>
    <s v="NORTE"/>
  </r>
  <r>
    <x v="1"/>
    <x v="12"/>
    <x v="0"/>
    <n v="80854067.540199995"/>
    <n v="80.854100000000003"/>
    <x v="0"/>
    <x v="1"/>
    <s v="NORTE"/>
  </r>
  <r>
    <x v="1"/>
    <x v="12"/>
    <x v="1"/>
    <n v="89238878.697999999"/>
    <n v="89.238900000000001"/>
    <x v="0"/>
    <x v="1"/>
    <s v="NORTE"/>
  </r>
  <r>
    <x v="1"/>
    <x v="12"/>
    <x v="2"/>
    <n v="99889542.712400004"/>
    <n v="99.889499999999998"/>
    <x v="0"/>
    <x v="1"/>
    <s v="NORTE"/>
  </r>
  <r>
    <x v="1"/>
    <x v="12"/>
    <x v="3"/>
    <n v="148098585.64840001"/>
    <n v="148.0986"/>
    <x v="0"/>
    <x v="1"/>
    <s v="NORTE"/>
  </r>
  <r>
    <x v="1"/>
    <x v="12"/>
    <x v="4"/>
    <n v="200539678.85960001"/>
    <n v="200.53970000000001"/>
    <x v="0"/>
    <x v="1"/>
    <s v="NORTE"/>
  </r>
  <r>
    <x v="1"/>
    <x v="12"/>
    <x v="5"/>
    <n v="172597111.7764"/>
    <n v="172.59710000000001"/>
    <x v="0"/>
    <x v="1"/>
    <s v="NORTE"/>
  </r>
  <r>
    <x v="23"/>
    <x v="12"/>
    <x v="0"/>
    <n v="11723103.2016"/>
    <n v="11.723100000000001"/>
    <x v="0"/>
    <x v="23"/>
    <s v="NORTE"/>
  </r>
  <r>
    <x v="23"/>
    <x v="12"/>
    <x v="1"/>
    <n v="17590808.1274"/>
    <n v="17.590800000000002"/>
    <x v="0"/>
    <x v="23"/>
    <s v="NORTE"/>
  </r>
  <r>
    <x v="23"/>
    <x v="12"/>
    <x v="2"/>
    <n v="21854465.48"/>
    <n v="21.854500000000002"/>
    <x v="0"/>
    <x v="23"/>
    <s v="NORTE"/>
  </r>
  <r>
    <x v="23"/>
    <x v="12"/>
    <x v="3"/>
    <n v="27142226.957899999"/>
    <n v="27.142199999999999"/>
    <x v="0"/>
    <x v="23"/>
    <s v="NORTE"/>
  </r>
  <r>
    <x v="23"/>
    <x v="12"/>
    <x v="4"/>
    <n v="28443742.682"/>
    <n v="28.4437"/>
    <x v="0"/>
    <x v="23"/>
    <s v="NORTE"/>
  </r>
  <r>
    <x v="23"/>
    <x v="12"/>
    <x v="5"/>
    <n v="8930992.9104999993"/>
    <n v="8.9309999999999992"/>
    <x v="0"/>
    <x v="23"/>
    <s v="NORTE"/>
  </r>
  <r>
    <x v="24"/>
    <x v="12"/>
    <x v="0"/>
    <n v="57233448.473499998"/>
    <n v="57.233400000000003"/>
    <x v="0"/>
    <x v="24"/>
    <s v="NORTE"/>
  </r>
  <r>
    <x v="24"/>
    <x v="12"/>
    <x v="1"/>
    <n v="62842076.3539"/>
    <n v="62.842100000000002"/>
    <x v="0"/>
    <x v="24"/>
    <s v="NORTE"/>
  </r>
  <r>
    <x v="24"/>
    <x v="12"/>
    <x v="2"/>
    <n v="69800812.396599993"/>
    <n v="69.800799999999995"/>
    <x v="0"/>
    <x v="24"/>
    <s v="NORTE"/>
  </r>
  <r>
    <x v="24"/>
    <x v="12"/>
    <x v="3"/>
    <n v="79434666.297499999"/>
    <n v="79.434700000000007"/>
    <x v="0"/>
    <x v="24"/>
    <s v="NORTE"/>
  </r>
  <r>
    <x v="24"/>
    <x v="12"/>
    <x v="4"/>
    <n v="78915487.740199998"/>
    <n v="78.915499999999994"/>
    <x v="0"/>
    <x v="24"/>
    <s v="NORTE"/>
  </r>
  <r>
    <x v="24"/>
    <x v="12"/>
    <x v="5"/>
    <n v="149415432.81150001"/>
    <n v="149.41540000000001"/>
    <x v="0"/>
    <x v="24"/>
    <s v="NORTE"/>
  </r>
  <r>
    <x v="17"/>
    <x v="12"/>
    <x v="0"/>
    <n v="747005529.96689999"/>
    <n v="747.00549999999998"/>
    <x v="0"/>
    <x v="17"/>
    <s v="NORTE"/>
  </r>
  <r>
    <x v="17"/>
    <x v="12"/>
    <x v="1"/>
    <n v="794879502.87689996"/>
    <n v="794.87950000000001"/>
    <x v="0"/>
    <x v="17"/>
    <s v="NORTE"/>
  </r>
  <r>
    <x v="17"/>
    <x v="12"/>
    <x v="2"/>
    <n v="950635811.19070005"/>
    <n v="950.63580000000002"/>
    <x v="0"/>
    <x v="17"/>
    <s v="NORTE"/>
  </r>
  <r>
    <x v="17"/>
    <x v="12"/>
    <x v="3"/>
    <n v="1587692711.8506999"/>
    <n v="1587.6927000000001"/>
    <x v="0"/>
    <x v="17"/>
    <s v="NORTE"/>
  </r>
  <r>
    <x v="17"/>
    <x v="12"/>
    <x v="4"/>
    <n v="1631186623.3589001"/>
    <n v="1631.1866"/>
    <x v="0"/>
    <x v="17"/>
    <s v="NORTE"/>
  </r>
  <r>
    <x v="17"/>
    <x v="12"/>
    <x v="5"/>
    <n v="1782178227.8959999"/>
    <n v="1782.1782000000001"/>
    <x v="0"/>
    <x v="17"/>
    <s v="NORTE"/>
  </r>
  <r>
    <x v="25"/>
    <x v="12"/>
    <x v="0"/>
    <n v="1053464.8873999999"/>
    <n v="1.0535000000000001"/>
    <x v="0"/>
    <x v="25"/>
    <s v="NORTE"/>
  </r>
  <r>
    <x v="25"/>
    <x v="12"/>
    <x v="1"/>
    <n v="1059507.7616999999"/>
    <n v="1.0595000000000001"/>
    <x v="0"/>
    <x v="25"/>
    <s v="NORTE"/>
  </r>
  <r>
    <x v="25"/>
    <x v="12"/>
    <x v="2"/>
    <n v="1427686.8428"/>
    <n v="1.4277"/>
    <x v="0"/>
    <x v="25"/>
    <s v="NORTE"/>
  </r>
  <r>
    <x v="25"/>
    <x v="12"/>
    <x v="3"/>
    <n v="1654476.5421"/>
    <n v="1.6545000000000001"/>
    <x v="0"/>
    <x v="25"/>
    <s v="NORTE"/>
  </r>
  <r>
    <x v="25"/>
    <x v="12"/>
    <x v="4"/>
    <n v="3112819.7949000001"/>
    <n v="3.1128"/>
    <x v="0"/>
    <x v="25"/>
    <s v="NORTE"/>
  </r>
  <r>
    <x v="25"/>
    <x v="12"/>
    <x v="5"/>
    <n v="2824362.4416"/>
    <n v="2.8243999999999998"/>
    <x v="0"/>
    <x v="25"/>
    <s v="NORTE"/>
  </r>
  <r>
    <x v="2"/>
    <x v="12"/>
    <x v="0"/>
    <n v="638652088.69719994"/>
    <n v="638.65210000000002"/>
    <x v="0"/>
    <x v="2"/>
    <s v="NORTE"/>
  </r>
  <r>
    <x v="2"/>
    <x v="12"/>
    <x v="1"/>
    <n v="850474945.89189994"/>
    <n v="850.47490000000005"/>
    <x v="0"/>
    <x v="2"/>
    <s v="NORTE"/>
  </r>
  <r>
    <x v="2"/>
    <x v="12"/>
    <x v="2"/>
    <n v="1484414723.9965"/>
    <n v="1484.4147"/>
    <x v="0"/>
    <x v="2"/>
    <s v="NORTE"/>
  </r>
  <r>
    <x v="2"/>
    <x v="12"/>
    <x v="3"/>
    <n v="1576297577.2419"/>
    <n v="1576.2976000000001"/>
    <x v="0"/>
    <x v="2"/>
    <s v="NORTE"/>
  </r>
  <r>
    <x v="2"/>
    <x v="12"/>
    <x v="4"/>
    <n v="1835286364.4349"/>
    <n v="1835.2864"/>
    <x v="0"/>
    <x v="2"/>
    <s v="NORTE"/>
  </r>
  <r>
    <x v="2"/>
    <x v="12"/>
    <x v="5"/>
    <n v="1794659608.7183001"/>
    <n v="1794.6596"/>
    <x v="0"/>
    <x v="2"/>
    <s v="NORTE"/>
  </r>
  <r>
    <x v="3"/>
    <x v="12"/>
    <x v="0"/>
    <n v="1269186993.0878"/>
    <n v="1269.1869999999999"/>
    <x v="0"/>
    <x v="3"/>
    <s v="NORDESTE"/>
  </r>
  <r>
    <x v="3"/>
    <x v="12"/>
    <x v="1"/>
    <n v="1580186817.6227"/>
    <n v="1580.1867999999999"/>
    <x v="0"/>
    <x v="3"/>
    <s v="NORDESTE"/>
  </r>
  <r>
    <x v="3"/>
    <x v="12"/>
    <x v="2"/>
    <n v="2183277889.4137998"/>
    <n v="2183.2779"/>
    <x v="0"/>
    <x v="3"/>
    <s v="NORDESTE"/>
  </r>
  <r>
    <x v="3"/>
    <x v="12"/>
    <x v="3"/>
    <n v="3166641205.2546"/>
    <n v="3166.6412"/>
    <x v="0"/>
    <x v="3"/>
    <s v="NORDESTE"/>
  </r>
  <r>
    <x v="3"/>
    <x v="12"/>
    <x v="4"/>
    <n v="2660764429.4436998"/>
    <n v="2660.7644"/>
    <x v="0"/>
    <x v="3"/>
    <s v="NORDESTE"/>
  </r>
  <r>
    <x v="3"/>
    <x v="12"/>
    <x v="5"/>
    <n v="2474222119.7241001"/>
    <n v="2474.2221"/>
    <x v="0"/>
    <x v="3"/>
    <s v="NORDESTE"/>
  </r>
  <r>
    <x v="4"/>
    <x v="12"/>
    <x v="0"/>
    <n v="1305259733.5864999"/>
    <n v="1305.2597000000001"/>
    <x v="0"/>
    <x v="4"/>
    <s v="NORDESTE"/>
  </r>
  <r>
    <x v="4"/>
    <x v="12"/>
    <x v="1"/>
    <n v="1634512916.6766"/>
    <n v="1634.5128999999999"/>
    <x v="0"/>
    <x v="4"/>
    <s v="NORDESTE"/>
  </r>
  <r>
    <x v="4"/>
    <x v="12"/>
    <x v="2"/>
    <n v="2406803115.6027002"/>
    <n v="2406.8031000000001"/>
    <x v="0"/>
    <x v="4"/>
    <s v="NORDESTE"/>
  </r>
  <r>
    <x v="4"/>
    <x v="12"/>
    <x v="3"/>
    <n v="2964773018.6570001"/>
    <n v="2964.7730000000001"/>
    <x v="0"/>
    <x v="4"/>
    <s v="NORDESTE"/>
  </r>
  <r>
    <x v="4"/>
    <x v="12"/>
    <x v="4"/>
    <n v="3164481270.9219999"/>
    <n v="3164.4812999999999"/>
    <x v="0"/>
    <x v="4"/>
    <s v="NORDESTE"/>
  </r>
  <r>
    <x v="4"/>
    <x v="12"/>
    <x v="5"/>
    <n v="2756624387.1718998"/>
    <n v="2756.6244000000002"/>
    <x v="0"/>
    <x v="4"/>
    <s v="NORDESTE"/>
  </r>
  <r>
    <x v="5"/>
    <x v="12"/>
    <x v="0"/>
    <n v="433670906.10519999"/>
    <n v="433.67090000000002"/>
    <x v="0"/>
    <x v="5"/>
    <s v="NORDESTE"/>
  </r>
  <r>
    <x v="5"/>
    <x v="12"/>
    <x v="1"/>
    <n v="400242556.85049999"/>
    <n v="400.24259999999998"/>
    <x v="0"/>
    <x v="5"/>
    <s v="NORDESTE"/>
  </r>
  <r>
    <x v="5"/>
    <x v="12"/>
    <x v="2"/>
    <n v="685918421.98749995"/>
    <n v="685.91840000000002"/>
    <x v="0"/>
    <x v="5"/>
    <s v="NORDESTE"/>
  </r>
  <r>
    <x v="5"/>
    <x v="12"/>
    <x v="3"/>
    <n v="614164953.36360002"/>
    <n v="614.16499999999996"/>
    <x v="0"/>
    <x v="5"/>
    <s v="NORDESTE"/>
  </r>
  <r>
    <x v="5"/>
    <x v="12"/>
    <x v="4"/>
    <n v="702966022.65170002"/>
    <n v="702.96600000000001"/>
    <x v="0"/>
    <x v="5"/>
    <s v="NORDESTE"/>
  </r>
  <r>
    <x v="5"/>
    <x v="12"/>
    <x v="5"/>
    <n v="419597991.46869999"/>
    <n v="419.59800000000001"/>
    <x v="0"/>
    <x v="5"/>
    <s v="NORDESTE"/>
  </r>
  <r>
    <x v="6"/>
    <x v="12"/>
    <x v="0"/>
    <n v="30496022.687600002"/>
    <n v="30.495999999999999"/>
    <x v="0"/>
    <x v="6"/>
    <s v="NORDESTE"/>
  </r>
  <r>
    <x v="6"/>
    <x v="12"/>
    <x v="1"/>
    <n v="39689145.822999999"/>
    <n v="39.689100000000003"/>
    <x v="0"/>
    <x v="6"/>
    <s v="NORDESTE"/>
  </r>
  <r>
    <x v="6"/>
    <x v="12"/>
    <x v="2"/>
    <n v="47099020.7927"/>
    <n v="47.098999999999997"/>
    <x v="0"/>
    <x v="6"/>
    <s v="NORDESTE"/>
  </r>
  <r>
    <x v="6"/>
    <x v="12"/>
    <x v="3"/>
    <n v="24400781.901799999"/>
    <n v="24.4008"/>
    <x v="0"/>
    <x v="6"/>
    <s v="NORDESTE"/>
  </r>
  <r>
    <x v="6"/>
    <x v="12"/>
    <x v="4"/>
    <n v="47165197.915799998"/>
    <n v="47.165199999999999"/>
    <x v="0"/>
    <x v="6"/>
    <s v="NORDESTE"/>
  </r>
  <r>
    <x v="6"/>
    <x v="12"/>
    <x v="5"/>
    <n v="36504255.010300003"/>
    <n v="36.504300000000001"/>
    <x v="0"/>
    <x v="6"/>
    <s v="NORDESTE"/>
  </r>
  <r>
    <x v="7"/>
    <x v="12"/>
    <x v="0"/>
    <n v="60651169.108099997"/>
    <n v="60.651200000000003"/>
    <x v="0"/>
    <x v="7"/>
    <s v="NORDESTE"/>
  </r>
  <r>
    <x v="7"/>
    <x v="12"/>
    <x v="1"/>
    <n v="39165159.841600001"/>
    <n v="39.165199999999999"/>
    <x v="0"/>
    <x v="7"/>
    <s v="NORDESTE"/>
  </r>
  <r>
    <x v="7"/>
    <x v="12"/>
    <x v="2"/>
    <n v="89631466.728499994"/>
    <n v="89.631500000000003"/>
    <x v="0"/>
    <x v="7"/>
    <s v="NORDESTE"/>
  </r>
  <r>
    <x v="7"/>
    <x v="12"/>
    <x v="3"/>
    <n v="74255260.297499999"/>
    <n v="74.255300000000005"/>
    <x v="0"/>
    <x v="7"/>
    <s v="NORDESTE"/>
  </r>
  <r>
    <x v="7"/>
    <x v="12"/>
    <x v="4"/>
    <n v="109053050.598"/>
    <n v="109.0531"/>
    <x v="0"/>
    <x v="7"/>
    <s v="NORDESTE"/>
  </r>
  <r>
    <x v="7"/>
    <x v="12"/>
    <x v="5"/>
    <n v="57545261.486900002"/>
    <n v="57.545299999999997"/>
    <x v="0"/>
    <x v="7"/>
    <s v="NORDESTE"/>
  </r>
  <r>
    <x v="18"/>
    <x v="12"/>
    <x v="0"/>
    <n v="49853971.671800002"/>
    <n v="49.853999999999999"/>
    <x v="0"/>
    <x v="18"/>
    <s v="NORDESTE"/>
  </r>
  <r>
    <x v="18"/>
    <x v="12"/>
    <x v="1"/>
    <n v="30308625.372099999"/>
    <n v="30.308599999999998"/>
    <x v="0"/>
    <x v="18"/>
    <s v="NORDESTE"/>
  </r>
  <r>
    <x v="18"/>
    <x v="12"/>
    <x v="2"/>
    <n v="181863620.83000001"/>
    <n v="181.86359999999999"/>
    <x v="0"/>
    <x v="18"/>
    <s v="NORDESTE"/>
  </r>
  <r>
    <x v="18"/>
    <x v="12"/>
    <x v="3"/>
    <n v="89602940.109400004"/>
    <n v="89.602900000000005"/>
    <x v="0"/>
    <x v="18"/>
    <s v="NORDESTE"/>
  </r>
  <r>
    <x v="18"/>
    <x v="12"/>
    <x v="4"/>
    <n v="195268756.7349"/>
    <n v="195.2688"/>
    <x v="0"/>
    <x v="18"/>
    <s v="NORDESTE"/>
  </r>
  <r>
    <x v="18"/>
    <x v="12"/>
    <x v="5"/>
    <n v="74408542.369599998"/>
    <n v="74.408500000000004"/>
    <x v="0"/>
    <x v="18"/>
    <s v="NORDESTE"/>
  </r>
  <r>
    <x v="8"/>
    <x v="12"/>
    <x v="1"/>
    <n v="45764300.063600004"/>
    <n v="45.764299999999999"/>
    <x v="0"/>
    <x v="8"/>
    <s v="NORDESTE"/>
  </r>
  <r>
    <x v="8"/>
    <x v="12"/>
    <x v="2"/>
    <n v="69093441.780499995"/>
    <n v="69.093400000000003"/>
    <x v="0"/>
    <x v="8"/>
    <s v="NORDESTE"/>
  </r>
  <r>
    <x v="8"/>
    <x v="12"/>
    <x v="3"/>
    <n v="93520403.804399997"/>
    <n v="93.520399999999995"/>
    <x v="0"/>
    <x v="8"/>
    <s v="NORDESTE"/>
  </r>
  <r>
    <x v="8"/>
    <x v="12"/>
    <x v="4"/>
    <n v="77289267.2227"/>
    <n v="77.289299999999997"/>
    <x v="0"/>
    <x v="8"/>
    <s v="NORDESTE"/>
  </r>
  <r>
    <x v="8"/>
    <x v="12"/>
    <x v="5"/>
    <n v="88463006.301699996"/>
    <n v="88.462999999999994"/>
    <x v="0"/>
    <x v="8"/>
    <s v="NORDESTE"/>
  </r>
  <r>
    <x v="19"/>
    <x v="12"/>
    <x v="0"/>
    <n v="163932085.24860001"/>
    <n v="163.93209999999999"/>
    <x v="0"/>
    <x v="19"/>
    <s v="NORDESTE"/>
  </r>
  <r>
    <x v="19"/>
    <x v="12"/>
    <x v="1"/>
    <n v="686150312.21300006"/>
    <n v="686.15030000000002"/>
    <x v="0"/>
    <x v="19"/>
    <s v="NORDESTE"/>
  </r>
  <r>
    <x v="19"/>
    <x v="12"/>
    <x v="2"/>
    <n v="1023803195.8971"/>
    <n v="1023.8031999999999"/>
    <x v="0"/>
    <x v="19"/>
    <s v="NORDESTE"/>
  </r>
  <r>
    <x v="19"/>
    <x v="12"/>
    <x v="3"/>
    <n v="1042411480.8985"/>
    <n v="1042.4114999999999"/>
    <x v="0"/>
    <x v="19"/>
    <s v="NORDESTE"/>
  </r>
  <r>
    <x v="19"/>
    <x v="12"/>
    <x v="4"/>
    <n v="1129950359.8624001"/>
    <n v="1129.9503999999999"/>
    <x v="0"/>
    <x v="19"/>
    <s v="NORDESTE"/>
  </r>
  <r>
    <x v="19"/>
    <x v="12"/>
    <x v="5"/>
    <n v="1071443003.7280999"/>
    <n v="1071.443"/>
    <x v="0"/>
    <x v="19"/>
    <s v="NORDESTE"/>
  </r>
  <r>
    <x v="9"/>
    <x v="12"/>
    <x v="0"/>
    <n v="1715882996.4416001"/>
    <n v="1715.883"/>
    <x v="0"/>
    <x v="9"/>
    <s v="NORDESTE"/>
  </r>
  <r>
    <x v="9"/>
    <x v="12"/>
    <x v="1"/>
    <n v="1428012311.6027"/>
    <n v="1428.0123000000001"/>
    <x v="0"/>
    <x v="9"/>
    <s v="NORDESTE"/>
  </r>
  <r>
    <x v="9"/>
    <x v="12"/>
    <x v="2"/>
    <n v="2732897781.4836001"/>
    <n v="2732.8978000000002"/>
    <x v="0"/>
    <x v="9"/>
    <s v="NORDESTE"/>
  </r>
  <r>
    <x v="9"/>
    <x v="12"/>
    <x v="3"/>
    <n v="3381776118.6645002"/>
    <n v="3381.7761"/>
    <x v="0"/>
    <x v="9"/>
    <s v="NORDESTE"/>
  </r>
  <r>
    <x v="9"/>
    <x v="12"/>
    <x v="4"/>
    <n v="3328043076.7982001"/>
    <n v="3328.0430999999999"/>
    <x v="0"/>
    <x v="9"/>
    <s v="NORDESTE"/>
  </r>
  <r>
    <x v="9"/>
    <x v="12"/>
    <x v="5"/>
    <n v="2932320056.9738002"/>
    <n v="2932.3200999999999"/>
    <x v="0"/>
    <x v="9"/>
    <s v="NORDESTE"/>
  </r>
  <r>
    <x v="10"/>
    <x v="12"/>
    <x v="0"/>
    <n v="6056112573.0452003"/>
    <n v="6056.1126000000004"/>
    <x v="0"/>
    <x v="10"/>
    <s v="SUDESTE"/>
  </r>
  <r>
    <x v="10"/>
    <x v="12"/>
    <x v="1"/>
    <n v="6725779596.5976"/>
    <n v="6725.7795999999998"/>
    <x v="0"/>
    <x v="10"/>
    <s v="SUDESTE"/>
  </r>
  <r>
    <x v="10"/>
    <x v="12"/>
    <x v="2"/>
    <n v="9079884249.6632004"/>
    <n v="9079.8842000000004"/>
    <x v="0"/>
    <x v="10"/>
    <s v="SUDESTE"/>
  </r>
  <r>
    <x v="10"/>
    <x v="12"/>
    <x v="3"/>
    <n v="10274836006.5469"/>
    <n v="10274.835999999999"/>
    <x v="0"/>
    <x v="10"/>
    <s v="SUDESTE"/>
  </r>
  <r>
    <x v="10"/>
    <x v="12"/>
    <x v="4"/>
    <n v="9968534755.0468006"/>
    <n v="9968.5347999999994"/>
    <x v="0"/>
    <x v="10"/>
    <s v="SUDESTE"/>
  </r>
  <r>
    <x v="10"/>
    <x v="12"/>
    <x v="5"/>
    <n v="7914412048.4826002"/>
    <n v="7914.4120000000003"/>
    <x v="0"/>
    <x v="10"/>
    <s v="SUDESTE"/>
  </r>
  <r>
    <x v="20"/>
    <x v="12"/>
    <x v="0"/>
    <n v="47735377.257399999"/>
    <n v="47.735399999999998"/>
    <x v="0"/>
    <x v="20"/>
    <s v="SUDESTE"/>
  </r>
  <r>
    <x v="20"/>
    <x v="12"/>
    <x v="1"/>
    <n v="42204989.335000001"/>
    <n v="42.204999999999998"/>
    <x v="0"/>
    <x v="20"/>
    <s v="SUDESTE"/>
  </r>
  <r>
    <x v="20"/>
    <x v="12"/>
    <x v="2"/>
    <n v="54258954.501800001"/>
    <n v="54.259"/>
    <x v="0"/>
    <x v="20"/>
    <s v="SUDESTE"/>
  </r>
  <r>
    <x v="20"/>
    <x v="12"/>
    <x v="3"/>
    <n v="64726511.311700001"/>
    <n v="64.726500000000001"/>
    <x v="0"/>
    <x v="20"/>
    <s v="SUDESTE"/>
  </r>
  <r>
    <x v="20"/>
    <x v="12"/>
    <x v="4"/>
    <n v="73570308.066100001"/>
    <n v="73.570300000000003"/>
    <x v="0"/>
    <x v="20"/>
    <s v="SUDESTE"/>
  </r>
  <r>
    <x v="20"/>
    <x v="12"/>
    <x v="5"/>
    <n v="85337620.459600002"/>
    <n v="85.337599999999995"/>
    <x v="0"/>
    <x v="20"/>
    <s v="SUDESTE"/>
  </r>
  <r>
    <x v="26"/>
    <x v="12"/>
    <x v="0"/>
    <n v="8138111.1387999998"/>
    <n v="8.1380999999999997"/>
    <x v="0"/>
    <x v="26"/>
    <s v="SUDESTE"/>
  </r>
  <r>
    <x v="26"/>
    <x v="12"/>
    <x v="1"/>
    <n v="8068059.4811000004"/>
    <n v="8.0680999999999994"/>
    <x v="0"/>
    <x v="26"/>
    <s v="SUDESTE"/>
  </r>
  <r>
    <x v="26"/>
    <x v="12"/>
    <x v="2"/>
    <n v="10308265.186000001"/>
    <n v="10.308299999999999"/>
    <x v="0"/>
    <x v="26"/>
    <s v="SUDESTE"/>
  </r>
  <r>
    <x v="26"/>
    <x v="12"/>
    <x v="3"/>
    <n v="11542132.656500001"/>
    <n v="11.5421"/>
    <x v="0"/>
    <x v="26"/>
    <s v="SUDESTE"/>
  </r>
  <r>
    <x v="26"/>
    <x v="12"/>
    <x v="4"/>
    <n v="15447008.4036"/>
    <n v="15.446999999999999"/>
    <x v="0"/>
    <x v="26"/>
    <s v="SUDESTE"/>
  </r>
  <r>
    <x v="26"/>
    <x v="12"/>
    <x v="5"/>
    <n v="13271509.750700001"/>
    <n v="13.2715"/>
    <x v="0"/>
    <x v="26"/>
    <s v="SUDESTE"/>
  </r>
  <r>
    <x v="11"/>
    <x v="12"/>
    <x v="0"/>
    <n v="4067849772.2282"/>
    <n v="4067.8498"/>
    <x v="0"/>
    <x v="11"/>
    <s v="SUDESTE"/>
  </r>
  <r>
    <x v="11"/>
    <x v="12"/>
    <x v="1"/>
    <n v="4263789899.5121002"/>
    <n v="4263.7898999999998"/>
    <x v="0"/>
    <x v="11"/>
    <s v="SUDESTE"/>
  </r>
  <r>
    <x v="11"/>
    <x v="12"/>
    <x v="2"/>
    <n v="5312140168.6029997"/>
    <n v="5312.1401999999998"/>
    <x v="0"/>
    <x v="11"/>
    <s v="SUDESTE"/>
  </r>
  <r>
    <x v="11"/>
    <x v="12"/>
    <x v="3"/>
    <n v="5821186720.3336"/>
    <n v="5821.1867000000002"/>
    <x v="0"/>
    <x v="11"/>
    <s v="SUDESTE"/>
  </r>
  <r>
    <x v="11"/>
    <x v="12"/>
    <x v="4"/>
    <n v="5581100599.4408998"/>
    <n v="5581.1005999999998"/>
    <x v="0"/>
    <x v="11"/>
    <s v="SUDESTE"/>
  </r>
  <r>
    <x v="11"/>
    <x v="12"/>
    <x v="5"/>
    <n v="4511846285.2285995"/>
    <n v="4511.8463000000002"/>
    <x v="0"/>
    <x v="11"/>
    <s v="SUDESTE"/>
  </r>
  <r>
    <x v="12"/>
    <x v="12"/>
    <x v="0"/>
    <n v="9265575144.0517998"/>
    <n v="9265.5751"/>
    <x v="0"/>
    <x v="12"/>
    <s v="SUL"/>
  </r>
  <r>
    <x v="12"/>
    <x v="12"/>
    <x v="1"/>
    <n v="12587427140.445299"/>
    <n v="12587.427100000001"/>
    <x v="0"/>
    <x v="12"/>
    <s v="SUL"/>
  </r>
  <r>
    <x v="12"/>
    <x v="12"/>
    <x v="2"/>
    <n v="16257091317.8664"/>
    <n v="16257.0913"/>
    <x v="0"/>
    <x v="12"/>
    <s v="SUL"/>
  </r>
  <r>
    <x v="12"/>
    <x v="12"/>
    <x v="3"/>
    <n v="12958339136.236401"/>
    <n v="12958.339099999999"/>
    <x v="0"/>
    <x v="12"/>
    <s v="SUL"/>
  </r>
  <r>
    <x v="12"/>
    <x v="12"/>
    <x v="4"/>
    <n v="20907358744.728199"/>
    <n v="20907.358700000001"/>
    <x v="0"/>
    <x v="12"/>
    <s v="SUL"/>
  </r>
  <r>
    <x v="12"/>
    <x v="12"/>
    <x v="5"/>
    <n v="16249700445.439301"/>
    <n v="16249.7004"/>
    <x v="0"/>
    <x v="12"/>
    <s v="SUL"/>
  </r>
  <r>
    <x v="21"/>
    <x v="12"/>
    <x v="0"/>
    <n v="2257724474.8091998"/>
    <n v="2257.7244999999998"/>
    <x v="0"/>
    <x v="21"/>
    <s v="SUL"/>
  </r>
  <r>
    <x v="21"/>
    <x v="12"/>
    <x v="1"/>
    <n v="2325406166.1476002"/>
    <n v="2325.4061999999999"/>
    <x v="0"/>
    <x v="21"/>
    <s v="SUL"/>
  </r>
  <r>
    <x v="21"/>
    <x v="12"/>
    <x v="2"/>
    <n v="3059106905.7839999"/>
    <n v="3059.1069000000002"/>
    <x v="0"/>
    <x v="21"/>
    <s v="SUL"/>
  </r>
  <r>
    <x v="21"/>
    <x v="12"/>
    <x v="3"/>
    <n v="3037894732.9923"/>
    <n v="3037.8946999999998"/>
    <x v="0"/>
    <x v="21"/>
    <s v="SUL"/>
  </r>
  <r>
    <x v="21"/>
    <x v="12"/>
    <x v="4"/>
    <n v="2889211810.6350002"/>
    <n v="2889.2118"/>
    <x v="0"/>
    <x v="21"/>
    <s v="SUL"/>
  </r>
  <r>
    <x v="21"/>
    <x v="12"/>
    <x v="5"/>
    <n v="2659891182.8204002"/>
    <n v="2659.8912"/>
    <x v="0"/>
    <x v="21"/>
    <s v="SUL"/>
  </r>
  <r>
    <x v="22"/>
    <x v="12"/>
    <x v="0"/>
    <n v="4146494004.1761999"/>
    <n v="4146.4939999999997"/>
    <x v="0"/>
    <x v="22"/>
    <s v="SUL"/>
  </r>
  <r>
    <x v="22"/>
    <x v="12"/>
    <x v="1"/>
    <n v="4855881935.1653996"/>
    <n v="4855.8819000000003"/>
    <x v="0"/>
    <x v="22"/>
    <s v="SUL"/>
  </r>
  <r>
    <x v="22"/>
    <x v="12"/>
    <x v="2"/>
    <n v="4935396292.8316002"/>
    <n v="4935.3963000000003"/>
    <x v="0"/>
    <x v="22"/>
    <s v="SUL"/>
  </r>
  <r>
    <x v="22"/>
    <x v="12"/>
    <x v="3"/>
    <n v="6495501085.3446999"/>
    <n v="6495.5011000000004"/>
    <x v="0"/>
    <x v="22"/>
    <s v="SUL"/>
  </r>
  <r>
    <x v="22"/>
    <x v="12"/>
    <x v="4"/>
    <n v="4128940569.0879998"/>
    <n v="4128.9405999999999"/>
    <x v="0"/>
    <x v="22"/>
    <s v="SUL"/>
  </r>
  <r>
    <x v="22"/>
    <x v="12"/>
    <x v="5"/>
    <n v="4160254310.7329001"/>
    <n v="4160.2542999999996"/>
    <x v="0"/>
    <x v="22"/>
    <s v="SUL"/>
  </r>
  <r>
    <x v="13"/>
    <x v="12"/>
    <x v="0"/>
    <n v="5652325101.7084999"/>
    <n v="5652.3251"/>
    <x v="0"/>
    <x v="13"/>
    <s v="CENTRO-OESTE"/>
  </r>
  <r>
    <x v="13"/>
    <x v="12"/>
    <x v="1"/>
    <n v="7343386510.3318996"/>
    <n v="7343.3864999999996"/>
    <x v="0"/>
    <x v="13"/>
    <s v="CENTRO-OESTE"/>
  </r>
  <r>
    <x v="13"/>
    <x v="12"/>
    <x v="2"/>
    <n v="11053020604.334299"/>
    <n v="11053.0206"/>
    <x v="0"/>
    <x v="13"/>
    <s v="CENTRO-OESTE"/>
  </r>
  <r>
    <x v="13"/>
    <x v="12"/>
    <x v="3"/>
    <n v="9280431992.4724998"/>
    <n v="9280.4320000000007"/>
    <x v="0"/>
    <x v="13"/>
    <s v="CENTRO-OESTE"/>
  </r>
  <r>
    <x v="13"/>
    <x v="12"/>
    <x v="4"/>
    <n v="15662014675.8927"/>
    <n v="15662.0147"/>
    <x v="0"/>
    <x v="13"/>
    <s v="CENTRO-OESTE"/>
  </r>
  <r>
    <x v="13"/>
    <x v="12"/>
    <x v="5"/>
    <n v="11252430859.855499"/>
    <n v="11252.430899999999"/>
    <x v="0"/>
    <x v="13"/>
    <s v="CENTRO-OESTE"/>
  </r>
  <r>
    <x v="14"/>
    <x v="12"/>
    <x v="0"/>
    <n v="14395691422.672899"/>
    <n v="14395.6914"/>
    <x v="0"/>
    <x v="14"/>
    <s v="CENTRO-OESTE"/>
  </r>
  <r>
    <x v="14"/>
    <x v="12"/>
    <x v="1"/>
    <n v="19235449322.784"/>
    <n v="19235.4493"/>
    <x v="0"/>
    <x v="14"/>
    <s v="CENTRO-OESTE"/>
  </r>
  <r>
    <x v="14"/>
    <x v="12"/>
    <x v="2"/>
    <n v="33043904237.608002"/>
    <n v="33043.904199999997"/>
    <x v="0"/>
    <x v="14"/>
    <s v="CENTRO-OESTE"/>
  </r>
  <r>
    <x v="14"/>
    <x v="12"/>
    <x v="3"/>
    <n v="40111615413.729599"/>
    <n v="40111.615400000002"/>
    <x v="0"/>
    <x v="14"/>
    <s v="CENTRO-OESTE"/>
  </r>
  <r>
    <x v="14"/>
    <x v="12"/>
    <x v="4"/>
    <n v="42654938618.189598"/>
    <n v="42654.938600000001"/>
    <x v="0"/>
    <x v="14"/>
    <s v="CENTRO-OESTE"/>
  </r>
  <r>
    <x v="14"/>
    <x v="12"/>
    <x v="5"/>
    <n v="37913275182.304199"/>
    <n v="37913.275199999996"/>
    <x v="0"/>
    <x v="14"/>
    <s v="CENTRO-OESTE"/>
  </r>
  <r>
    <x v="15"/>
    <x v="12"/>
    <x v="0"/>
    <n v="6823534534.3220997"/>
    <n v="6823.5344999999998"/>
    <x v="0"/>
    <x v="15"/>
    <s v="CENTRO-OESTE"/>
  </r>
  <r>
    <x v="15"/>
    <x v="12"/>
    <x v="1"/>
    <n v="8869911820.1770992"/>
    <n v="8869.9117999999999"/>
    <x v="0"/>
    <x v="15"/>
    <s v="CENTRO-OESTE"/>
  </r>
  <r>
    <x v="15"/>
    <x v="12"/>
    <x v="2"/>
    <n v="12372968457.137199"/>
    <n v="12372.968500000001"/>
    <x v="0"/>
    <x v="15"/>
    <s v="CENTRO-OESTE"/>
  </r>
  <r>
    <x v="15"/>
    <x v="12"/>
    <x v="3"/>
    <n v="14276858653.8568"/>
    <n v="14276.858700000001"/>
    <x v="0"/>
    <x v="15"/>
    <s v="CENTRO-OESTE"/>
  </r>
  <r>
    <x v="15"/>
    <x v="12"/>
    <x v="4"/>
    <n v="12512440246.758801"/>
    <n v="12512.440199999999"/>
    <x v="0"/>
    <x v="15"/>
    <s v="CENTRO-OESTE"/>
  </r>
  <r>
    <x v="15"/>
    <x v="12"/>
    <x v="5"/>
    <n v="12079463420.1035"/>
    <n v="12079.463400000001"/>
    <x v="0"/>
    <x v="15"/>
    <s v="CENTRO-OESTE"/>
  </r>
  <r>
    <x v="27"/>
    <x v="12"/>
    <x v="0"/>
    <n v="309080209.9874"/>
    <n v="309.08019999999999"/>
    <x v="0"/>
    <x v="27"/>
    <s v="CENTRO-OESTE"/>
  </r>
  <r>
    <x v="27"/>
    <x v="12"/>
    <x v="1"/>
    <n v="398225452.1067"/>
    <n v="398.22550000000001"/>
    <x v="0"/>
    <x v="27"/>
    <s v="CENTRO-OESTE"/>
  </r>
  <r>
    <x v="27"/>
    <x v="12"/>
    <x v="2"/>
    <n v="524459891.59399998"/>
    <n v="524.45989999999995"/>
    <x v="0"/>
    <x v="27"/>
    <s v="CENTRO-OESTE"/>
  </r>
  <r>
    <x v="27"/>
    <x v="12"/>
    <x v="3"/>
    <n v="452210417.67110002"/>
    <n v="452.21039999999999"/>
    <x v="0"/>
    <x v="27"/>
    <s v="CENTRO-OESTE"/>
  </r>
  <r>
    <x v="27"/>
    <x v="12"/>
    <x v="4"/>
    <n v="404148547.68349999"/>
    <n v="404.14850000000001"/>
    <x v="0"/>
    <x v="27"/>
    <s v="CENTRO-OESTE"/>
  </r>
  <r>
    <x v="27"/>
    <x v="12"/>
    <x v="5"/>
    <n v="364088734.27859998"/>
    <n v="364.08870000000002"/>
    <x v="0"/>
    <x v="27"/>
    <s v="CENTRO-OESTE"/>
  </r>
  <r>
    <x v="16"/>
    <x v="12"/>
    <x v="0"/>
    <n v="74211844764.382996"/>
    <n v="74211.844800000006"/>
    <x v="0"/>
    <x v="16"/>
    <s v="BRASIL"/>
  </r>
  <r>
    <x v="16"/>
    <x v="12"/>
    <x v="1"/>
    <n v="93629692441.725494"/>
    <n v="93629.6924"/>
    <x v="0"/>
    <x v="16"/>
    <s v="BRASIL"/>
  </r>
  <r>
    <x v="16"/>
    <x v="12"/>
    <x v="2"/>
    <n v="118166194024.539"/>
    <n v="118166.194"/>
    <x v="0"/>
    <x v="16"/>
    <s v="BRASIL"/>
  </r>
  <r>
    <x v="16"/>
    <x v="12"/>
    <x v="3"/>
    <n v="127106472582.00301"/>
    <n v="127106.47259999999"/>
    <x v="0"/>
    <x v="16"/>
    <s v="BRASIL"/>
  </r>
  <r>
    <x v="16"/>
    <x v="12"/>
    <x v="4"/>
    <n v="142823122199.07599"/>
    <n v="142823.12220000001"/>
    <x v="0"/>
    <x v="16"/>
    <s v="BRASIL"/>
  </r>
  <r>
    <x v="16"/>
    <x v="12"/>
    <x v="5"/>
    <n v="141335989423.27301"/>
    <n v="141335.98939999999"/>
    <x v="0"/>
    <x v="16"/>
    <s v="BRASIL"/>
  </r>
  <r>
    <x v="0"/>
    <x v="13"/>
    <x v="0"/>
    <n v="1706348130.5743999"/>
    <n v="1706.3480999999999"/>
    <x v="0"/>
    <x v="0"/>
    <s v="NORTE"/>
  </r>
  <r>
    <x v="0"/>
    <x v="13"/>
    <x v="1"/>
    <n v="1894052478.6154001"/>
    <n v="1894.0525"/>
    <x v="0"/>
    <x v="0"/>
    <s v="NORTE"/>
  </r>
  <r>
    <x v="0"/>
    <x v="13"/>
    <x v="2"/>
    <n v="2764073786.8871002"/>
    <n v="2764.0738000000001"/>
    <x v="0"/>
    <x v="0"/>
    <s v="NORTE"/>
  </r>
  <r>
    <x v="0"/>
    <x v="13"/>
    <x v="3"/>
    <n v="3336650853.0412002"/>
    <n v="3336.6509000000001"/>
    <x v="0"/>
    <x v="0"/>
    <s v="NORTE"/>
  </r>
  <r>
    <x v="0"/>
    <x v="13"/>
    <x v="4"/>
    <n v="4316349353.7987003"/>
    <n v="4316.3494000000001"/>
    <x v="0"/>
    <x v="0"/>
    <s v="NORTE"/>
  </r>
  <r>
    <x v="0"/>
    <x v="13"/>
    <x v="5"/>
    <n v="4251583227.0067"/>
    <n v="4251.5832"/>
    <x v="0"/>
    <x v="0"/>
    <s v="NORTE"/>
  </r>
  <r>
    <x v="1"/>
    <x v="13"/>
    <x v="0"/>
    <n v="2682975.7009999999"/>
    <n v="2.6829999999999998"/>
    <x v="0"/>
    <x v="1"/>
    <s v="NORTE"/>
  </r>
  <r>
    <x v="1"/>
    <x v="13"/>
    <x v="1"/>
    <n v="2518119.3281999999"/>
    <n v="2.5181"/>
    <x v="0"/>
    <x v="1"/>
    <s v="NORTE"/>
  </r>
  <r>
    <x v="1"/>
    <x v="13"/>
    <x v="2"/>
    <n v="24730162.751499999"/>
    <n v="24.7302"/>
    <x v="0"/>
    <x v="1"/>
    <s v="NORTE"/>
  </r>
  <r>
    <x v="1"/>
    <x v="13"/>
    <x v="3"/>
    <n v="64494855.9494"/>
    <n v="64.494900000000001"/>
    <x v="0"/>
    <x v="1"/>
    <s v="NORTE"/>
  </r>
  <r>
    <x v="1"/>
    <x v="13"/>
    <x v="4"/>
    <n v="60772926.501999997"/>
    <n v="60.7729"/>
    <x v="0"/>
    <x v="1"/>
    <s v="NORTE"/>
  </r>
  <r>
    <x v="1"/>
    <x v="13"/>
    <x v="5"/>
    <n v="100382399.96349999"/>
    <n v="100.3824"/>
    <x v="0"/>
    <x v="1"/>
    <s v="NORTE"/>
  </r>
  <r>
    <x v="24"/>
    <x v="13"/>
    <x v="0"/>
    <n v="108022041.2157"/>
    <n v="108.02200000000001"/>
    <x v="0"/>
    <x v="24"/>
    <s v="NORTE"/>
  </r>
  <r>
    <x v="24"/>
    <x v="13"/>
    <x v="1"/>
    <n v="102620396.1371"/>
    <n v="102.6204"/>
    <x v="0"/>
    <x v="24"/>
    <s v="NORTE"/>
  </r>
  <r>
    <x v="24"/>
    <x v="13"/>
    <x v="2"/>
    <n v="133717736.4333"/>
    <n v="133.71770000000001"/>
    <x v="0"/>
    <x v="24"/>
    <s v="NORTE"/>
  </r>
  <r>
    <x v="24"/>
    <x v="13"/>
    <x v="3"/>
    <n v="139443196.979"/>
    <n v="139.44319999999999"/>
    <x v="0"/>
    <x v="24"/>
    <s v="NORTE"/>
  </r>
  <r>
    <x v="24"/>
    <x v="13"/>
    <x v="4"/>
    <n v="136127417.03080001"/>
    <n v="136.12739999999999"/>
    <x v="0"/>
    <x v="24"/>
    <s v="NORTE"/>
  </r>
  <r>
    <x v="24"/>
    <x v="13"/>
    <x v="5"/>
    <n v="995658545.95169997"/>
    <n v="995.6585"/>
    <x v="0"/>
    <x v="24"/>
    <s v="NORTE"/>
  </r>
  <r>
    <x v="17"/>
    <x v="13"/>
    <x v="0"/>
    <n v="3258214723.4575"/>
    <n v="3258.2147"/>
    <x v="0"/>
    <x v="17"/>
    <s v="NORTE"/>
  </r>
  <r>
    <x v="17"/>
    <x v="13"/>
    <x v="1"/>
    <n v="3278358404.0327001"/>
    <n v="3278.3584000000001"/>
    <x v="0"/>
    <x v="17"/>
    <s v="NORTE"/>
  </r>
  <r>
    <x v="17"/>
    <x v="13"/>
    <x v="2"/>
    <n v="4446538284.9804001"/>
    <n v="4446.5383000000002"/>
    <x v="0"/>
    <x v="17"/>
    <s v="NORTE"/>
  </r>
  <r>
    <x v="17"/>
    <x v="13"/>
    <x v="3"/>
    <n v="6344839192.4359999"/>
    <n v="6344.8392000000003"/>
    <x v="0"/>
    <x v="17"/>
    <s v="NORTE"/>
  </r>
  <r>
    <x v="17"/>
    <x v="13"/>
    <x v="4"/>
    <n v="7289643908.7483997"/>
    <n v="7289.6439"/>
    <x v="0"/>
    <x v="17"/>
    <s v="NORTE"/>
  </r>
  <r>
    <x v="17"/>
    <x v="13"/>
    <x v="5"/>
    <n v="6683917686.0598001"/>
    <n v="6683.9177"/>
    <x v="0"/>
    <x v="17"/>
    <s v="NORTE"/>
  </r>
  <r>
    <x v="25"/>
    <x v="13"/>
    <x v="0"/>
    <n v="102314612.3716"/>
    <n v="102.3146"/>
    <x v="0"/>
    <x v="25"/>
    <s v="NORTE"/>
  </r>
  <r>
    <x v="25"/>
    <x v="13"/>
    <x v="1"/>
    <n v="85812506.184499994"/>
    <n v="85.8125"/>
    <x v="0"/>
    <x v="25"/>
    <s v="NORTE"/>
  </r>
  <r>
    <x v="25"/>
    <x v="13"/>
    <x v="2"/>
    <n v="113925522.3941"/>
    <n v="113.9255"/>
    <x v="0"/>
    <x v="25"/>
    <s v="NORTE"/>
  </r>
  <r>
    <x v="25"/>
    <x v="13"/>
    <x v="3"/>
    <n v="49151972.897100002"/>
    <n v="49.152000000000001"/>
    <x v="0"/>
    <x v="25"/>
    <s v="NORTE"/>
  </r>
  <r>
    <x v="25"/>
    <x v="13"/>
    <x v="4"/>
    <n v="46822635.371399999"/>
    <n v="46.822600000000001"/>
    <x v="0"/>
    <x v="25"/>
    <s v="NORTE"/>
  </r>
  <r>
    <x v="25"/>
    <x v="13"/>
    <x v="5"/>
    <n v="42881801.926200002"/>
    <n v="42.881799999999998"/>
    <x v="0"/>
    <x v="25"/>
    <s v="NORTE"/>
  </r>
  <r>
    <x v="2"/>
    <x v="13"/>
    <x v="0"/>
    <n v="4790416062.6969004"/>
    <n v="4790.4161000000004"/>
    <x v="0"/>
    <x v="2"/>
    <s v="NORTE"/>
  </r>
  <r>
    <x v="2"/>
    <x v="13"/>
    <x v="1"/>
    <n v="4647897525.9006004"/>
    <n v="4647.8975"/>
    <x v="0"/>
    <x v="2"/>
    <s v="NORTE"/>
  </r>
  <r>
    <x v="2"/>
    <x v="13"/>
    <x v="2"/>
    <n v="7339705681.5839005"/>
    <n v="7339.7057000000004"/>
    <x v="0"/>
    <x v="2"/>
    <s v="NORTE"/>
  </r>
  <r>
    <x v="2"/>
    <x v="13"/>
    <x v="3"/>
    <n v="9720559517.2679005"/>
    <n v="9720.5594999999994"/>
    <x v="0"/>
    <x v="2"/>
    <s v="NORTE"/>
  </r>
  <r>
    <x v="2"/>
    <x v="13"/>
    <x v="4"/>
    <n v="9029188247.5151997"/>
    <n v="9029.1882000000005"/>
    <x v="0"/>
    <x v="2"/>
    <s v="NORTE"/>
  </r>
  <r>
    <x v="2"/>
    <x v="13"/>
    <x v="5"/>
    <n v="9159137293.5167007"/>
    <n v="9159.1373000000003"/>
    <x v="0"/>
    <x v="2"/>
    <s v="NORTE"/>
  </r>
  <r>
    <x v="3"/>
    <x v="13"/>
    <x v="0"/>
    <n v="5362130747.6862001"/>
    <n v="5362.1306999999997"/>
    <x v="0"/>
    <x v="3"/>
    <s v="NORDESTE"/>
  </r>
  <r>
    <x v="3"/>
    <x v="13"/>
    <x v="1"/>
    <n v="5055384099.1147003"/>
    <n v="5055.3841000000002"/>
    <x v="0"/>
    <x v="3"/>
    <s v="NORDESTE"/>
  </r>
  <r>
    <x v="3"/>
    <x v="13"/>
    <x v="2"/>
    <n v="7515075988.4591999"/>
    <n v="7515.076"/>
    <x v="0"/>
    <x v="3"/>
    <s v="NORDESTE"/>
  </r>
  <r>
    <x v="3"/>
    <x v="13"/>
    <x v="3"/>
    <n v="8818833952.9699993"/>
    <n v="8818.8340000000007"/>
    <x v="0"/>
    <x v="3"/>
    <s v="NORDESTE"/>
  </r>
  <r>
    <x v="3"/>
    <x v="13"/>
    <x v="4"/>
    <n v="9507173170.7590008"/>
    <n v="9507.1731999999993"/>
    <x v="0"/>
    <x v="3"/>
    <s v="NORDESTE"/>
  </r>
  <r>
    <x v="3"/>
    <x v="13"/>
    <x v="5"/>
    <n v="8353033861.7704"/>
    <n v="8353.0339000000004"/>
    <x v="0"/>
    <x v="3"/>
    <s v="NORDESTE"/>
  </r>
  <r>
    <x v="4"/>
    <x v="13"/>
    <x v="0"/>
    <n v="4426564275.9197998"/>
    <n v="4426.5643"/>
    <x v="0"/>
    <x v="4"/>
    <s v="NORDESTE"/>
  </r>
  <r>
    <x v="4"/>
    <x v="13"/>
    <x v="1"/>
    <n v="4119780055.1760001"/>
    <n v="4119.7800999999999"/>
    <x v="0"/>
    <x v="4"/>
    <s v="NORDESTE"/>
  </r>
  <r>
    <x v="4"/>
    <x v="13"/>
    <x v="2"/>
    <n v="5812262542.7726002"/>
    <n v="5812.2624999999998"/>
    <x v="0"/>
    <x v="4"/>
    <s v="NORDESTE"/>
  </r>
  <r>
    <x v="4"/>
    <x v="13"/>
    <x v="3"/>
    <n v="7334999953.2673998"/>
    <n v="7335"/>
    <x v="0"/>
    <x v="4"/>
    <s v="NORDESTE"/>
  </r>
  <r>
    <x v="4"/>
    <x v="13"/>
    <x v="4"/>
    <n v="8209216779.0049"/>
    <n v="8209.2168000000001"/>
    <x v="0"/>
    <x v="4"/>
    <s v="NORDESTE"/>
  </r>
  <r>
    <x v="4"/>
    <x v="13"/>
    <x v="5"/>
    <n v="7465635032.4076004"/>
    <n v="7465.6350000000002"/>
    <x v="0"/>
    <x v="4"/>
    <s v="NORDESTE"/>
  </r>
  <r>
    <x v="5"/>
    <x v="13"/>
    <x v="3"/>
    <n v="12394750.1269"/>
    <n v="12.3948"/>
    <x v="0"/>
    <x v="5"/>
    <s v="NORDESTE"/>
  </r>
  <r>
    <x v="5"/>
    <x v="13"/>
    <x v="4"/>
    <n v="21039605.095800001"/>
    <n v="21.0396"/>
    <x v="0"/>
    <x v="5"/>
    <s v="NORDESTE"/>
  </r>
  <r>
    <x v="5"/>
    <x v="13"/>
    <x v="5"/>
    <n v="40230224.4934"/>
    <n v="40.230200000000004"/>
    <x v="0"/>
    <x v="5"/>
    <s v="NORDESTE"/>
  </r>
  <r>
    <x v="7"/>
    <x v="13"/>
    <x v="4"/>
    <n v="152224.533"/>
    <n v="0.1522"/>
    <x v="0"/>
    <x v="7"/>
    <s v="NORDESTE"/>
  </r>
  <r>
    <x v="8"/>
    <x v="13"/>
    <x v="3"/>
    <n v="32752470.2447"/>
    <n v="32.752499999999998"/>
    <x v="0"/>
    <x v="8"/>
    <s v="NORDESTE"/>
  </r>
  <r>
    <x v="8"/>
    <x v="13"/>
    <x v="4"/>
    <n v="37841387.924800001"/>
    <n v="37.8414"/>
    <x v="0"/>
    <x v="8"/>
    <s v="NORDESTE"/>
  </r>
  <r>
    <x v="8"/>
    <x v="13"/>
    <x v="5"/>
    <n v="40757027.956900001"/>
    <n v="40.756999999999998"/>
    <x v="0"/>
    <x v="8"/>
    <s v="NORDESTE"/>
  </r>
  <r>
    <x v="9"/>
    <x v="13"/>
    <x v="0"/>
    <n v="11194482208.945499"/>
    <n v="11194.4822"/>
    <x v="0"/>
    <x v="9"/>
    <s v="NORDESTE"/>
  </r>
  <r>
    <x v="9"/>
    <x v="13"/>
    <x v="1"/>
    <n v="9279795910.4094009"/>
    <n v="9279.7958999999992"/>
    <x v="0"/>
    <x v="9"/>
    <s v="NORDESTE"/>
  </r>
  <r>
    <x v="9"/>
    <x v="13"/>
    <x v="2"/>
    <n v="13046778413.971399"/>
    <n v="13046.778399999999"/>
    <x v="0"/>
    <x v="9"/>
    <s v="NORDESTE"/>
  </r>
  <r>
    <x v="9"/>
    <x v="13"/>
    <x v="3"/>
    <n v="17979868037.696301"/>
    <n v="17979.867999999999"/>
    <x v="0"/>
    <x v="9"/>
    <s v="NORDESTE"/>
  </r>
  <r>
    <x v="9"/>
    <x v="13"/>
    <x v="4"/>
    <n v="19084253096.650299"/>
    <n v="19084.253100000002"/>
    <x v="0"/>
    <x v="9"/>
    <s v="NORDESTE"/>
  </r>
  <r>
    <x v="9"/>
    <x v="13"/>
    <x v="5"/>
    <n v="16426034193.875799"/>
    <n v="16426.034199999998"/>
    <x v="0"/>
    <x v="9"/>
    <s v="NORDESTE"/>
  </r>
  <r>
    <x v="10"/>
    <x v="13"/>
    <x v="0"/>
    <n v="10711579287.6745"/>
    <n v="10711.579299999999"/>
    <x v="0"/>
    <x v="10"/>
    <s v="SUDESTE"/>
  </r>
  <r>
    <x v="10"/>
    <x v="13"/>
    <x v="1"/>
    <n v="9752845029.4484005"/>
    <n v="9752.8449999999993"/>
    <x v="0"/>
    <x v="10"/>
    <s v="SUDESTE"/>
  </r>
  <r>
    <x v="10"/>
    <x v="13"/>
    <x v="2"/>
    <n v="16183343778.160299"/>
    <n v="16183.343800000001"/>
    <x v="0"/>
    <x v="10"/>
    <s v="SUDESTE"/>
  </r>
  <r>
    <x v="10"/>
    <x v="13"/>
    <x v="3"/>
    <n v="20093230128.9958"/>
    <n v="20093.230100000001"/>
    <x v="0"/>
    <x v="10"/>
    <s v="SUDESTE"/>
  </r>
  <r>
    <x v="10"/>
    <x v="13"/>
    <x v="4"/>
    <n v="21178218661.040001"/>
    <n v="21178.218700000001"/>
    <x v="0"/>
    <x v="10"/>
    <s v="SUDESTE"/>
  </r>
  <r>
    <x v="10"/>
    <x v="13"/>
    <x v="5"/>
    <n v="18738149414.857201"/>
    <n v="18738.149399999998"/>
    <x v="0"/>
    <x v="10"/>
    <s v="SUDESTE"/>
  </r>
  <r>
    <x v="11"/>
    <x v="13"/>
    <x v="0"/>
    <n v="6629798309.8867998"/>
    <n v="6629.7983000000004"/>
    <x v="0"/>
    <x v="11"/>
    <s v="SUDESTE"/>
  </r>
  <r>
    <x v="11"/>
    <x v="13"/>
    <x v="1"/>
    <n v="5500681176.8298998"/>
    <n v="5500.6812"/>
    <x v="0"/>
    <x v="11"/>
    <s v="SUDESTE"/>
  </r>
  <r>
    <x v="11"/>
    <x v="13"/>
    <x v="2"/>
    <n v="9521358875.5228004"/>
    <n v="9521.3588999999993"/>
    <x v="0"/>
    <x v="11"/>
    <s v="SUDESTE"/>
  </r>
  <r>
    <x v="11"/>
    <x v="13"/>
    <x v="3"/>
    <n v="11317799962.2544"/>
    <n v="11317.8"/>
    <x v="0"/>
    <x v="11"/>
    <s v="SUDESTE"/>
  </r>
  <r>
    <x v="11"/>
    <x v="13"/>
    <x v="4"/>
    <n v="13014791829.2208"/>
    <n v="13014.791800000001"/>
    <x v="0"/>
    <x v="11"/>
    <s v="SUDESTE"/>
  </r>
  <r>
    <x v="11"/>
    <x v="13"/>
    <x v="5"/>
    <n v="10626752744.957399"/>
    <n v="10626.752699999999"/>
    <x v="0"/>
    <x v="11"/>
    <s v="SUDESTE"/>
  </r>
  <r>
    <x v="12"/>
    <x v="13"/>
    <x v="0"/>
    <n v="37774708824.6875"/>
    <n v="37774.7088"/>
    <x v="0"/>
    <x v="12"/>
    <s v="SUL"/>
  </r>
  <r>
    <x v="12"/>
    <x v="13"/>
    <x v="1"/>
    <n v="29267422964.662399"/>
    <n v="29267.422999999999"/>
    <x v="0"/>
    <x v="12"/>
    <s v="SUL"/>
  </r>
  <r>
    <x v="12"/>
    <x v="13"/>
    <x v="2"/>
    <n v="49770478323.712303"/>
    <n v="49770.478300000002"/>
    <x v="0"/>
    <x v="12"/>
    <s v="SUL"/>
  </r>
  <r>
    <x v="12"/>
    <x v="13"/>
    <x v="3"/>
    <n v="54494459068.8311"/>
    <n v="54494.4591"/>
    <x v="0"/>
    <x v="12"/>
    <s v="SUL"/>
  </r>
  <r>
    <x v="12"/>
    <x v="13"/>
    <x v="4"/>
    <n v="33825616882.853199"/>
    <n v="33825.616900000001"/>
    <x v="0"/>
    <x v="12"/>
    <s v="SUL"/>
  </r>
  <r>
    <x v="12"/>
    <x v="13"/>
    <x v="5"/>
    <n v="50405978459.531197"/>
    <n v="50405.978499999997"/>
    <x v="0"/>
    <x v="12"/>
    <s v="SUL"/>
  </r>
  <r>
    <x v="21"/>
    <x v="13"/>
    <x v="0"/>
    <n v="4630892269.1375999"/>
    <n v="4630.8923000000004"/>
    <x v="0"/>
    <x v="21"/>
    <s v="SUL"/>
  </r>
  <r>
    <x v="21"/>
    <x v="13"/>
    <x v="1"/>
    <n v="4419676171.1645002"/>
    <n v="4419.6761999999999"/>
    <x v="0"/>
    <x v="21"/>
    <s v="SUL"/>
  </r>
  <r>
    <x v="21"/>
    <x v="13"/>
    <x v="2"/>
    <n v="5437851454.1506004"/>
    <n v="5437.8514999999998"/>
    <x v="0"/>
    <x v="21"/>
    <s v="SUL"/>
  </r>
  <r>
    <x v="21"/>
    <x v="13"/>
    <x v="3"/>
    <n v="6506786180.8880997"/>
    <n v="6506.7861999999996"/>
    <x v="0"/>
    <x v="21"/>
    <s v="SUL"/>
  </r>
  <r>
    <x v="21"/>
    <x v="13"/>
    <x v="4"/>
    <n v="6138752427.1334"/>
    <n v="6138.7524000000003"/>
    <x v="0"/>
    <x v="21"/>
    <s v="SUL"/>
  </r>
  <r>
    <x v="21"/>
    <x v="13"/>
    <x v="5"/>
    <n v="6831542308.0318003"/>
    <n v="6831.5423000000001"/>
    <x v="0"/>
    <x v="21"/>
    <s v="SUL"/>
  </r>
  <r>
    <x v="22"/>
    <x v="13"/>
    <x v="0"/>
    <n v="34316445238.013802"/>
    <n v="34316.445200000002"/>
    <x v="0"/>
    <x v="22"/>
    <s v="SUL"/>
  </r>
  <r>
    <x v="22"/>
    <x v="13"/>
    <x v="1"/>
    <n v="33808396875.967602"/>
    <n v="33808.3969"/>
    <x v="0"/>
    <x v="22"/>
    <s v="SUL"/>
  </r>
  <r>
    <x v="22"/>
    <x v="13"/>
    <x v="2"/>
    <n v="27910752172.970699"/>
    <n v="27910.752199999999"/>
    <x v="0"/>
    <x v="22"/>
    <s v="SUL"/>
  </r>
  <r>
    <x v="22"/>
    <x v="13"/>
    <x v="3"/>
    <n v="56774909423.513702"/>
    <n v="56774.909399999997"/>
    <x v="0"/>
    <x v="22"/>
    <s v="SUL"/>
  </r>
  <r>
    <x v="22"/>
    <x v="13"/>
    <x v="4"/>
    <n v="26642883532.215"/>
    <n v="26642.8835"/>
    <x v="0"/>
    <x v="22"/>
    <s v="SUL"/>
  </r>
  <r>
    <x v="22"/>
    <x v="13"/>
    <x v="5"/>
    <n v="29839462828.033298"/>
    <n v="29839.462800000001"/>
    <x v="0"/>
    <x v="22"/>
    <s v="SUL"/>
  </r>
  <r>
    <x v="13"/>
    <x v="13"/>
    <x v="0"/>
    <n v="18911211599.164799"/>
    <n v="18911.211599999999"/>
    <x v="0"/>
    <x v="13"/>
    <s v="CENTRO-OESTE"/>
  </r>
  <r>
    <x v="13"/>
    <x v="13"/>
    <x v="1"/>
    <n v="15506015324.339001"/>
    <n v="15506.015299999999"/>
    <x v="0"/>
    <x v="13"/>
    <s v="CENTRO-OESTE"/>
  </r>
  <r>
    <x v="13"/>
    <x v="13"/>
    <x v="2"/>
    <n v="26859187589.336399"/>
    <n v="26859.187600000001"/>
    <x v="0"/>
    <x v="13"/>
    <s v="CENTRO-OESTE"/>
  </r>
  <r>
    <x v="13"/>
    <x v="13"/>
    <x v="3"/>
    <n v="33418924354.281601"/>
    <n v="33418.924400000004"/>
    <x v="0"/>
    <x v="13"/>
    <s v="CENTRO-OESTE"/>
  </r>
  <r>
    <x v="13"/>
    <x v="13"/>
    <x v="4"/>
    <n v="23589600820.621498"/>
    <n v="23589.6008"/>
    <x v="0"/>
    <x v="13"/>
    <s v="CENTRO-OESTE"/>
  </r>
  <r>
    <x v="13"/>
    <x v="13"/>
    <x v="5"/>
    <n v="31002103011.707802"/>
    <n v="31002.102999999999"/>
    <x v="0"/>
    <x v="13"/>
    <s v="CENTRO-OESTE"/>
  </r>
  <r>
    <x v="14"/>
    <x v="13"/>
    <x v="0"/>
    <n v="56850264531.651398"/>
    <n v="56850.264499999997"/>
    <x v="0"/>
    <x v="14"/>
    <s v="CENTRO-OESTE"/>
  </r>
  <r>
    <x v="14"/>
    <x v="13"/>
    <x v="1"/>
    <n v="55123772558.130402"/>
    <n v="55123.772599999997"/>
    <x v="0"/>
    <x v="14"/>
    <s v="CENTRO-OESTE"/>
  </r>
  <r>
    <x v="14"/>
    <x v="13"/>
    <x v="2"/>
    <n v="87410451582.623306"/>
    <n v="87410.4516"/>
    <x v="0"/>
    <x v="14"/>
    <s v="CENTRO-OESTE"/>
  </r>
  <r>
    <x v="14"/>
    <x v="13"/>
    <x v="3"/>
    <n v="97658712659.670807"/>
    <n v="97658.712700000004"/>
    <x v="0"/>
    <x v="14"/>
    <s v="CENTRO-OESTE"/>
  </r>
  <r>
    <x v="14"/>
    <x v="13"/>
    <x v="4"/>
    <n v="100440227040.513"/>
    <n v="100440.227"/>
    <x v="0"/>
    <x v="14"/>
    <s v="CENTRO-OESTE"/>
  </r>
  <r>
    <x v="14"/>
    <x v="13"/>
    <x v="5"/>
    <n v="91877361619.4888"/>
    <n v="91877.361600000004"/>
    <x v="0"/>
    <x v="14"/>
    <s v="CENTRO-OESTE"/>
  </r>
  <r>
    <x v="15"/>
    <x v="13"/>
    <x v="0"/>
    <n v="20823138023.940899"/>
    <n v="20823.137999999999"/>
    <x v="0"/>
    <x v="15"/>
    <s v="CENTRO-OESTE"/>
  </r>
  <r>
    <x v="15"/>
    <x v="13"/>
    <x v="1"/>
    <n v="18860405712.900398"/>
    <n v="18860.405699999999"/>
    <x v="0"/>
    <x v="15"/>
    <s v="CENTRO-OESTE"/>
  </r>
  <r>
    <x v="15"/>
    <x v="13"/>
    <x v="2"/>
    <n v="29195327556.991402"/>
    <n v="29195.327600000001"/>
    <x v="0"/>
    <x v="15"/>
    <s v="CENTRO-OESTE"/>
  </r>
  <r>
    <x v="15"/>
    <x v="13"/>
    <x v="3"/>
    <n v="35592038388.735802"/>
    <n v="35592.038399999998"/>
    <x v="0"/>
    <x v="15"/>
    <s v="CENTRO-OESTE"/>
  </r>
  <r>
    <x v="15"/>
    <x v="13"/>
    <x v="4"/>
    <n v="39727389249.7369"/>
    <n v="39727.389199999998"/>
    <x v="0"/>
    <x v="15"/>
    <s v="CENTRO-OESTE"/>
  </r>
  <r>
    <x v="15"/>
    <x v="13"/>
    <x v="5"/>
    <n v="34962952871.676598"/>
    <n v="34962.952899999997"/>
    <x v="0"/>
    <x v="15"/>
    <s v="CENTRO-OESTE"/>
  </r>
  <r>
    <x v="27"/>
    <x v="13"/>
    <x v="0"/>
    <n v="493919029.82300001"/>
    <n v="493.91899999999998"/>
    <x v="0"/>
    <x v="27"/>
    <s v="CENTRO-OESTE"/>
  </r>
  <r>
    <x v="27"/>
    <x v="13"/>
    <x v="1"/>
    <n v="480329632.2119"/>
    <n v="480.32960000000003"/>
    <x v="0"/>
    <x v="27"/>
    <s v="CENTRO-OESTE"/>
  </r>
  <r>
    <x v="27"/>
    <x v="13"/>
    <x v="2"/>
    <n v="715651663.40400004"/>
    <n v="715.65170000000001"/>
    <x v="0"/>
    <x v="27"/>
    <s v="CENTRO-OESTE"/>
  </r>
  <r>
    <x v="27"/>
    <x v="13"/>
    <x v="3"/>
    <n v="877149964.41579998"/>
    <n v="877.15"/>
    <x v="0"/>
    <x v="27"/>
    <s v="CENTRO-OESTE"/>
  </r>
  <r>
    <x v="27"/>
    <x v="13"/>
    <x v="4"/>
    <n v="829327408.00940001"/>
    <n v="829.32740000000001"/>
    <x v="0"/>
    <x v="27"/>
    <s v="CENTRO-OESTE"/>
  </r>
  <r>
    <x v="27"/>
    <x v="13"/>
    <x v="5"/>
    <n v="563069849.81350005"/>
    <n v="563.06979999999999"/>
    <x v="0"/>
    <x v="27"/>
    <s v="CENTRO-OESTE"/>
  </r>
  <r>
    <x v="16"/>
    <x v="13"/>
    <x v="0"/>
    <n v="224215883548.02399"/>
    <n v="224215.8835"/>
    <x v="0"/>
    <x v="16"/>
    <s v="BRASIL"/>
  </r>
  <r>
    <x v="16"/>
    <x v="13"/>
    <x v="1"/>
    <n v="202679118921.64999"/>
    <n v="202679.1189"/>
    <x v="0"/>
    <x v="16"/>
    <s v="BRASIL"/>
  </r>
  <r>
    <x v="16"/>
    <x v="13"/>
    <x v="2"/>
    <n v="289524837662.51202"/>
    <n v="289524.83769999997"/>
    <x v="0"/>
    <x v="16"/>
    <s v="BRASIL"/>
  </r>
  <r>
    <x v="16"/>
    <x v="13"/>
    <x v="3"/>
    <n v="369361648580.461"/>
    <n v="369361.64860000001"/>
    <x v="0"/>
    <x v="16"/>
    <s v="BRASIL"/>
  </r>
  <r>
    <x v="16"/>
    <x v="13"/>
    <x v="4"/>
    <n v="324900249866.80603"/>
    <n v="324900.2499"/>
    <x v="0"/>
    <x v="16"/>
    <s v="BRASIL"/>
  </r>
  <r>
    <x v="16"/>
    <x v="13"/>
    <x v="5"/>
    <n v="332916306646.45398"/>
    <n v="332916.30660000001"/>
    <x v="0"/>
    <x v="16"/>
    <s v="BRASIL"/>
  </r>
  <r>
    <x v="0"/>
    <x v="14"/>
    <x v="0"/>
    <n v="5567997.6745999996"/>
    <n v="5.5679999999999996"/>
    <x v="0"/>
    <x v="0"/>
    <s v="NORTE"/>
  </r>
  <r>
    <x v="0"/>
    <x v="14"/>
    <x v="1"/>
    <n v="5688492.4652000004"/>
    <n v="5.6885000000000003"/>
    <x v="0"/>
    <x v="0"/>
    <s v="NORTE"/>
  </r>
  <r>
    <x v="0"/>
    <x v="14"/>
    <x v="2"/>
    <n v="4521160.3088999996"/>
    <n v="4.5212000000000003"/>
    <x v="0"/>
    <x v="0"/>
    <s v="NORTE"/>
  </r>
  <r>
    <x v="0"/>
    <x v="14"/>
    <x v="3"/>
    <n v="5306827.7620999999"/>
    <n v="5.3068"/>
    <x v="0"/>
    <x v="0"/>
    <s v="NORTE"/>
  </r>
  <r>
    <x v="0"/>
    <x v="14"/>
    <x v="4"/>
    <n v="3730116.1622000001"/>
    <n v="3.7301000000000002"/>
    <x v="0"/>
    <x v="0"/>
    <s v="NORTE"/>
  </r>
  <r>
    <x v="0"/>
    <x v="14"/>
    <x v="5"/>
    <n v="18927438.394299999"/>
    <n v="18.927399999999999"/>
    <x v="0"/>
    <x v="0"/>
    <s v="NORTE"/>
  </r>
  <r>
    <x v="23"/>
    <x v="14"/>
    <x v="5"/>
    <n v="300218.92190000002"/>
    <n v="0.30020000000000002"/>
    <x v="0"/>
    <x v="23"/>
    <s v="NORTE"/>
  </r>
  <r>
    <x v="24"/>
    <x v="14"/>
    <x v="0"/>
    <n v="30581029.0891"/>
    <n v="30.581"/>
    <x v="0"/>
    <x v="24"/>
    <s v="NORTE"/>
  </r>
  <r>
    <x v="24"/>
    <x v="14"/>
    <x v="1"/>
    <n v="31207342.206799999"/>
    <n v="31.2073"/>
    <x v="0"/>
    <x v="24"/>
    <s v="NORTE"/>
  </r>
  <r>
    <x v="24"/>
    <x v="14"/>
    <x v="2"/>
    <n v="28507372.292800002"/>
    <n v="28.507400000000001"/>
    <x v="0"/>
    <x v="24"/>
    <s v="NORTE"/>
  </r>
  <r>
    <x v="24"/>
    <x v="14"/>
    <x v="3"/>
    <n v="21645187.4573"/>
    <n v="21.645199999999999"/>
    <x v="0"/>
    <x v="24"/>
    <s v="NORTE"/>
  </r>
  <r>
    <x v="24"/>
    <x v="14"/>
    <x v="4"/>
    <n v="29647811.0625"/>
    <n v="29.6478"/>
    <x v="0"/>
    <x v="24"/>
    <s v="NORTE"/>
  </r>
  <r>
    <x v="24"/>
    <x v="14"/>
    <x v="5"/>
    <n v="26528367.988899998"/>
    <n v="26.528400000000001"/>
    <x v="0"/>
    <x v="24"/>
    <s v="NORTE"/>
  </r>
  <r>
    <x v="17"/>
    <x v="14"/>
    <x v="0"/>
    <n v="22857715.129000001"/>
    <n v="22.857700000000001"/>
    <x v="0"/>
    <x v="17"/>
    <s v="NORTE"/>
  </r>
  <r>
    <x v="17"/>
    <x v="14"/>
    <x v="1"/>
    <n v="20981224.674400002"/>
    <n v="20.981200000000001"/>
    <x v="0"/>
    <x v="17"/>
    <s v="NORTE"/>
  </r>
  <r>
    <x v="17"/>
    <x v="14"/>
    <x v="2"/>
    <n v="19255926.289500002"/>
    <n v="19.2559"/>
    <x v="0"/>
    <x v="17"/>
    <s v="NORTE"/>
  </r>
  <r>
    <x v="17"/>
    <x v="14"/>
    <x v="3"/>
    <n v="17272732.716200002"/>
    <n v="17.2727"/>
    <x v="0"/>
    <x v="17"/>
    <s v="NORTE"/>
  </r>
  <r>
    <x v="17"/>
    <x v="14"/>
    <x v="4"/>
    <n v="15174112.547700001"/>
    <n v="15.174099999999999"/>
    <x v="0"/>
    <x v="17"/>
    <s v="NORTE"/>
  </r>
  <r>
    <x v="17"/>
    <x v="14"/>
    <x v="5"/>
    <n v="18586280.528499998"/>
    <n v="18.586300000000001"/>
    <x v="0"/>
    <x v="17"/>
    <s v="NORTE"/>
  </r>
  <r>
    <x v="3"/>
    <x v="14"/>
    <x v="0"/>
    <n v="16205042.582699999"/>
    <n v="16.204999999999998"/>
    <x v="0"/>
    <x v="3"/>
    <s v="NORDESTE"/>
  </r>
  <r>
    <x v="3"/>
    <x v="14"/>
    <x v="1"/>
    <n v="14234321.0536"/>
    <n v="14.234299999999999"/>
    <x v="0"/>
    <x v="3"/>
    <s v="NORDESTE"/>
  </r>
  <r>
    <x v="3"/>
    <x v="14"/>
    <x v="2"/>
    <n v="12141206.218"/>
    <n v="12.1412"/>
    <x v="0"/>
    <x v="3"/>
    <s v="NORDESTE"/>
  </r>
  <r>
    <x v="3"/>
    <x v="14"/>
    <x v="3"/>
    <n v="9597965.9526000004"/>
    <n v="9.5980000000000008"/>
    <x v="0"/>
    <x v="3"/>
    <s v="NORDESTE"/>
  </r>
  <r>
    <x v="3"/>
    <x v="14"/>
    <x v="4"/>
    <n v="11656613.0068"/>
    <n v="11.656599999999999"/>
    <x v="0"/>
    <x v="3"/>
    <s v="NORDESTE"/>
  </r>
  <r>
    <x v="3"/>
    <x v="14"/>
    <x v="5"/>
    <n v="17157966.263700001"/>
    <n v="17.158000000000001"/>
    <x v="0"/>
    <x v="3"/>
    <s v="NORDESTE"/>
  </r>
  <r>
    <x v="4"/>
    <x v="14"/>
    <x v="0"/>
    <n v="15913590.110200001"/>
    <n v="15.913600000000001"/>
    <x v="0"/>
    <x v="4"/>
    <s v="NORDESTE"/>
  </r>
  <r>
    <x v="4"/>
    <x v="14"/>
    <x v="1"/>
    <n v="11719354.271299999"/>
    <n v="11.7194"/>
    <x v="0"/>
    <x v="4"/>
    <s v="NORDESTE"/>
  </r>
  <r>
    <x v="4"/>
    <x v="14"/>
    <x v="2"/>
    <n v="9143425.3440000005"/>
    <n v="9.1433999999999997"/>
    <x v="0"/>
    <x v="4"/>
    <s v="NORDESTE"/>
  </r>
  <r>
    <x v="4"/>
    <x v="14"/>
    <x v="3"/>
    <n v="6640438.4637000002"/>
    <n v="6.6403999999999996"/>
    <x v="0"/>
    <x v="4"/>
    <s v="NORDESTE"/>
  </r>
  <r>
    <x v="4"/>
    <x v="14"/>
    <x v="4"/>
    <n v="7148213.6759000001"/>
    <n v="7.1482000000000001"/>
    <x v="0"/>
    <x v="4"/>
    <s v="NORDESTE"/>
  </r>
  <r>
    <x v="4"/>
    <x v="14"/>
    <x v="5"/>
    <n v="20379226.915899999"/>
    <n v="20.379200000000001"/>
    <x v="0"/>
    <x v="4"/>
    <s v="NORDESTE"/>
  </r>
  <r>
    <x v="5"/>
    <x v="14"/>
    <x v="0"/>
    <n v="433702606.68610001"/>
    <n v="433.70260000000002"/>
    <x v="0"/>
    <x v="5"/>
    <s v="NORDESTE"/>
  </r>
  <r>
    <x v="5"/>
    <x v="14"/>
    <x v="1"/>
    <n v="532075025.0086"/>
    <n v="532.07500000000005"/>
    <x v="0"/>
    <x v="5"/>
    <s v="NORDESTE"/>
  </r>
  <r>
    <x v="5"/>
    <x v="14"/>
    <x v="2"/>
    <n v="390306169.16039997"/>
    <n v="390.30619999999999"/>
    <x v="0"/>
    <x v="5"/>
    <s v="NORDESTE"/>
  </r>
  <r>
    <x v="5"/>
    <x v="14"/>
    <x v="3"/>
    <n v="264822007.8213"/>
    <n v="264.822"/>
    <x v="0"/>
    <x v="5"/>
    <s v="NORDESTE"/>
  </r>
  <r>
    <x v="5"/>
    <x v="14"/>
    <x v="4"/>
    <n v="425286287.34820002"/>
    <n v="425.28629999999998"/>
    <x v="0"/>
    <x v="5"/>
    <s v="NORDESTE"/>
  </r>
  <r>
    <x v="5"/>
    <x v="14"/>
    <x v="5"/>
    <n v="570731388.35860002"/>
    <n v="570.73140000000001"/>
    <x v="0"/>
    <x v="5"/>
    <s v="NORDESTE"/>
  </r>
  <r>
    <x v="6"/>
    <x v="14"/>
    <x v="0"/>
    <n v="18940153.770399999"/>
    <n v="18.940200000000001"/>
    <x v="0"/>
    <x v="6"/>
    <s v="NORDESTE"/>
  </r>
  <r>
    <x v="6"/>
    <x v="14"/>
    <x v="1"/>
    <n v="10867778.293500001"/>
    <n v="10.867800000000001"/>
    <x v="0"/>
    <x v="6"/>
    <s v="NORDESTE"/>
  </r>
  <r>
    <x v="6"/>
    <x v="14"/>
    <x v="3"/>
    <n v="15370568.518300001"/>
    <n v="15.3706"/>
    <x v="0"/>
    <x v="6"/>
    <s v="NORDESTE"/>
  </r>
  <r>
    <x v="6"/>
    <x v="14"/>
    <x v="4"/>
    <n v="10642441.2589"/>
    <n v="10.6424"/>
    <x v="0"/>
    <x v="6"/>
    <s v="NORDESTE"/>
  </r>
  <r>
    <x v="6"/>
    <x v="14"/>
    <x v="5"/>
    <n v="26406277.4584"/>
    <n v="26.406300000000002"/>
    <x v="0"/>
    <x v="6"/>
    <s v="NORDESTE"/>
  </r>
  <r>
    <x v="7"/>
    <x v="14"/>
    <x v="0"/>
    <n v="64711702.843800001"/>
    <n v="64.711699999999993"/>
    <x v="0"/>
    <x v="7"/>
    <s v="NORDESTE"/>
  </r>
  <r>
    <x v="7"/>
    <x v="14"/>
    <x v="1"/>
    <n v="54528744.3411"/>
    <n v="54.528700000000001"/>
    <x v="0"/>
    <x v="7"/>
    <s v="NORDESTE"/>
  </r>
  <r>
    <x v="7"/>
    <x v="14"/>
    <x v="2"/>
    <n v="46894907.037799999"/>
    <n v="46.8949"/>
    <x v="0"/>
    <x v="7"/>
    <s v="NORDESTE"/>
  </r>
  <r>
    <x v="7"/>
    <x v="14"/>
    <x v="3"/>
    <n v="43124736.814499997"/>
    <n v="43.124699999999997"/>
    <x v="0"/>
    <x v="7"/>
    <s v="NORDESTE"/>
  </r>
  <r>
    <x v="7"/>
    <x v="14"/>
    <x v="4"/>
    <n v="71092283.934699997"/>
    <n v="71.092299999999994"/>
    <x v="0"/>
    <x v="7"/>
    <s v="NORDESTE"/>
  </r>
  <r>
    <x v="7"/>
    <x v="14"/>
    <x v="5"/>
    <n v="115597931.24600001"/>
    <n v="115.5979"/>
    <x v="0"/>
    <x v="7"/>
    <s v="NORDESTE"/>
  </r>
  <r>
    <x v="18"/>
    <x v="14"/>
    <x v="0"/>
    <n v="124458710.8205"/>
    <n v="124.45869999999999"/>
    <x v="0"/>
    <x v="18"/>
    <s v="NORDESTE"/>
  </r>
  <r>
    <x v="18"/>
    <x v="14"/>
    <x v="1"/>
    <n v="205061439.7947"/>
    <n v="205.06139999999999"/>
    <x v="0"/>
    <x v="18"/>
    <s v="NORDESTE"/>
  </r>
  <r>
    <x v="18"/>
    <x v="14"/>
    <x v="3"/>
    <n v="270070234.58499998"/>
    <n v="270.0702"/>
    <x v="0"/>
    <x v="18"/>
    <s v="NORDESTE"/>
  </r>
  <r>
    <x v="18"/>
    <x v="14"/>
    <x v="4"/>
    <n v="166139373.8628"/>
    <n v="166.13939999999999"/>
    <x v="0"/>
    <x v="18"/>
    <s v="NORDESTE"/>
  </r>
  <r>
    <x v="18"/>
    <x v="14"/>
    <x v="5"/>
    <n v="291107732.49720001"/>
    <n v="291.10770000000002"/>
    <x v="0"/>
    <x v="18"/>
    <s v="NORDESTE"/>
  </r>
  <r>
    <x v="8"/>
    <x v="14"/>
    <x v="0"/>
    <n v="32688485.049199998"/>
    <n v="32.688499999999998"/>
    <x v="0"/>
    <x v="8"/>
    <s v="NORDESTE"/>
  </r>
  <r>
    <x v="8"/>
    <x v="14"/>
    <x v="1"/>
    <n v="31901933.4177"/>
    <n v="31.901900000000001"/>
    <x v="0"/>
    <x v="8"/>
    <s v="NORDESTE"/>
  </r>
  <r>
    <x v="8"/>
    <x v="14"/>
    <x v="2"/>
    <n v="24871401.491799999"/>
    <n v="24.871400000000001"/>
    <x v="0"/>
    <x v="8"/>
    <s v="NORDESTE"/>
  </r>
  <r>
    <x v="8"/>
    <x v="14"/>
    <x v="3"/>
    <n v="26519113.817000002"/>
    <n v="26.519100000000002"/>
    <x v="0"/>
    <x v="8"/>
    <s v="NORDESTE"/>
  </r>
  <r>
    <x v="8"/>
    <x v="14"/>
    <x v="4"/>
    <n v="34701270.656599998"/>
    <n v="34.701300000000003"/>
    <x v="0"/>
    <x v="8"/>
    <s v="NORDESTE"/>
  </r>
  <r>
    <x v="8"/>
    <x v="14"/>
    <x v="5"/>
    <n v="35912551.339400001"/>
    <n v="35.912599999999998"/>
    <x v="0"/>
    <x v="8"/>
    <s v="NORDESTE"/>
  </r>
  <r>
    <x v="9"/>
    <x v="14"/>
    <x v="0"/>
    <n v="563382051.44319999"/>
    <n v="563.38210000000004"/>
    <x v="0"/>
    <x v="9"/>
    <s v="NORDESTE"/>
  </r>
  <r>
    <x v="9"/>
    <x v="14"/>
    <x v="1"/>
    <n v="894662821.37030005"/>
    <n v="894.66279999999995"/>
    <x v="0"/>
    <x v="9"/>
    <s v="NORDESTE"/>
  </r>
  <r>
    <x v="9"/>
    <x v="14"/>
    <x v="2"/>
    <n v="748394508.03240001"/>
    <n v="748.39449999999999"/>
    <x v="0"/>
    <x v="9"/>
    <s v="NORDESTE"/>
  </r>
  <r>
    <x v="9"/>
    <x v="14"/>
    <x v="3"/>
    <n v="549318052.80789995"/>
    <n v="549.31809999999996"/>
    <x v="0"/>
    <x v="9"/>
    <s v="NORDESTE"/>
  </r>
  <r>
    <x v="9"/>
    <x v="14"/>
    <x v="4"/>
    <n v="510048744.38139999"/>
    <n v="510.0487"/>
    <x v="0"/>
    <x v="9"/>
    <s v="NORDESTE"/>
  </r>
  <r>
    <x v="9"/>
    <x v="14"/>
    <x v="5"/>
    <n v="669508224.426"/>
    <n v="669.50819999999999"/>
    <x v="0"/>
    <x v="9"/>
    <s v="NORDESTE"/>
  </r>
  <r>
    <x v="10"/>
    <x v="14"/>
    <x v="0"/>
    <n v="1937612572.5903001"/>
    <n v="1937.6125999999999"/>
    <x v="0"/>
    <x v="10"/>
    <s v="SUDESTE"/>
  </r>
  <r>
    <x v="10"/>
    <x v="14"/>
    <x v="1"/>
    <n v="1957967138.6255"/>
    <n v="1957.9671000000001"/>
    <x v="0"/>
    <x v="10"/>
    <s v="SUDESTE"/>
  </r>
  <r>
    <x v="10"/>
    <x v="14"/>
    <x v="2"/>
    <n v="1734315086.5603001"/>
    <n v="1734.3151"/>
    <x v="0"/>
    <x v="10"/>
    <s v="SUDESTE"/>
  </r>
  <r>
    <x v="10"/>
    <x v="14"/>
    <x v="3"/>
    <n v="1728359069.4672999"/>
    <n v="1728.3590999999999"/>
    <x v="0"/>
    <x v="10"/>
    <s v="SUDESTE"/>
  </r>
  <r>
    <x v="10"/>
    <x v="14"/>
    <x v="4"/>
    <n v="2222017564.1184001"/>
    <n v="2222.0176000000001"/>
    <x v="0"/>
    <x v="10"/>
    <s v="SUDESTE"/>
  </r>
  <r>
    <x v="10"/>
    <x v="14"/>
    <x v="5"/>
    <n v="2662374403.4696999"/>
    <n v="2662.3744000000002"/>
    <x v="0"/>
    <x v="10"/>
    <s v="SUDESTE"/>
  </r>
  <r>
    <x v="20"/>
    <x v="14"/>
    <x v="0"/>
    <n v="604445413.08539999"/>
    <n v="604.44539999999995"/>
    <x v="0"/>
    <x v="20"/>
    <s v="SUDESTE"/>
  </r>
  <r>
    <x v="20"/>
    <x v="14"/>
    <x v="1"/>
    <n v="631493700.61059999"/>
    <n v="631.49369999999999"/>
    <x v="0"/>
    <x v="20"/>
    <s v="SUDESTE"/>
  </r>
  <r>
    <x v="20"/>
    <x v="14"/>
    <x v="2"/>
    <n v="586829715.07169998"/>
    <n v="586.8297"/>
    <x v="0"/>
    <x v="20"/>
    <s v="SUDESTE"/>
  </r>
  <r>
    <x v="20"/>
    <x v="14"/>
    <x v="3"/>
    <n v="509139322.4673"/>
    <n v="509.13929999999999"/>
    <x v="0"/>
    <x v="20"/>
    <s v="SUDESTE"/>
  </r>
  <r>
    <x v="20"/>
    <x v="14"/>
    <x v="4"/>
    <n v="533897962.52219999"/>
    <n v="533.89800000000002"/>
    <x v="0"/>
    <x v="20"/>
    <s v="SUDESTE"/>
  </r>
  <r>
    <x v="20"/>
    <x v="14"/>
    <x v="5"/>
    <n v="656961912.23549998"/>
    <n v="656.96190000000001"/>
    <x v="0"/>
    <x v="20"/>
    <s v="SUDESTE"/>
  </r>
  <r>
    <x v="26"/>
    <x v="14"/>
    <x v="0"/>
    <n v="485574786.5169"/>
    <n v="485.57479999999998"/>
    <x v="0"/>
    <x v="26"/>
    <s v="SUDESTE"/>
  </r>
  <r>
    <x v="26"/>
    <x v="14"/>
    <x v="1"/>
    <n v="516387314.58139998"/>
    <n v="516.38729999999998"/>
    <x v="0"/>
    <x v="26"/>
    <s v="SUDESTE"/>
  </r>
  <r>
    <x v="26"/>
    <x v="14"/>
    <x v="2"/>
    <n v="419283438.29329997"/>
    <n v="419.28339999999997"/>
    <x v="0"/>
    <x v="26"/>
    <s v="SUDESTE"/>
  </r>
  <r>
    <x v="26"/>
    <x v="14"/>
    <x v="3"/>
    <n v="411509640.90380001"/>
    <n v="411.50959999999998"/>
    <x v="0"/>
    <x v="26"/>
    <s v="SUDESTE"/>
  </r>
  <r>
    <x v="26"/>
    <x v="14"/>
    <x v="4"/>
    <n v="424824601.27380002"/>
    <n v="424.82459999999998"/>
    <x v="0"/>
    <x v="26"/>
    <s v="SUDESTE"/>
  </r>
  <r>
    <x v="26"/>
    <x v="14"/>
    <x v="5"/>
    <n v="485689423.57789999"/>
    <n v="485.68939999999998"/>
    <x v="0"/>
    <x v="26"/>
    <s v="SUDESTE"/>
  </r>
  <r>
    <x v="11"/>
    <x v="14"/>
    <x v="0"/>
    <n v="2583533516.1238999"/>
    <n v="2583.5335"/>
    <x v="0"/>
    <x v="11"/>
    <s v="SUDESTE"/>
  </r>
  <r>
    <x v="11"/>
    <x v="14"/>
    <x v="1"/>
    <n v="3180829894.2217002"/>
    <n v="3180.8299000000002"/>
    <x v="0"/>
    <x v="11"/>
    <s v="SUDESTE"/>
  </r>
  <r>
    <x v="11"/>
    <x v="14"/>
    <x v="2"/>
    <n v="3001027426.3340001"/>
    <n v="3001.0273999999999"/>
    <x v="0"/>
    <x v="11"/>
    <s v="SUDESTE"/>
  </r>
  <r>
    <x v="11"/>
    <x v="14"/>
    <x v="3"/>
    <n v="2417298862.1594"/>
    <n v="2417.2988999999998"/>
    <x v="0"/>
    <x v="11"/>
    <s v="SUDESTE"/>
  </r>
  <r>
    <x v="11"/>
    <x v="14"/>
    <x v="4"/>
    <n v="2721215255.0323"/>
    <n v="2721.2152999999998"/>
    <x v="0"/>
    <x v="11"/>
    <s v="SUDESTE"/>
  </r>
  <r>
    <x v="11"/>
    <x v="14"/>
    <x v="5"/>
    <n v="4225488127.1918001"/>
    <n v="4225.4880999999996"/>
    <x v="0"/>
    <x v="11"/>
    <s v="SUDESTE"/>
  </r>
  <r>
    <x v="12"/>
    <x v="14"/>
    <x v="0"/>
    <n v="1027216838.0724"/>
    <n v="1027.2167999999999"/>
    <x v="0"/>
    <x v="12"/>
    <s v="SUL"/>
  </r>
  <r>
    <x v="12"/>
    <x v="14"/>
    <x v="1"/>
    <n v="971991632.30879998"/>
    <n v="971.99159999999995"/>
    <x v="0"/>
    <x v="12"/>
    <s v="SUL"/>
  </r>
  <r>
    <x v="12"/>
    <x v="14"/>
    <x v="2"/>
    <n v="797760937.50259995"/>
    <n v="797.76089999999999"/>
    <x v="0"/>
    <x v="12"/>
    <s v="SUL"/>
  </r>
  <r>
    <x v="12"/>
    <x v="14"/>
    <x v="3"/>
    <n v="703559320.24600005"/>
    <n v="703.55930000000001"/>
    <x v="0"/>
    <x v="12"/>
    <s v="SUL"/>
  </r>
  <r>
    <x v="12"/>
    <x v="14"/>
    <x v="4"/>
    <n v="946430868.9382"/>
    <n v="946.43089999999995"/>
    <x v="0"/>
    <x v="12"/>
    <s v="SUL"/>
  </r>
  <r>
    <x v="12"/>
    <x v="14"/>
    <x v="5"/>
    <n v="1076444031.5623"/>
    <n v="1076.444"/>
    <x v="0"/>
    <x v="12"/>
    <s v="SUL"/>
  </r>
  <r>
    <x v="21"/>
    <x v="14"/>
    <x v="0"/>
    <n v="430485824.6498"/>
    <n v="430.48579999999998"/>
    <x v="0"/>
    <x v="21"/>
    <s v="SUL"/>
  </r>
  <r>
    <x v="21"/>
    <x v="14"/>
    <x v="1"/>
    <n v="396717167.96210003"/>
    <n v="396.71719999999999"/>
    <x v="0"/>
    <x v="21"/>
    <s v="SUL"/>
  </r>
  <r>
    <x v="21"/>
    <x v="14"/>
    <x v="2"/>
    <n v="420979693.53719997"/>
    <n v="420.97969999999998"/>
    <x v="0"/>
    <x v="21"/>
    <s v="SUL"/>
  </r>
  <r>
    <x v="21"/>
    <x v="14"/>
    <x v="3"/>
    <n v="263981622.42809999"/>
    <n v="263.98160000000001"/>
    <x v="0"/>
    <x v="21"/>
    <s v="SUL"/>
  </r>
  <r>
    <x v="21"/>
    <x v="14"/>
    <x v="4"/>
    <n v="325336223.1936"/>
    <n v="325.33620000000002"/>
    <x v="0"/>
    <x v="21"/>
    <s v="SUL"/>
  </r>
  <r>
    <x v="21"/>
    <x v="14"/>
    <x v="5"/>
    <n v="399921504.39999998"/>
    <n v="399.92149999999998"/>
    <x v="0"/>
    <x v="21"/>
    <s v="SUL"/>
  </r>
  <r>
    <x v="22"/>
    <x v="14"/>
    <x v="0"/>
    <n v="312886314.19599998"/>
    <n v="312.88630000000001"/>
    <x v="0"/>
    <x v="22"/>
    <s v="SUL"/>
  </r>
  <r>
    <x v="22"/>
    <x v="14"/>
    <x v="1"/>
    <n v="430785001.90810001"/>
    <n v="430.78500000000003"/>
    <x v="0"/>
    <x v="22"/>
    <s v="SUL"/>
  </r>
  <r>
    <x v="22"/>
    <x v="14"/>
    <x v="2"/>
    <n v="249098685.4346"/>
    <n v="249.09870000000001"/>
    <x v="0"/>
    <x v="22"/>
    <s v="SUL"/>
  </r>
  <r>
    <x v="22"/>
    <x v="14"/>
    <x v="3"/>
    <n v="248736393.65540001"/>
    <n v="248.7364"/>
    <x v="0"/>
    <x v="22"/>
    <s v="SUL"/>
  </r>
  <r>
    <x v="22"/>
    <x v="14"/>
    <x v="4"/>
    <n v="385570728.10149997"/>
    <n v="385.57069999999999"/>
    <x v="0"/>
    <x v="22"/>
    <s v="SUL"/>
  </r>
  <r>
    <x v="22"/>
    <x v="14"/>
    <x v="5"/>
    <n v="292526209.04000002"/>
    <n v="292.52620000000002"/>
    <x v="0"/>
    <x v="22"/>
    <s v="SUL"/>
  </r>
  <r>
    <x v="13"/>
    <x v="14"/>
    <x v="0"/>
    <n v="9347222.9315000009"/>
    <n v="9.3472000000000008"/>
    <x v="0"/>
    <x v="13"/>
    <s v="CENTRO-OESTE"/>
  </r>
  <r>
    <x v="13"/>
    <x v="14"/>
    <x v="1"/>
    <n v="13827625.068600001"/>
    <n v="13.8276"/>
    <x v="0"/>
    <x v="13"/>
    <s v="CENTRO-OESTE"/>
  </r>
  <r>
    <x v="13"/>
    <x v="14"/>
    <x v="2"/>
    <n v="7388850.3227000004"/>
    <n v="7.3888999999999996"/>
    <x v="0"/>
    <x v="13"/>
    <s v="CENTRO-OESTE"/>
  </r>
  <r>
    <x v="13"/>
    <x v="14"/>
    <x v="3"/>
    <n v="5075998.8518000003"/>
    <n v="5.0759999999999996"/>
    <x v="0"/>
    <x v="13"/>
    <s v="CENTRO-OESTE"/>
  </r>
  <r>
    <x v="13"/>
    <x v="14"/>
    <x v="4"/>
    <n v="8216432.9209000003"/>
    <n v="8.2164000000000001"/>
    <x v="0"/>
    <x v="13"/>
    <s v="CENTRO-OESTE"/>
  </r>
  <r>
    <x v="13"/>
    <x v="14"/>
    <x v="5"/>
    <n v="8368872.3554999996"/>
    <n v="8.3689"/>
    <x v="0"/>
    <x v="13"/>
    <s v="CENTRO-OESTE"/>
  </r>
  <r>
    <x v="14"/>
    <x v="14"/>
    <x v="0"/>
    <n v="26203962.1987"/>
    <n v="26.204000000000001"/>
    <x v="0"/>
    <x v="14"/>
    <s v="CENTRO-OESTE"/>
  </r>
  <r>
    <x v="14"/>
    <x v="14"/>
    <x v="1"/>
    <n v="10765690.8388"/>
    <n v="10.765700000000001"/>
    <x v="0"/>
    <x v="14"/>
    <s v="CENTRO-OESTE"/>
  </r>
  <r>
    <x v="14"/>
    <x v="14"/>
    <x v="2"/>
    <n v="10662852.4937"/>
    <n v="10.6629"/>
    <x v="0"/>
    <x v="14"/>
    <s v="CENTRO-OESTE"/>
  </r>
  <r>
    <x v="14"/>
    <x v="14"/>
    <x v="3"/>
    <n v="9086249.5931000002"/>
    <n v="9.0861999999999998"/>
    <x v="0"/>
    <x v="14"/>
    <s v="CENTRO-OESTE"/>
  </r>
  <r>
    <x v="14"/>
    <x v="14"/>
    <x v="4"/>
    <n v="11117951.542300001"/>
    <n v="11.118"/>
    <x v="0"/>
    <x v="14"/>
    <s v="CENTRO-OESTE"/>
  </r>
  <r>
    <x v="14"/>
    <x v="14"/>
    <x v="5"/>
    <n v="11719991.644099999"/>
    <n v="11.72"/>
    <x v="0"/>
    <x v="14"/>
    <s v="CENTRO-OESTE"/>
  </r>
  <r>
    <x v="15"/>
    <x v="14"/>
    <x v="0"/>
    <n v="5137205375.5509005"/>
    <n v="5137.2053999999998"/>
    <x v="0"/>
    <x v="15"/>
    <s v="CENTRO-OESTE"/>
  </r>
  <r>
    <x v="15"/>
    <x v="14"/>
    <x v="1"/>
    <n v="5117363724.9963999"/>
    <n v="5117.3636999999999"/>
    <x v="0"/>
    <x v="15"/>
    <s v="CENTRO-OESTE"/>
  </r>
  <r>
    <x v="15"/>
    <x v="14"/>
    <x v="2"/>
    <n v="3258358526.6226001"/>
    <n v="3258.3584999999998"/>
    <x v="0"/>
    <x v="15"/>
    <s v="CENTRO-OESTE"/>
  </r>
  <r>
    <x v="15"/>
    <x v="14"/>
    <x v="3"/>
    <n v="3306280370.1704001"/>
    <n v="3306.2804000000001"/>
    <x v="0"/>
    <x v="15"/>
    <s v="CENTRO-OESTE"/>
  </r>
  <r>
    <x v="15"/>
    <x v="14"/>
    <x v="4"/>
    <n v="4391696085.4677"/>
    <n v="4391.6961000000001"/>
    <x v="0"/>
    <x v="15"/>
    <s v="CENTRO-OESTE"/>
  </r>
  <r>
    <x v="15"/>
    <x v="14"/>
    <x v="5"/>
    <n v="5202865622.4566002"/>
    <n v="5202.8656000000001"/>
    <x v="0"/>
    <x v="15"/>
    <s v="CENTRO-OESTE"/>
  </r>
  <r>
    <x v="27"/>
    <x v="14"/>
    <x v="0"/>
    <n v="111101934.9109"/>
    <n v="111.1019"/>
    <x v="0"/>
    <x v="27"/>
    <s v="CENTRO-OESTE"/>
  </r>
  <r>
    <x v="27"/>
    <x v="14"/>
    <x v="1"/>
    <n v="99808298.532700002"/>
    <n v="99.808300000000003"/>
    <x v="0"/>
    <x v="27"/>
    <s v="CENTRO-OESTE"/>
  </r>
  <r>
    <x v="27"/>
    <x v="14"/>
    <x v="2"/>
    <n v="124979178.51350001"/>
    <n v="124.97920000000001"/>
    <x v="0"/>
    <x v="27"/>
    <s v="CENTRO-OESTE"/>
  </r>
  <r>
    <x v="27"/>
    <x v="14"/>
    <x v="3"/>
    <n v="135612890.61410001"/>
    <n v="135.6129"/>
    <x v="0"/>
    <x v="27"/>
    <s v="CENTRO-OESTE"/>
  </r>
  <r>
    <x v="27"/>
    <x v="14"/>
    <x v="4"/>
    <n v="160631678.4777"/>
    <n v="160.6317"/>
    <x v="0"/>
    <x v="27"/>
    <s v="CENTRO-OESTE"/>
  </r>
  <r>
    <x v="27"/>
    <x v="14"/>
    <x v="5"/>
    <n v="202926963.58520001"/>
    <n v="202.92699999999999"/>
    <x v="0"/>
    <x v="27"/>
    <s v="CENTRO-OESTE"/>
  </r>
  <r>
    <x v="16"/>
    <x v="14"/>
    <x v="0"/>
    <n v="14769330766.7759"/>
    <n v="14769.3308"/>
    <x v="0"/>
    <x v="16"/>
    <s v="BRASIL"/>
  </r>
  <r>
    <x v="16"/>
    <x v="14"/>
    <x v="1"/>
    <n v="15243701218.952999"/>
    <n v="15243.7012"/>
    <x v="0"/>
    <x v="16"/>
    <s v="BRASIL"/>
  </r>
  <r>
    <x v="16"/>
    <x v="14"/>
    <x v="2"/>
    <n v="13240738349.704901"/>
    <n v="13240.738300000001"/>
    <x v="0"/>
    <x v="16"/>
    <s v="BRASIL"/>
  </r>
  <r>
    <x v="16"/>
    <x v="14"/>
    <x v="3"/>
    <n v="11677452120.671101"/>
    <n v="11677.4521"/>
    <x v="0"/>
    <x v="16"/>
    <s v="BRASIL"/>
  </r>
  <r>
    <x v="16"/>
    <x v="14"/>
    <x v="4"/>
    <n v="14384931871.2535"/>
    <n v="14384.9319"/>
    <x v="0"/>
    <x v="16"/>
    <s v="BRASIL"/>
  </r>
  <r>
    <x v="16"/>
    <x v="14"/>
    <x v="5"/>
    <n v="17711292480.643902"/>
    <n v="17711.2925"/>
    <x v="0"/>
    <x v="16"/>
    <s v="BRASIL"/>
  </r>
  <r>
    <x v="9"/>
    <x v="15"/>
    <x v="0"/>
    <n v="39088909.213299997"/>
    <n v="39.088900000000002"/>
    <x v="0"/>
    <x v="9"/>
    <s v="NORDESTE"/>
  </r>
  <r>
    <x v="9"/>
    <x v="15"/>
    <x v="1"/>
    <n v="37898364.749499999"/>
    <n v="37.898400000000002"/>
    <x v="0"/>
    <x v="9"/>
    <s v="NORDESTE"/>
  </r>
  <r>
    <x v="9"/>
    <x v="15"/>
    <x v="2"/>
    <n v="26267096.149700001"/>
    <n v="26.267099999999999"/>
    <x v="0"/>
    <x v="9"/>
    <s v="NORDESTE"/>
  </r>
  <r>
    <x v="9"/>
    <x v="15"/>
    <x v="3"/>
    <n v="51611950.7381"/>
    <n v="51.612000000000002"/>
    <x v="0"/>
    <x v="9"/>
    <s v="NORDESTE"/>
  </r>
  <r>
    <x v="9"/>
    <x v="15"/>
    <x v="4"/>
    <n v="62430194.307899997"/>
    <n v="62.430199999999999"/>
    <x v="0"/>
    <x v="9"/>
    <s v="NORDESTE"/>
  </r>
  <r>
    <x v="9"/>
    <x v="15"/>
    <x v="5"/>
    <n v="47133304.348300003"/>
    <n v="47.133299999999998"/>
    <x v="0"/>
    <x v="9"/>
    <s v="NORDESTE"/>
  </r>
  <r>
    <x v="10"/>
    <x v="15"/>
    <x v="0"/>
    <n v="258947085.0108"/>
    <n v="258.94709999999998"/>
    <x v="0"/>
    <x v="10"/>
    <s v="SUDESTE"/>
  </r>
  <r>
    <x v="10"/>
    <x v="15"/>
    <x v="1"/>
    <n v="306177098.97509998"/>
    <n v="306.1771"/>
    <x v="0"/>
    <x v="10"/>
    <s v="SUDESTE"/>
  </r>
  <r>
    <x v="10"/>
    <x v="15"/>
    <x v="2"/>
    <n v="458546242.6081"/>
    <n v="458.5462"/>
    <x v="0"/>
    <x v="10"/>
    <s v="SUDESTE"/>
  </r>
  <r>
    <x v="10"/>
    <x v="15"/>
    <x v="3"/>
    <n v="334287379.18400002"/>
    <n v="334.28739999999999"/>
    <x v="0"/>
    <x v="10"/>
    <s v="SUDESTE"/>
  </r>
  <r>
    <x v="10"/>
    <x v="15"/>
    <x v="4"/>
    <n v="564559141.24170005"/>
    <n v="564.55909999999994"/>
    <x v="0"/>
    <x v="10"/>
    <s v="SUDESTE"/>
  </r>
  <r>
    <x v="10"/>
    <x v="15"/>
    <x v="5"/>
    <n v="616455349.24100006"/>
    <n v="616.45529999999997"/>
    <x v="0"/>
    <x v="10"/>
    <s v="SUDESTE"/>
  </r>
  <r>
    <x v="11"/>
    <x v="15"/>
    <x v="0"/>
    <n v="306978233.68849999"/>
    <n v="306.97820000000002"/>
    <x v="0"/>
    <x v="11"/>
    <s v="SUDESTE"/>
  </r>
  <r>
    <x v="11"/>
    <x v="15"/>
    <x v="1"/>
    <n v="332747642.50099999"/>
    <n v="332.74759999999998"/>
    <x v="0"/>
    <x v="11"/>
    <s v="SUDESTE"/>
  </r>
  <r>
    <x v="11"/>
    <x v="15"/>
    <x v="2"/>
    <n v="511049532.44139999"/>
    <n v="511.04950000000002"/>
    <x v="0"/>
    <x v="11"/>
    <s v="SUDESTE"/>
  </r>
  <r>
    <x v="11"/>
    <x v="15"/>
    <x v="3"/>
    <n v="583376330.68700004"/>
    <n v="583.37630000000001"/>
    <x v="0"/>
    <x v="11"/>
    <s v="SUDESTE"/>
  </r>
  <r>
    <x v="11"/>
    <x v="15"/>
    <x v="4"/>
    <n v="748971510.92820001"/>
    <n v="748.97149999999999"/>
    <x v="0"/>
    <x v="11"/>
    <s v="SUDESTE"/>
  </r>
  <r>
    <x v="11"/>
    <x v="15"/>
    <x v="5"/>
    <n v="590382491.80309999"/>
    <n v="590.38250000000005"/>
    <x v="0"/>
    <x v="11"/>
    <s v="SUDESTE"/>
  </r>
  <r>
    <x v="12"/>
    <x v="15"/>
    <x v="0"/>
    <n v="3851024110.941"/>
    <n v="3851.0241000000001"/>
    <x v="0"/>
    <x v="12"/>
    <s v="SUL"/>
  </r>
  <r>
    <x v="12"/>
    <x v="15"/>
    <x v="1"/>
    <n v="2821829891.2795"/>
    <n v="2821.8299000000002"/>
    <x v="0"/>
    <x v="12"/>
    <s v="SUL"/>
  </r>
  <r>
    <x v="12"/>
    <x v="15"/>
    <x v="2"/>
    <n v="4956050576.1976995"/>
    <n v="4956.0505999999996"/>
    <x v="0"/>
    <x v="12"/>
    <s v="SUL"/>
  </r>
  <r>
    <x v="12"/>
    <x v="15"/>
    <x v="3"/>
    <n v="5321620028.0721998"/>
    <n v="5321.62"/>
    <x v="0"/>
    <x v="12"/>
    <s v="SUL"/>
  </r>
  <r>
    <x v="12"/>
    <x v="15"/>
    <x v="4"/>
    <n v="6108066463.5790005"/>
    <n v="6108.0664999999999"/>
    <x v="0"/>
    <x v="12"/>
    <s v="SUL"/>
  </r>
  <r>
    <x v="12"/>
    <x v="15"/>
    <x v="5"/>
    <n v="5064134099.2860003"/>
    <n v="5064.1341000000002"/>
    <x v="0"/>
    <x v="12"/>
    <s v="SUL"/>
  </r>
  <r>
    <x v="21"/>
    <x v="15"/>
    <x v="0"/>
    <n v="219695305.34240001"/>
    <n v="219.6953"/>
    <x v="0"/>
    <x v="21"/>
    <s v="SUL"/>
  </r>
  <r>
    <x v="21"/>
    <x v="15"/>
    <x v="1"/>
    <n v="185779047.2811"/>
    <n v="185.779"/>
    <x v="0"/>
    <x v="21"/>
    <s v="SUL"/>
  </r>
  <r>
    <x v="21"/>
    <x v="15"/>
    <x v="2"/>
    <n v="267950647.82280001"/>
    <n v="267.95060000000001"/>
    <x v="0"/>
    <x v="21"/>
    <s v="SUL"/>
  </r>
  <r>
    <x v="21"/>
    <x v="15"/>
    <x v="3"/>
    <n v="531138585.04610002"/>
    <n v="531.1386"/>
    <x v="0"/>
    <x v="21"/>
    <s v="SUL"/>
  </r>
  <r>
    <x v="21"/>
    <x v="15"/>
    <x v="4"/>
    <n v="760933146.05200005"/>
    <n v="760.93309999999997"/>
    <x v="0"/>
    <x v="21"/>
    <s v="SUL"/>
  </r>
  <r>
    <x v="21"/>
    <x v="15"/>
    <x v="5"/>
    <n v="485709828.89990002"/>
    <n v="485.70979999999997"/>
    <x v="0"/>
    <x v="21"/>
    <s v="SUL"/>
  </r>
  <r>
    <x v="22"/>
    <x v="15"/>
    <x v="0"/>
    <n v="2175368211.9949999"/>
    <n v="2175.3681999999999"/>
    <x v="0"/>
    <x v="22"/>
    <s v="SUL"/>
  </r>
  <r>
    <x v="22"/>
    <x v="15"/>
    <x v="1"/>
    <n v="2752138157.2153001"/>
    <n v="2752.1381999999999"/>
    <x v="0"/>
    <x v="22"/>
    <s v="SUL"/>
  </r>
  <r>
    <x v="22"/>
    <x v="15"/>
    <x v="2"/>
    <n v="3160176201.6798"/>
    <n v="3160.1761999999999"/>
    <x v="0"/>
    <x v="22"/>
    <s v="SUL"/>
  </r>
  <r>
    <x v="22"/>
    <x v="15"/>
    <x v="3"/>
    <n v="5563555302.0674"/>
    <n v="5563.5553"/>
    <x v="0"/>
    <x v="22"/>
    <s v="SUL"/>
  </r>
  <r>
    <x v="22"/>
    <x v="15"/>
    <x v="4"/>
    <n v="9149343280.8339996"/>
    <n v="9149.3433000000005"/>
    <x v="0"/>
    <x v="22"/>
    <s v="SUL"/>
  </r>
  <r>
    <x v="22"/>
    <x v="15"/>
    <x v="5"/>
    <n v="4834000390.0542002"/>
    <n v="4834.0003999999999"/>
    <x v="0"/>
    <x v="22"/>
    <s v="SUL"/>
  </r>
  <r>
    <x v="13"/>
    <x v="15"/>
    <x v="0"/>
    <n v="45087753.813900001"/>
    <n v="45.087800000000001"/>
    <x v="0"/>
    <x v="13"/>
    <s v="CENTRO-OESTE"/>
  </r>
  <r>
    <x v="13"/>
    <x v="15"/>
    <x v="1"/>
    <n v="54859146.253799997"/>
    <n v="54.859099999999998"/>
    <x v="0"/>
    <x v="13"/>
    <s v="CENTRO-OESTE"/>
  </r>
  <r>
    <x v="13"/>
    <x v="15"/>
    <x v="2"/>
    <n v="112118782.2299"/>
    <n v="112.11879999999999"/>
    <x v="0"/>
    <x v="13"/>
    <s v="CENTRO-OESTE"/>
  </r>
  <r>
    <x v="13"/>
    <x v="15"/>
    <x v="3"/>
    <n v="34628393.198399998"/>
    <n v="34.628399999999999"/>
    <x v="0"/>
    <x v="13"/>
    <s v="CENTRO-OESTE"/>
  </r>
  <r>
    <x v="13"/>
    <x v="15"/>
    <x v="4"/>
    <n v="92055118.402600005"/>
    <n v="92.055099999999996"/>
    <x v="0"/>
    <x v="13"/>
    <s v="CENTRO-OESTE"/>
  </r>
  <r>
    <x v="13"/>
    <x v="15"/>
    <x v="5"/>
    <n v="141295208.16499999"/>
    <n v="141.29519999999999"/>
    <x v="0"/>
    <x v="13"/>
    <s v="CENTRO-OESTE"/>
  </r>
  <r>
    <x v="15"/>
    <x v="15"/>
    <x v="0"/>
    <n v="72509926.590700001"/>
    <n v="72.509900000000002"/>
    <x v="0"/>
    <x v="15"/>
    <s v="CENTRO-OESTE"/>
  </r>
  <r>
    <x v="15"/>
    <x v="15"/>
    <x v="1"/>
    <n v="99344246.796800002"/>
    <n v="99.344200000000001"/>
    <x v="0"/>
    <x v="15"/>
    <s v="CENTRO-OESTE"/>
  </r>
  <r>
    <x v="15"/>
    <x v="15"/>
    <x v="2"/>
    <n v="133164906.73899999"/>
    <n v="133.16489999999999"/>
    <x v="0"/>
    <x v="15"/>
    <s v="CENTRO-OESTE"/>
  </r>
  <r>
    <x v="15"/>
    <x v="15"/>
    <x v="3"/>
    <n v="155847123.87419999"/>
    <n v="155.84710000000001"/>
    <x v="0"/>
    <x v="15"/>
    <s v="CENTRO-OESTE"/>
  </r>
  <r>
    <x v="15"/>
    <x v="15"/>
    <x v="4"/>
    <n v="159653375.15329999"/>
    <n v="159.6534"/>
    <x v="0"/>
    <x v="15"/>
    <s v="CENTRO-OESTE"/>
  </r>
  <r>
    <x v="15"/>
    <x v="15"/>
    <x v="5"/>
    <n v="158971539.66589999"/>
    <n v="158.97149999999999"/>
    <x v="0"/>
    <x v="15"/>
    <s v="CENTRO-OESTE"/>
  </r>
  <r>
    <x v="27"/>
    <x v="15"/>
    <x v="0"/>
    <n v="9928582.9401999991"/>
    <n v="9.9285999999999994"/>
    <x v="0"/>
    <x v="27"/>
    <s v="CENTRO-OESTE"/>
  </r>
  <r>
    <x v="27"/>
    <x v="15"/>
    <x v="1"/>
    <n v="8678725.5275999997"/>
    <n v="8.6786999999999992"/>
    <x v="0"/>
    <x v="27"/>
    <s v="CENTRO-OESTE"/>
  </r>
  <r>
    <x v="27"/>
    <x v="15"/>
    <x v="2"/>
    <n v="17614405.653299998"/>
    <n v="17.6144"/>
    <x v="0"/>
    <x v="27"/>
    <s v="CENTRO-OESTE"/>
  </r>
  <r>
    <x v="27"/>
    <x v="15"/>
    <x v="3"/>
    <n v="16935171.335900001"/>
    <n v="16.935199999999998"/>
    <x v="0"/>
    <x v="27"/>
    <s v="CENTRO-OESTE"/>
  </r>
  <r>
    <x v="27"/>
    <x v="15"/>
    <x v="4"/>
    <n v="27669011.231699999"/>
    <n v="27.669"/>
    <x v="0"/>
    <x v="27"/>
    <s v="CENTRO-OESTE"/>
  </r>
  <r>
    <x v="27"/>
    <x v="15"/>
    <x v="5"/>
    <n v="14658683.170499999"/>
    <n v="14.6587"/>
    <x v="0"/>
    <x v="27"/>
    <s v="CENTRO-OESTE"/>
  </r>
  <r>
    <x v="16"/>
    <x v="15"/>
    <x v="0"/>
    <n v="6912309411.1162996"/>
    <n v="6912.3094000000001"/>
    <x v="0"/>
    <x v="16"/>
    <s v="BRASIL"/>
  </r>
  <r>
    <x v="16"/>
    <x v="15"/>
    <x v="1"/>
    <n v="6608635995.1803999"/>
    <n v="6608.6360000000004"/>
    <x v="0"/>
    <x v="16"/>
    <s v="BRASIL"/>
  </r>
  <r>
    <x v="16"/>
    <x v="15"/>
    <x v="2"/>
    <n v="9598991992.4967003"/>
    <n v="9598.9920000000002"/>
    <x v="0"/>
    <x v="16"/>
    <s v="BRASIL"/>
  </r>
  <r>
    <x v="16"/>
    <x v="15"/>
    <x v="3"/>
    <n v="12607617329.0793"/>
    <n v="12607.6173"/>
    <x v="0"/>
    <x v="16"/>
    <s v="BRASIL"/>
  </r>
  <r>
    <x v="16"/>
    <x v="15"/>
    <x v="4"/>
    <n v="17743382454.1427"/>
    <n v="17743.3825"/>
    <x v="0"/>
    <x v="16"/>
    <s v="BRASIL"/>
  </r>
  <r>
    <x v="16"/>
    <x v="15"/>
    <x v="5"/>
    <n v="11955835430.7402"/>
    <n v="11955.8354"/>
    <x v="0"/>
    <x v="16"/>
    <s v="BRASIL"/>
  </r>
  <r>
    <x v="0"/>
    <x v="16"/>
    <x v="0"/>
    <n v="965670.47479999997"/>
    <n v="0.9657"/>
    <x v="0"/>
    <x v="0"/>
    <s v="NORTE"/>
  </r>
  <r>
    <x v="0"/>
    <x v="16"/>
    <x v="1"/>
    <n v="1215214.1266999999"/>
    <n v="1.2152000000000001"/>
    <x v="0"/>
    <x v="0"/>
    <s v="NORTE"/>
  </r>
  <r>
    <x v="0"/>
    <x v="16"/>
    <x v="2"/>
    <n v="973144.9388"/>
    <n v="0.97309999999999997"/>
    <x v="0"/>
    <x v="0"/>
    <s v="NORTE"/>
  </r>
  <r>
    <x v="0"/>
    <x v="16"/>
    <x v="3"/>
    <n v="499175.77529999998"/>
    <n v="0.49919999999999998"/>
    <x v="0"/>
    <x v="0"/>
    <s v="NORTE"/>
  </r>
  <r>
    <x v="0"/>
    <x v="16"/>
    <x v="4"/>
    <n v="316595.26559999998"/>
    <n v="0.31659999999999999"/>
    <x v="0"/>
    <x v="0"/>
    <s v="NORTE"/>
  </r>
  <r>
    <x v="2"/>
    <x v="16"/>
    <x v="0"/>
    <n v="61968.158799999997"/>
    <n v="6.2E-2"/>
    <x v="0"/>
    <x v="2"/>
    <s v="NORTE"/>
  </r>
  <r>
    <x v="2"/>
    <x v="16"/>
    <x v="1"/>
    <n v="66587.075400000002"/>
    <n v="6.6600000000000006E-2"/>
    <x v="0"/>
    <x v="2"/>
    <s v="NORTE"/>
  </r>
  <r>
    <x v="2"/>
    <x v="16"/>
    <x v="2"/>
    <n v="59697.033300000003"/>
    <n v="5.9700000000000003E-2"/>
    <x v="0"/>
    <x v="2"/>
    <s v="NORTE"/>
  </r>
  <r>
    <x v="2"/>
    <x v="16"/>
    <x v="3"/>
    <n v="48307.333100000003"/>
    <n v="4.8300000000000003E-2"/>
    <x v="0"/>
    <x v="2"/>
    <s v="NORTE"/>
  </r>
  <r>
    <x v="2"/>
    <x v="16"/>
    <x v="4"/>
    <n v="41657.271800000002"/>
    <n v="4.1700000000000001E-2"/>
    <x v="0"/>
    <x v="2"/>
    <s v="NORTE"/>
  </r>
  <r>
    <x v="2"/>
    <x v="16"/>
    <x v="5"/>
    <n v="47814.799299999999"/>
    <n v="4.7800000000000002E-2"/>
    <x v="0"/>
    <x v="2"/>
    <s v="NORTE"/>
  </r>
  <r>
    <x v="4"/>
    <x v="16"/>
    <x v="0"/>
    <n v="263364.67489999998"/>
    <n v="0.26340000000000002"/>
    <x v="0"/>
    <x v="4"/>
    <s v="NORDESTE"/>
  </r>
  <r>
    <x v="4"/>
    <x v="16"/>
    <x v="1"/>
    <n v="133174.15090000001"/>
    <n v="0.13320000000000001"/>
    <x v="0"/>
    <x v="4"/>
    <s v="NORDESTE"/>
  </r>
  <r>
    <x v="4"/>
    <x v="16"/>
    <x v="2"/>
    <n v="592778.64289999998"/>
    <n v="0.59279999999999999"/>
    <x v="0"/>
    <x v="4"/>
    <s v="NORDESTE"/>
  </r>
  <r>
    <x v="4"/>
    <x v="16"/>
    <x v="3"/>
    <n v="386458.66470000002"/>
    <n v="0.38650000000000001"/>
    <x v="0"/>
    <x v="4"/>
    <s v="NORDESTE"/>
  </r>
  <r>
    <x v="4"/>
    <x v="16"/>
    <x v="4"/>
    <n v="99977.452300000004"/>
    <n v="0.1"/>
    <x v="0"/>
    <x v="4"/>
    <s v="NORDESTE"/>
  </r>
  <r>
    <x v="4"/>
    <x v="16"/>
    <x v="5"/>
    <n v="347743.99469999998"/>
    <n v="0.34770000000000001"/>
    <x v="0"/>
    <x v="4"/>
    <s v="NORDESTE"/>
  </r>
  <r>
    <x v="5"/>
    <x v="16"/>
    <x v="0"/>
    <n v="1805601.4149"/>
    <n v="1.8056000000000001"/>
    <x v="0"/>
    <x v="5"/>
    <s v="NORDESTE"/>
  </r>
  <r>
    <x v="5"/>
    <x v="16"/>
    <x v="1"/>
    <n v="2572048.8824999998"/>
    <n v="2.5720000000000001"/>
    <x v="0"/>
    <x v="5"/>
    <s v="NORDESTE"/>
  </r>
  <r>
    <x v="5"/>
    <x v="16"/>
    <x v="2"/>
    <n v="4070744.7198000001"/>
    <n v="4.0707000000000004"/>
    <x v="0"/>
    <x v="5"/>
    <s v="NORDESTE"/>
  </r>
  <r>
    <x v="5"/>
    <x v="16"/>
    <x v="3"/>
    <n v="2097343.3783999998"/>
    <n v="2.0973000000000002"/>
    <x v="0"/>
    <x v="5"/>
    <s v="NORDESTE"/>
  </r>
  <r>
    <x v="5"/>
    <x v="16"/>
    <x v="4"/>
    <n v="2428618.9451000001"/>
    <n v="2.4285999999999999"/>
    <x v="0"/>
    <x v="5"/>
    <s v="NORDESTE"/>
  </r>
  <r>
    <x v="5"/>
    <x v="16"/>
    <x v="5"/>
    <n v="4012096.3391999998"/>
    <n v="4.0121000000000002"/>
    <x v="0"/>
    <x v="5"/>
    <s v="NORDESTE"/>
  </r>
  <r>
    <x v="7"/>
    <x v="16"/>
    <x v="0"/>
    <n v="12124479.646500001"/>
    <n v="12.124499999999999"/>
    <x v="0"/>
    <x v="7"/>
    <s v="NORDESTE"/>
  </r>
  <r>
    <x v="7"/>
    <x v="16"/>
    <x v="1"/>
    <n v="12773586.0033"/>
    <n v="12.7736"/>
    <x v="0"/>
    <x v="7"/>
    <s v="NORDESTE"/>
  </r>
  <r>
    <x v="7"/>
    <x v="16"/>
    <x v="2"/>
    <n v="9424931.2848000005"/>
    <n v="9.4248999999999992"/>
    <x v="0"/>
    <x v="7"/>
    <s v="NORDESTE"/>
  </r>
  <r>
    <x v="7"/>
    <x v="16"/>
    <x v="3"/>
    <n v="12556805.841499999"/>
    <n v="12.556800000000001"/>
    <x v="0"/>
    <x v="7"/>
    <s v="NORDESTE"/>
  </r>
  <r>
    <x v="7"/>
    <x v="16"/>
    <x v="4"/>
    <n v="8112125.6220000004"/>
    <n v="8.1120999999999999"/>
    <x v="0"/>
    <x v="7"/>
    <s v="NORDESTE"/>
  </r>
  <r>
    <x v="7"/>
    <x v="16"/>
    <x v="5"/>
    <n v="5004590.7293999996"/>
    <n v="5.0045999999999999"/>
    <x v="0"/>
    <x v="7"/>
    <s v="NORDESTE"/>
  </r>
  <r>
    <x v="18"/>
    <x v="16"/>
    <x v="0"/>
    <n v="2220669369.7589998"/>
    <n v="2220.6694000000002"/>
    <x v="0"/>
    <x v="18"/>
    <s v="NORDESTE"/>
  </r>
  <r>
    <x v="18"/>
    <x v="16"/>
    <x v="1"/>
    <n v="2257875099.6859999"/>
    <n v="2257.8751000000002"/>
    <x v="0"/>
    <x v="18"/>
    <s v="NORDESTE"/>
  </r>
  <r>
    <x v="18"/>
    <x v="16"/>
    <x v="2"/>
    <n v="1802454990.3069"/>
    <n v="1802.4549999999999"/>
    <x v="0"/>
    <x v="18"/>
    <s v="NORDESTE"/>
  </r>
  <r>
    <x v="18"/>
    <x v="16"/>
    <x v="3"/>
    <n v="1408307331.5669"/>
    <n v="1408.3072999999999"/>
    <x v="0"/>
    <x v="18"/>
    <s v="NORDESTE"/>
  </r>
  <r>
    <x v="18"/>
    <x v="16"/>
    <x v="4"/>
    <n v="1883282197.2651999"/>
    <n v="1883.2822000000001"/>
    <x v="0"/>
    <x v="18"/>
    <s v="NORDESTE"/>
  </r>
  <r>
    <x v="18"/>
    <x v="16"/>
    <x v="5"/>
    <n v="2115600733.6552999"/>
    <n v="2115.6007"/>
    <x v="0"/>
    <x v="18"/>
    <s v="NORDESTE"/>
  </r>
  <r>
    <x v="9"/>
    <x v="16"/>
    <x v="0"/>
    <n v="351204294.44730002"/>
    <n v="351.20429999999999"/>
    <x v="0"/>
    <x v="9"/>
    <s v="NORDESTE"/>
  </r>
  <r>
    <x v="9"/>
    <x v="16"/>
    <x v="1"/>
    <n v="408754683.87029999"/>
    <n v="408.75470000000001"/>
    <x v="0"/>
    <x v="9"/>
    <s v="NORDESTE"/>
  </r>
  <r>
    <x v="9"/>
    <x v="16"/>
    <x v="2"/>
    <n v="261217929.46470001"/>
    <n v="261.21789999999999"/>
    <x v="0"/>
    <x v="9"/>
    <s v="NORDESTE"/>
  </r>
  <r>
    <x v="9"/>
    <x v="16"/>
    <x v="3"/>
    <n v="249007669.7473"/>
    <n v="249.0077"/>
    <x v="0"/>
    <x v="9"/>
    <s v="NORDESTE"/>
  </r>
  <r>
    <x v="9"/>
    <x v="16"/>
    <x v="4"/>
    <n v="309848451.38929999"/>
    <n v="309.8485"/>
    <x v="0"/>
    <x v="9"/>
    <s v="NORDESTE"/>
  </r>
  <r>
    <x v="9"/>
    <x v="16"/>
    <x v="5"/>
    <n v="381680114.22659999"/>
    <n v="381.68009999999998"/>
    <x v="0"/>
    <x v="9"/>
    <s v="NORDESTE"/>
  </r>
  <r>
    <x v="10"/>
    <x v="16"/>
    <x v="0"/>
    <n v="81400340.609599993"/>
    <n v="81.400300000000001"/>
    <x v="0"/>
    <x v="10"/>
    <s v="SUDESTE"/>
  </r>
  <r>
    <x v="10"/>
    <x v="16"/>
    <x v="1"/>
    <n v="96035209.550899997"/>
    <n v="96.035200000000003"/>
    <x v="0"/>
    <x v="10"/>
    <s v="SUDESTE"/>
  </r>
  <r>
    <x v="10"/>
    <x v="16"/>
    <x v="2"/>
    <n v="91665823.357999995"/>
    <n v="91.665800000000004"/>
    <x v="0"/>
    <x v="10"/>
    <s v="SUDESTE"/>
  </r>
  <r>
    <x v="10"/>
    <x v="16"/>
    <x v="3"/>
    <n v="91470728.287799999"/>
    <n v="91.470699999999994"/>
    <x v="0"/>
    <x v="10"/>
    <s v="SUDESTE"/>
  </r>
  <r>
    <x v="10"/>
    <x v="16"/>
    <x v="4"/>
    <n v="90604750.046900004"/>
    <n v="90.604799999999997"/>
    <x v="0"/>
    <x v="10"/>
    <s v="SUDESTE"/>
  </r>
  <r>
    <x v="10"/>
    <x v="16"/>
    <x v="5"/>
    <n v="103559110.31990001"/>
    <n v="103.5591"/>
    <x v="0"/>
    <x v="10"/>
    <s v="SUDESTE"/>
  </r>
  <r>
    <x v="20"/>
    <x v="16"/>
    <x v="0"/>
    <n v="15956800.8935"/>
    <n v="15.956799999999999"/>
    <x v="0"/>
    <x v="20"/>
    <s v="SUDESTE"/>
  </r>
  <r>
    <x v="20"/>
    <x v="16"/>
    <x v="1"/>
    <n v="17795395.9109"/>
    <n v="17.795400000000001"/>
    <x v="0"/>
    <x v="20"/>
    <s v="SUDESTE"/>
  </r>
  <r>
    <x v="20"/>
    <x v="16"/>
    <x v="2"/>
    <n v="15052660.836999999"/>
    <n v="15.0527"/>
    <x v="0"/>
    <x v="20"/>
    <s v="SUDESTE"/>
  </r>
  <r>
    <x v="20"/>
    <x v="16"/>
    <x v="3"/>
    <n v="12237857.716399999"/>
    <n v="12.2379"/>
    <x v="0"/>
    <x v="20"/>
    <s v="SUDESTE"/>
  </r>
  <r>
    <x v="20"/>
    <x v="16"/>
    <x v="4"/>
    <n v="13351155.6074"/>
    <n v="13.3512"/>
    <x v="0"/>
    <x v="20"/>
    <s v="SUDESTE"/>
  </r>
  <r>
    <x v="20"/>
    <x v="16"/>
    <x v="5"/>
    <n v="12936076.6039"/>
    <n v="12.9361"/>
    <x v="0"/>
    <x v="20"/>
    <s v="SUDESTE"/>
  </r>
  <r>
    <x v="26"/>
    <x v="16"/>
    <x v="0"/>
    <n v="877882.24979999999"/>
    <n v="0.87790000000000001"/>
    <x v="0"/>
    <x v="26"/>
    <s v="SUDESTE"/>
  </r>
  <r>
    <x v="26"/>
    <x v="16"/>
    <x v="1"/>
    <n v="1143078.1284"/>
    <n v="1.1431"/>
    <x v="0"/>
    <x v="26"/>
    <s v="SUDESTE"/>
  </r>
  <r>
    <x v="26"/>
    <x v="16"/>
    <x v="2"/>
    <n v="943506.00670000003"/>
    <n v="0.94350000000000001"/>
    <x v="0"/>
    <x v="26"/>
    <s v="SUDESTE"/>
  </r>
  <r>
    <x v="26"/>
    <x v="16"/>
    <x v="3"/>
    <n v="253613.4987"/>
    <n v="0.25359999999999999"/>
    <x v="0"/>
    <x v="26"/>
    <s v="SUDESTE"/>
  </r>
  <r>
    <x v="26"/>
    <x v="16"/>
    <x v="4"/>
    <n v="524881.62450000003"/>
    <n v="0.52490000000000003"/>
    <x v="0"/>
    <x v="26"/>
    <s v="SUDESTE"/>
  </r>
  <r>
    <x v="26"/>
    <x v="16"/>
    <x v="5"/>
    <n v="695487.98950000003"/>
    <n v="0.69550000000000001"/>
    <x v="0"/>
    <x v="26"/>
    <s v="SUDESTE"/>
  </r>
  <r>
    <x v="11"/>
    <x v="16"/>
    <x v="0"/>
    <n v="864359173.03419995"/>
    <n v="864.35919999999999"/>
    <x v="0"/>
    <x v="11"/>
    <s v="SUDESTE"/>
  </r>
  <r>
    <x v="11"/>
    <x v="16"/>
    <x v="1"/>
    <n v="976914908.13639998"/>
    <n v="976.91489999999999"/>
    <x v="0"/>
    <x v="11"/>
    <s v="SUDESTE"/>
  </r>
  <r>
    <x v="11"/>
    <x v="16"/>
    <x v="2"/>
    <n v="923249740.65690005"/>
    <n v="923.24969999999996"/>
    <x v="0"/>
    <x v="11"/>
    <s v="SUDESTE"/>
  </r>
  <r>
    <x v="11"/>
    <x v="16"/>
    <x v="3"/>
    <n v="716205138.3405"/>
    <n v="716.20510000000002"/>
    <x v="0"/>
    <x v="11"/>
    <s v="SUDESTE"/>
  </r>
  <r>
    <x v="11"/>
    <x v="16"/>
    <x v="4"/>
    <n v="846496653.97010005"/>
    <n v="846.49670000000003"/>
    <x v="0"/>
    <x v="11"/>
    <s v="SUDESTE"/>
  </r>
  <r>
    <x v="11"/>
    <x v="16"/>
    <x v="5"/>
    <n v="889878744.61759996"/>
    <n v="889.87869999999998"/>
    <x v="0"/>
    <x v="11"/>
    <s v="SUDESTE"/>
  </r>
  <r>
    <x v="12"/>
    <x v="16"/>
    <x v="0"/>
    <n v="421502550.04449999"/>
    <n v="421.50259999999997"/>
    <x v="0"/>
    <x v="12"/>
    <s v="SUL"/>
  </r>
  <r>
    <x v="12"/>
    <x v="16"/>
    <x v="1"/>
    <n v="353608767.32749999"/>
    <n v="353.60879999999997"/>
    <x v="0"/>
    <x v="12"/>
    <s v="SUL"/>
  </r>
  <r>
    <x v="12"/>
    <x v="16"/>
    <x v="2"/>
    <n v="412581489.79610002"/>
    <n v="412.58150000000001"/>
    <x v="0"/>
    <x v="12"/>
    <s v="SUL"/>
  </r>
  <r>
    <x v="12"/>
    <x v="16"/>
    <x v="3"/>
    <n v="332292596.98890001"/>
    <n v="332.29259999999999"/>
    <x v="0"/>
    <x v="12"/>
    <s v="SUL"/>
  </r>
  <r>
    <x v="12"/>
    <x v="16"/>
    <x v="4"/>
    <n v="322406941.01719999"/>
    <n v="322.40690000000001"/>
    <x v="0"/>
    <x v="12"/>
    <s v="SUL"/>
  </r>
  <r>
    <x v="12"/>
    <x v="16"/>
    <x v="5"/>
    <n v="345307835.40399998"/>
    <n v="345.30779999999999"/>
    <x v="0"/>
    <x v="12"/>
    <s v="SUL"/>
  </r>
  <r>
    <x v="21"/>
    <x v="16"/>
    <x v="0"/>
    <n v="89635859.941"/>
    <n v="89.635900000000007"/>
    <x v="0"/>
    <x v="21"/>
    <s v="SUL"/>
  </r>
  <r>
    <x v="21"/>
    <x v="16"/>
    <x v="1"/>
    <n v="91162296.2861"/>
    <n v="91.162300000000002"/>
    <x v="0"/>
    <x v="21"/>
    <s v="SUL"/>
  </r>
  <r>
    <x v="21"/>
    <x v="16"/>
    <x v="2"/>
    <n v="88898476.281599998"/>
    <n v="88.898499999999999"/>
    <x v="0"/>
    <x v="21"/>
    <s v="SUL"/>
  </r>
  <r>
    <x v="21"/>
    <x v="16"/>
    <x v="3"/>
    <n v="72058405.216700003"/>
    <n v="72.058400000000006"/>
    <x v="0"/>
    <x v="21"/>
    <s v="SUL"/>
  </r>
  <r>
    <x v="21"/>
    <x v="16"/>
    <x v="4"/>
    <n v="71361971.460600004"/>
    <n v="71.361999999999995"/>
    <x v="0"/>
    <x v="21"/>
    <s v="SUL"/>
  </r>
  <r>
    <x v="21"/>
    <x v="16"/>
    <x v="5"/>
    <n v="76199641.7553"/>
    <n v="76.199600000000004"/>
    <x v="0"/>
    <x v="21"/>
    <s v="SUL"/>
  </r>
  <r>
    <x v="22"/>
    <x v="16"/>
    <x v="0"/>
    <n v="1217069224.5381999"/>
    <n v="1217.0691999999999"/>
    <x v="0"/>
    <x v="22"/>
    <s v="SUL"/>
  </r>
  <r>
    <x v="22"/>
    <x v="16"/>
    <x v="1"/>
    <n v="3697929881.2360001"/>
    <n v="3697.9299000000001"/>
    <x v="0"/>
    <x v="22"/>
    <s v="SUL"/>
  </r>
  <r>
    <x v="22"/>
    <x v="16"/>
    <x v="2"/>
    <n v="1392885495.2188001"/>
    <n v="1392.8855000000001"/>
    <x v="0"/>
    <x v="22"/>
    <s v="SUL"/>
  </r>
  <r>
    <x v="22"/>
    <x v="16"/>
    <x v="3"/>
    <n v="1519287811.4456999"/>
    <n v="1519.2878000000001"/>
    <x v="0"/>
    <x v="22"/>
    <s v="SUL"/>
  </r>
  <r>
    <x v="22"/>
    <x v="16"/>
    <x v="4"/>
    <n v="1239460736.4458001"/>
    <n v="1239.4607000000001"/>
    <x v="0"/>
    <x v="22"/>
    <s v="SUL"/>
  </r>
  <r>
    <x v="22"/>
    <x v="16"/>
    <x v="5"/>
    <n v="1772146548.1480999"/>
    <n v="1772.1465000000001"/>
    <x v="0"/>
    <x v="22"/>
    <s v="SUL"/>
  </r>
  <r>
    <x v="13"/>
    <x v="16"/>
    <x v="0"/>
    <n v="371808.95289999997"/>
    <n v="0.37180000000000002"/>
    <x v="0"/>
    <x v="13"/>
    <s v="CENTRO-OESTE"/>
  </r>
  <r>
    <x v="13"/>
    <x v="16"/>
    <x v="1"/>
    <n v="399522.45260000002"/>
    <n v="0.39950000000000002"/>
    <x v="0"/>
    <x v="13"/>
    <s v="CENTRO-OESTE"/>
  </r>
  <r>
    <x v="13"/>
    <x v="16"/>
    <x v="2"/>
    <n v="291449.49939999997"/>
    <n v="0.29139999999999999"/>
    <x v="0"/>
    <x v="13"/>
    <s v="CENTRO-OESTE"/>
  </r>
  <r>
    <x v="13"/>
    <x v="16"/>
    <x v="3"/>
    <n v="229459.8322"/>
    <n v="0.22950000000000001"/>
    <x v="0"/>
    <x v="13"/>
    <s v="CENTRO-OESTE"/>
  </r>
  <r>
    <x v="13"/>
    <x v="16"/>
    <x v="4"/>
    <n v="262440.81229999999"/>
    <n v="0.26240000000000002"/>
    <x v="0"/>
    <x v="13"/>
    <s v="CENTRO-OESTE"/>
  </r>
  <r>
    <x v="13"/>
    <x v="16"/>
    <x v="5"/>
    <n v="256461.1961"/>
    <n v="0.25650000000000001"/>
    <x v="0"/>
    <x v="13"/>
    <s v="CENTRO-OESTE"/>
  </r>
  <r>
    <x v="14"/>
    <x v="16"/>
    <x v="0"/>
    <n v="6697725.1646999996"/>
    <n v="6.6977000000000002"/>
    <x v="0"/>
    <x v="14"/>
    <s v="CENTRO-OESTE"/>
  </r>
  <r>
    <x v="14"/>
    <x v="16"/>
    <x v="1"/>
    <n v="7235795.5310000004"/>
    <n v="7.2358000000000002"/>
    <x v="0"/>
    <x v="14"/>
    <s v="CENTRO-OESTE"/>
  </r>
  <r>
    <x v="14"/>
    <x v="16"/>
    <x v="2"/>
    <n v="6357550.9456000002"/>
    <n v="6.3575999999999997"/>
    <x v="0"/>
    <x v="14"/>
    <s v="CENTRO-OESTE"/>
  </r>
  <r>
    <x v="14"/>
    <x v="16"/>
    <x v="3"/>
    <n v="5193038.3073000005"/>
    <n v="5.1929999999999996"/>
    <x v="0"/>
    <x v="14"/>
    <s v="CENTRO-OESTE"/>
  </r>
  <r>
    <x v="14"/>
    <x v="16"/>
    <x v="4"/>
    <n v="5365456.6059999997"/>
    <n v="5.3654999999999999"/>
    <x v="0"/>
    <x v="14"/>
    <s v="CENTRO-OESTE"/>
  </r>
  <r>
    <x v="14"/>
    <x v="16"/>
    <x v="5"/>
    <n v="786770.78810000001"/>
    <n v="0.78680000000000005"/>
    <x v="0"/>
    <x v="14"/>
    <s v="CENTRO-OESTE"/>
  </r>
  <r>
    <x v="15"/>
    <x v="16"/>
    <x v="0"/>
    <n v="10952872.069599999"/>
    <n v="10.9529"/>
    <x v="0"/>
    <x v="15"/>
    <s v="CENTRO-OESTE"/>
  </r>
  <r>
    <x v="15"/>
    <x v="16"/>
    <x v="1"/>
    <n v="9189016.4104999993"/>
    <n v="9.1890000000000001"/>
    <x v="0"/>
    <x v="15"/>
    <s v="CENTRO-OESTE"/>
  </r>
  <r>
    <x v="15"/>
    <x v="16"/>
    <x v="2"/>
    <n v="6970088.8766999999"/>
    <n v="6.9701000000000004"/>
    <x v="0"/>
    <x v="15"/>
    <s v="CENTRO-OESTE"/>
  </r>
  <r>
    <x v="15"/>
    <x v="16"/>
    <x v="3"/>
    <n v="6022314.1919999998"/>
    <n v="6.0223000000000004"/>
    <x v="0"/>
    <x v="15"/>
    <s v="CENTRO-OESTE"/>
  </r>
  <r>
    <x v="15"/>
    <x v="16"/>
    <x v="4"/>
    <n v="8106505.0895999996"/>
    <n v="8.1065000000000005"/>
    <x v="0"/>
    <x v="15"/>
    <s v="CENTRO-OESTE"/>
  </r>
  <r>
    <x v="15"/>
    <x v="16"/>
    <x v="5"/>
    <n v="9810727.4513000008"/>
    <n v="9.8107000000000006"/>
    <x v="0"/>
    <x v="15"/>
    <s v="CENTRO-OESTE"/>
  </r>
  <r>
    <x v="27"/>
    <x v="16"/>
    <x v="0"/>
    <n v="7358718.8585999999"/>
    <n v="7.3586999999999998"/>
    <x v="0"/>
    <x v="27"/>
    <s v="CENTRO-OESTE"/>
  </r>
  <r>
    <x v="27"/>
    <x v="16"/>
    <x v="1"/>
    <n v="6852919.8471999997"/>
    <n v="6.8529"/>
    <x v="0"/>
    <x v="27"/>
    <s v="CENTRO-OESTE"/>
  </r>
  <r>
    <x v="27"/>
    <x v="16"/>
    <x v="2"/>
    <n v="6258754.5050999997"/>
    <n v="6.2587999999999999"/>
    <x v="0"/>
    <x v="27"/>
    <s v="CENTRO-OESTE"/>
  </r>
  <r>
    <x v="27"/>
    <x v="16"/>
    <x v="3"/>
    <n v="5269524.9179999996"/>
    <n v="5.2694999999999999"/>
    <x v="0"/>
    <x v="27"/>
    <s v="CENTRO-OESTE"/>
  </r>
  <r>
    <x v="27"/>
    <x v="16"/>
    <x v="4"/>
    <n v="5557080.0563000003"/>
    <n v="5.5571000000000002"/>
    <x v="0"/>
    <x v="27"/>
    <s v="CENTRO-OESTE"/>
  </r>
  <r>
    <x v="27"/>
    <x v="16"/>
    <x v="5"/>
    <n v="5663880.3141999999"/>
    <n v="5.6638999999999999"/>
    <x v="0"/>
    <x v="27"/>
    <s v="CENTRO-OESTE"/>
  </r>
  <r>
    <x v="16"/>
    <x v="16"/>
    <x v="0"/>
    <n v="8222358759.9421997"/>
    <n v="8222.3588"/>
    <x v="0"/>
    <x v="16"/>
    <s v="BRASIL"/>
  </r>
  <r>
    <x v="16"/>
    <x v="16"/>
    <x v="1"/>
    <n v="8022105658.0466003"/>
    <n v="8022.1057000000001"/>
    <x v="0"/>
    <x v="16"/>
    <s v="BRASIL"/>
  </r>
  <r>
    <x v="16"/>
    <x v="16"/>
    <x v="2"/>
    <n v="6996754035.9605999"/>
    <n v="6996.7539999999999"/>
    <x v="0"/>
    <x v="16"/>
    <s v="BRASIL"/>
  </r>
  <r>
    <x v="16"/>
    <x v="16"/>
    <x v="3"/>
    <n v="6854246980.0893002"/>
    <n v="6854.2470000000003"/>
    <x v="0"/>
    <x v="16"/>
    <s v="BRASIL"/>
  </r>
  <r>
    <x v="16"/>
    <x v="16"/>
    <x v="4"/>
    <n v="6258467707.0455999"/>
    <n v="6258.4677000000001"/>
    <x v="0"/>
    <x v="16"/>
    <s v="BRASIL"/>
  </r>
  <r>
    <x v="16"/>
    <x v="16"/>
    <x v="5"/>
    <n v="7483176918.1633997"/>
    <n v="7483.1769000000004"/>
    <x v="0"/>
    <x v="16"/>
    <s v="BRASIL"/>
  </r>
  <r>
    <x v="0"/>
    <x v="17"/>
    <x v="0"/>
    <n v="8977590007.8565998"/>
    <n v="8977.59"/>
    <x v="1"/>
    <x v="0"/>
    <s v="NORTE"/>
  </r>
  <r>
    <x v="0"/>
    <x v="17"/>
    <x v="1"/>
    <n v="9332020961.4146996"/>
    <n v="9332.0210000000006"/>
    <x v="1"/>
    <x v="0"/>
    <s v="NORTE"/>
  </r>
  <r>
    <x v="0"/>
    <x v="17"/>
    <x v="2"/>
    <n v="10698861955.055799"/>
    <n v="10698.861999999999"/>
    <x v="1"/>
    <x v="0"/>
    <s v="NORTE"/>
  </r>
  <r>
    <x v="0"/>
    <x v="17"/>
    <x v="3"/>
    <n v="10277642836.1772"/>
    <n v="10277.6428"/>
    <x v="1"/>
    <x v="0"/>
    <s v="NORTE"/>
  </r>
  <r>
    <x v="0"/>
    <x v="17"/>
    <x v="4"/>
    <n v="10084425590.0905"/>
    <n v="10084.4256"/>
    <x v="1"/>
    <x v="0"/>
    <s v="NORTE"/>
  </r>
  <r>
    <x v="0"/>
    <x v="17"/>
    <x v="5"/>
    <n v="10755377359.9041"/>
    <n v="10755.377399999999"/>
    <x v="1"/>
    <x v="0"/>
    <s v="NORTE"/>
  </r>
  <r>
    <x v="1"/>
    <x v="17"/>
    <x v="0"/>
    <n v="1418937512.5039999"/>
    <n v="1418.9375"/>
    <x v="1"/>
    <x v="1"/>
    <s v="NORTE"/>
  </r>
  <r>
    <x v="1"/>
    <x v="17"/>
    <x v="1"/>
    <n v="1347366050.0641999"/>
    <n v="1347.3661"/>
    <x v="1"/>
    <x v="1"/>
    <s v="NORTE"/>
  </r>
  <r>
    <x v="1"/>
    <x v="17"/>
    <x v="2"/>
    <n v="1567185572.3973"/>
    <n v="1567.1856"/>
    <x v="1"/>
    <x v="1"/>
    <s v="NORTE"/>
  </r>
  <r>
    <x v="1"/>
    <x v="17"/>
    <x v="3"/>
    <n v="1602420612.2490001"/>
    <n v="1602.4205999999999"/>
    <x v="1"/>
    <x v="1"/>
    <s v="NORTE"/>
  </r>
  <r>
    <x v="1"/>
    <x v="17"/>
    <x v="4"/>
    <n v="1552248729.3759999"/>
    <n v="1552.2487000000001"/>
    <x v="1"/>
    <x v="1"/>
    <s v="NORTE"/>
  </r>
  <r>
    <x v="1"/>
    <x v="17"/>
    <x v="5"/>
    <n v="1629946410.5980999"/>
    <n v="1629.9464"/>
    <x v="1"/>
    <x v="1"/>
    <s v="NORTE"/>
  </r>
  <r>
    <x v="23"/>
    <x v="17"/>
    <x v="0"/>
    <n v="829028439.67700005"/>
    <n v="829.02840000000003"/>
    <x v="1"/>
    <x v="23"/>
    <s v="NORTE"/>
  </r>
  <r>
    <x v="23"/>
    <x v="17"/>
    <x v="1"/>
    <n v="863732188.67509997"/>
    <n v="863.73220000000003"/>
    <x v="1"/>
    <x v="23"/>
    <s v="NORTE"/>
  </r>
  <r>
    <x v="23"/>
    <x v="17"/>
    <x v="2"/>
    <n v="909615898.52999997"/>
    <n v="909.61590000000001"/>
    <x v="1"/>
    <x v="23"/>
    <s v="NORTE"/>
  </r>
  <r>
    <x v="23"/>
    <x v="17"/>
    <x v="3"/>
    <n v="710744928.46430004"/>
    <n v="710.74490000000003"/>
    <x v="1"/>
    <x v="23"/>
    <s v="NORTE"/>
  </r>
  <r>
    <x v="23"/>
    <x v="17"/>
    <x v="4"/>
    <n v="676058415.7306"/>
    <n v="676.05840000000001"/>
    <x v="1"/>
    <x v="23"/>
    <s v="NORTE"/>
  </r>
  <r>
    <x v="23"/>
    <x v="17"/>
    <x v="5"/>
    <n v="540939798.20500004"/>
    <n v="540.93979999999999"/>
    <x v="1"/>
    <x v="23"/>
    <s v="NORTE"/>
  </r>
  <r>
    <x v="24"/>
    <x v="17"/>
    <x v="0"/>
    <n v="284282357.14319998"/>
    <n v="284.2824"/>
    <x v="1"/>
    <x v="24"/>
    <s v="NORTE"/>
  </r>
  <r>
    <x v="24"/>
    <x v="17"/>
    <x v="1"/>
    <n v="299080631.62349999"/>
    <n v="299.0806"/>
    <x v="1"/>
    <x v="24"/>
    <s v="NORTE"/>
  </r>
  <r>
    <x v="24"/>
    <x v="17"/>
    <x v="2"/>
    <n v="376108306.42220002"/>
    <n v="376.10829999999999"/>
    <x v="1"/>
    <x v="24"/>
    <s v="NORTE"/>
  </r>
  <r>
    <x v="24"/>
    <x v="17"/>
    <x v="3"/>
    <n v="421609669.33929998"/>
    <n v="421.60969999999998"/>
    <x v="1"/>
    <x v="24"/>
    <s v="NORTE"/>
  </r>
  <r>
    <x v="24"/>
    <x v="17"/>
    <x v="4"/>
    <n v="379651102.84829998"/>
    <n v="379.65109999999999"/>
    <x v="1"/>
    <x v="24"/>
    <s v="NORTE"/>
  </r>
  <r>
    <x v="24"/>
    <x v="17"/>
    <x v="5"/>
    <n v="344474209.02819997"/>
    <n v="344.4742"/>
    <x v="1"/>
    <x v="24"/>
    <s v="NORTE"/>
  </r>
  <r>
    <x v="17"/>
    <x v="17"/>
    <x v="0"/>
    <n v="9632325434.1604004"/>
    <n v="9632.3253999999997"/>
    <x v="1"/>
    <x v="17"/>
    <s v="NORTE"/>
  </r>
  <r>
    <x v="17"/>
    <x v="17"/>
    <x v="1"/>
    <n v="9322845667.5237007"/>
    <n v="9322.8456999999999"/>
    <x v="1"/>
    <x v="17"/>
    <s v="NORTE"/>
  </r>
  <r>
    <x v="17"/>
    <x v="17"/>
    <x v="2"/>
    <n v="11353131257.258499"/>
    <n v="11353.131299999999"/>
    <x v="1"/>
    <x v="17"/>
    <s v="NORTE"/>
  </r>
  <r>
    <x v="17"/>
    <x v="17"/>
    <x v="3"/>
    <n v="12044309962.444901"/>
    <n v="12044.31"/>
    <x v="1"/>
    <x v="17"/>
    <s v="NORTE"/>
  </r>
  <r>
    <x v="17"/>
    <x v="17"/>
    <x v="4"/>
    <n v="11510486506.948999"/>
    <n v="11510.486500000001"/>
    <x v="1"/>
    <x v="17"/>
    <s v="NORTE"/>
  </r>
  <r>
    <x v="17"/>
    <x v="17"/>
    <x v="5"/>
    <n v="10205203109.223"/>
    <n v="10205.203100000001"/>
    <x v="1"/>
    <x v="17"/>
    <s v="NORTE"/>
  </r>
  <r>
    <x v="2"/>
    <x v="17"/>
    <x v="0"/>
    <n v="3594750358.7296"/>
    <n v="3594.7503999999999"/>
    <x v="1"/>
    <x v="2"/>
    <s v="NORTE"/>
  </r>
  <r>
    <x v="2"/>
    <x v="17"/>
    <x v="1"/>
    <n v="3951458725.6454"/>
    <n v="3951.4587000000001"/>
    <x v="1"/>
    <x v="2"/>
    <s v="NORTE"/>
  </r>
  <r>
    <x v="2"/>
    <x v="17"/>
    <x v="2"/>
    <n v="4694171522.2792997"/>
    <n v="4694.1715000000004"/>
    <x v="1"/>
    <x v="2"/>
    <s v="NORTE"/>
  </r>
  <r>
    <x v="2"/>
    <x v="17"/>
    <x v="3"/>
    <n v="5360594166.5295"/>
    <n v="5360.5941999999995"/>
    <x v="1"/>
    <x v="2"/>
    <s v="NORTE"/>
  </r>
  <r>
    <x v="2"/>
    <x v="17"/>
    <x v="4"/>
    <n v="5379265265.4287996"/>
    <n v="5379.2653"/>
    <x v="1"/>
    <x v="2"/>
    <s v="NORTE"/>
  </r>
  <r>
    <x v="2"/>
    <x v="17"/>
    <x v="5"/>
    <n v="4606122165.9225998"/>
    <n v="4606.1221999999998"/>
    <x v="1"/>
    <x v="2"/>
    <s v="NORTE"/>
  </r>
  <r>
    <x v="3"/>
    <x v="17"/>
    <x v="0"/>
    <n v="2581750928.4863"/>
    <n v="2581.7509"/>
    <x v="1"/>
    <x v="3"/>
    <s v="NORDESTE"/>
  </r>
  <r>
    <x v="3"/>
    <x v="17"/>
    <x v="1"/>
    <n v="2648262937.3288999"/>
    <n v="2648.2629000000002"/>
    <x v="1"/>
    <x v="3"/>
    <s v="NORDESTE"/>
  </r>
  <r>
    <x v="3"/>
    <x v="17"/>
    <x v="2"/>
    <n v="2713749551.4682999"/>
    <n v="2713.7496000000001"/>
    <x v="1"/>
    <x v="3"/>
    <s v="NORDESTE"/>
  </r>
  <r>
    <x v="3"/>
    <x v="17"/>
    <x v="3"/>
    <n v="3011901626.4919"/>
    <n v="3011.9016000000001"/>
    <x v="1"/>
    <x v="3"/>
    <s v="NORDESTE"/>
  </r>
  <r>
    <x v="3"/>
    <x v="17"/>
    <x v="4"/>
    <n v="3021637397.6149998"/>
    <n v="3021.6374000000001"/>
    <x v="1"/>
    <x v="3"/>
    <s v="NORDESTE"/>
  </r>
  <r>
    <x v="3"/>
    <x v="17"/>
    <x v="5"/>
    <n v="2631400584.0662999"/>
    <n v="2631.4005999999999"/>
    <x v="1"/>
    <x v="3"/>
    <s v="NORDESTE"/>
  </r>
  <r>
    <x v="4"/>
    <x v="17"/>
    <x v="0"/>
    <n v="383113295.43409997"/>
    <n v="383.11329999999998"/>
    <x v="1"/>
    <x v="4"/>
    <s v="NORDESTE"/>
  </r>
  <r>
    <x v="4"/>
    <x v="17"/>
    <x v="1"/>
    <n v="401339949.22930002"/>
    <n v="401.3399"/>
    <x v="1"/>
    <x v="4"/>
    <s v="NORDESTE"/>
  </r>
  <r>
    <x v="4"/>
    <x v="17"/>
    <x v="2"/>
    <n v="401524960.33520001"/>
    <n v="401.52499999999998"/>
    <x v="1"/>
    <x v="4"/>
    <s v="NORDESTE"/>
  </r>
  <r>
    <x v="4"/>
    <x v="17"/>
    <x v="3"/>
    <n v="306095517.15539998"/>
    <n v="306.09550000000002"/>
    <x v="1"/>
    <x v="4"/>
    <s v="NORDESTE"/>
  </r>
  <r>
    <x v="4"/>
    <x v="17"/>
    <x v="4"/>
    <n v="309981191.38690001"/>
    <n v="309.9812"/>
    <x v="1"/>
    <x v="4"/>
    <s v="NORDESTE"/>
  </r>
  <r>
    <x v="4"/>
    <x v="17"/>
    <x v="5"/>
    <n v="254386219.3258"/>
    <n v="254.3862"/>
    <x v="1"/>
    <x v="4"/>
    <s v="NORDESTE"/>
  </r>
  <r>
    <x v="5"/>
    <x v="17"/>
    <x v="0"/>
    <n v="480837428.3057"/>
    <n v="480.8374"/>
    <x v="1"/>
    <x v="5"/>
    <s v="NORDESTE"/>
  </r>
  <r>
    <x v="5"/>
    <x v="17"/>
    <x v="1"/>
    <n v="494147064.93229997"/>
    <n v="494.14710000000002"/>
    <x v="1"/>
    <x v="5"/>
    <s v="NORDESTE"/>
  </r>
  <r>
    <x v="5"/>
    <x v="17"/>
    <x v="2"/>
    <n v="497137788.7924"/>
    <n v="497.13780000000003"/>
    <x v="1"/>
    <x v="5"/>
    <s v="NORDESTE"/>
  </r>
  <r>
    <x v="5"/>
    <x v="17"/>
    <x v="3"/>
    <n v="470853255.34729999"/>
    <n v="470.85329999999999"/>
    <x v="1"/>
    <x v="5"/>
    <s v="NORDESTE"/>
  </r>
  <r>
    <x v="5"/>
    <x v="17"/>
    <x v="4"/>
    <n v="489452195.64569998"/>
    <n v="489.4522"/>
    <x v="1"/>
    <x v="5"/>
    <s v="NORDESTE"/>
  </r>
  <r>
    <x v="5"/>
    <x v="17"/>
    <x v="5"/>
    <n v="437092275.11189997"/>
    <n v="437.09230000000002"/>
    <x v="1"/>
    <x v="5"/>
    <s v="NORDESTE"/>
  </r>
  <r>
    <x v="6"/>
    <x v="17"/>
    <x v="0"/>
    <n v="262409948.07030001"/>
    <n v="262.40989999999999"/>
    <x v="1"/>
    <x v="6"/>
    <s v="NORDESTE"/>
  </r>
  <r>
    <x v="6"/>
    <x v="17"/>
    <x v="1"/>
    <n v="291440021.4285"/>
    <n v="291.44"/>
    <x v="1"/>
    <x v="6"/>
    <s v="NORDESTE"/>
  </r>
  <r>
    <x v="6"/>
    <x v="17"/>
    <x v="2"/>
    <n v="317791337.37"/>
    <n v="317.79129999999998"/>
    <x v="1"/>
    <x v="6"/>
    <s v="NORDESTE"/>
  </r>
  <r>
    <x v="6"/>
    <x v="17"/>
    <x v="3"/>
    <n v="267173798.41119999"/>
    <n v="267.17380000000003"/>
    <x v="1"/>
    <x v="6"/>
    <s v="NORDESTE"/>
  </r>
  <r>
    <x v="6"/>
    <x v="17"/>
    <x v="4"/>
    <n v="305119119.41649997"/>
    <n v="305.1191"/>
    <x v="1"/>
    <x v="6"/>
    <s v="NORDESTE"/>
  </r>
  <r>
    <x v="6"/>
    <x v="17"/>
    <x v="5"/>
    <n v="267512497.42410001"/>
    <n v="267.51249999999999"/>
    <x v="1"/>
    <x v="6"/>
    <s v="NORDESTE"/>
  </r>
  <r>
    <x v="7"/>
    <x v="17"/>
    <x v="0"/>
    <n v="212207849.2674"/>
    <n v="212.20779999999999"/>
    <x v="1"/>
    <x v="7"/>
    <s v="NORDESTE"/>
  </r>
  <r>
    <x v="7"/>
    <x v="17"/>
    <x v="1"/>
    <n v="254618909.37779999"/>
    <n v="254.6189"/>
    <x v="1"/>
    <x v="7"/>
    <s v="NORDESTE"/>
  </r>
  <r>
    <x v="7"/>
    <x v="17"/>
    <x v="2"/>
    <n v="282095464.20810002"/>
    <n v="282.09550000000002"/>
    <x v="1"/>
    <x v="7"/>
    <s v="NORDESTE"/>
  </r>
  <r>
    <x v="7"/>
    <x v="17"/>
    <x v="3"/>
    <n v="324210848.21249998"/>
    <n v="324.21080000000001"/>
    <x v="1"/>
    <x v="7"/>
    <s v="NORDESTE"/>
  </r>
  <r>
    <x v="7"/>
    <x v="17"/>
    <x v="4"/>
    <n v="284478891.85879999"/>
    <n v="284.47890000000001"/>
    <x v="1"/>
    <x v="7"/>
    <s v="NORDESTE"/>
  </r>
  <r>
    <x v="7"/>
    <x v="17"/>
    <x v="5"/>
    <n v="221962294.8876"/>
    <n v="221.9623"/>
    <x v="1"/>
    <x v="7"/>
    <s v="NORDESTE"/>
  </r>
  <r>
    <x v="18"/>
    <x v="17"/>
    <x v="0"/>
    <n v="1202840990.0934"/>
    <n v="1202.8409999999999"/>
    <x v="1"/>
    <x v="18"/>
    <s v="NORDESTE"/>
  </r>
  <r>
    <x v="18"/>
    <x v="17"/>
    <x v="1"/>
    <n v="1145060707.3959999"/>
    <n v="1145.0607"/>
    <x v="1"/>
    <x v="18"/>
    <s v="NORDESTE"/>
  </r>
  <r>
    <x v="18"/>
    <x v="17"/>
    <x v="2"/>
    <n v="1158444374.2007999"/>
    <n v="1158.4444000000001"/>
    <x v="1"/>
    <x v="18"/>
    <s v="NORDESTE"/>
  </r>
  <r>
    <x v="18"/>
    <x v="17"/>
    <x v="3"/>
    <n v="1163308352.5098"/>
    <n v="1163.3083999999999"/>
    <x v="1"/>
    <x v="18"/>
    <s v="NORDESTE"/>
  </r>
  <r>
    <x v="18"/>
    <x v="17"/>
    <x v="4"/>
    <n v="1203633721.6129"/>
    <n v="1203.6337000000001"/>
    <x v="1"/>
    <x v="18"/>
    <s v="NORDESTE"/>
  </r>
  <r>
    <x v="18"/>
    <x v="17"/>
    <x v="5"/>
    <n v="1117495544.8183999"/>
    <n v="1117.4955"/>
    <x v="1"/>
    <x v="18"/>
    <s v="NORDESTE"/>
  </r>
  <r>
    <x v="8"/>
    <x v="17"/>
    <x v="0"/>
    <n v="537010058.36329997"/>
    <n v="537.01009999999997"/>
    <x v="1"/>
    <x v="8"/>
    <s v="NORDESTE"/>
  </r>
  <r>
    <x v="8"/>
    <x v="17"/>
    <x v="1"/>
    <n v="477884347.8696"/>
    <n v="477.8843"/>
    <x v="1"/>
    <x v="8"/>
    <s v="NORDESTE"/>
  </r>
  <r>
    <x v="8"/>
    <x v="17"/>
    <x v="2"/>
    <n v="569678391.8197"/>
    <n v="569.67840000000001"/>
    <x v="1"/>
    <x v="8"/>
    <s v="NORDESTE"/>
  </r>
  <r>
    <x v="8"/>
    <x v="17"/>
    <x v="3"/>
    <n v="580921961.56760001"/>
    <n v="580.92200000000003"/>
    <x v="1"/>
    <x v="8"/>
    <s v="NORDESTE"/>
  </r>
  <r>
    <x v="8"/>
    <x v="17"/>
    <x v="4"/>
    <n v="687675340.83019996"/>
    <n v="687.67529999999999"/>
    <x v="1"/>
    <x v="8"/>
    <s v="NORDESTE"/>
  </r>
  <r>
    <x v="8"/>
    <x v="17"/>
    <x v="5"/>
    <n v="751379046.28009999"/>
    <n v="751.37900000000002"/>
    <x v="1"/>
    <x v="8"/>
    <s v="NORDESTE"/>
  </r>
  <r>
    <x v="19"/>
    <x v="17"/>
    <x v="0"/>
    <n v="501556722.65009999"/>
    <n v="501.55669999999998"/>
    <x v="1"/>
    <x v="19"/>
    <s v="NORDESTE"/>
  </r>
  <r>
    <x v="19"/>
    <x v="17"/>
    <x v="1"/>
    <n v="206201487.89219999"/>
    <n v="206.20150000000001"/>
    <x v="1"/>
    <x v="19"/>
    <s v="NORDESTE"/>
  </r>
  <r>
    <x v="19"/>
    <x v="17"/>
    <x v="3"/>
    <n v="815406336.71570003"/>
    <n v="815.40629999999999"/>
    <x v="1"/>
    <x v="19"/>
    <s v="NORDESTE"/>
  </r>
  <r>
    <x v="19"/>
    <x v="17"/>
    <x v="4"/>
    <n v="1136426874.4782"/>
    <n v="1136.4268999999999"/>
    <x v="1"/>
    <x v="19"/>
    <s v="NORDESTE"/>
  </r>
  <r>
    <x v="19"/>
    <x v="17"/>
    <x v="5"/>
    <n v="1166678598.8813"/>
    <n v="1166.6786"/>
    <x v="1"/>
    <x v="19"/>
    <s v="NORDESTE"/>
  </r>
  <r>
    <x v="9"/>
    <x v="17"/>
    <x v="0"/>
    <n v="4676072984.2475004"/>
    <n v="4676.0730000000003"/>
    <x v="1"/>
    <x v="9"/>
    <s v="NORDESTE"/>
  </r>
  <r>
    <x v="9"/>
    <x v="17"/>
    <x v="1"/>
    <n v="4989202939.5233002"/>
    <n v="4989.2029000000002"/>
    <x v="1"/>
    <x v="9"/>
    <s v="NORDESTE"/>
  </r>
  <r>
    <x v="9"/>
    <x v="17"/>
    <x v="2"/>
    <n v="5171724516.8601999"/>
    <n v="5171.7245000000003"/>
    <x v="1"/>
    <x v="9"/>
    <s v="NORDESTE"/>
  </r>
  <r>
    <x v="9"/>
    <x v="17"/>
    <x v="3"/>
    <n v="5181417879.8171997"/>
    <n v="5181.4179000000004"/>
    <x v="1"/>
    <x v="9"/>
    <s v="NORDESTE"/>
  </r>
  <r>
    <x v="9"/>
    <x v="17"/>
    <x v="4"/>
    <n v="5073622317.6195002"/>
    <n v="5073.6223"/>
    <x v="1"/>
    <x v="9"/>
    <s v="NORDESTE"/>
  </r>
  <r>
    <x v="9"/>
    <x v="17"/>
    <x v="5"/>
    <n v="4809219758.0131998"/>
    <n v="4809.2197999999999"/>
    <x v="1"/>
    <x v="9"/>
    <s v="NORDESTE"/>
  </r>
  <r>
    <x v="10"/>
    <x v="17"/>
    <x v="0"/>
    <n v="10151350064.896299"/>
    <n v="10151.3501"/>
    <x v="1"/>
    <x v="10"/>
    <s v="SUDESTE"/>
  </r>
  <r>
    <x v="10"/>
    <x v="17"/>
    <x v="1"/>
    <n v="11102686893.389"/>
    <n v="11102.686900000001"/>
    <x v="1"/>
    <x v="10"/>
    <s v="SUDESTE"/>
  </r>
  <r>
    <x v="10"/>
    <x v="17"/>
    <x v="2"/>
    <n v="13351263899.380899"/>
    <n v="13351.2639"/>
    <x v="1"/>
    <x v="10"/>
    <s v="SUDESTE"/>
  </r>
  <r>
    <x v="10"/>
    <x v="17"/>
    <x v="3"/>
    <n v="14241218114.296"/>
    <n v="14241.2181"/>
    <x v="1"/>
    <x v="10"/>
    <s v="SUDESTE"/>
  </r>
  <r>
    <x v="10"/>
    <x v="17"/>
    <x v="4"/>
    <n v="13734742785.827499"/>
    <n v="13734.7428"/>
    <x v="1"/>
    <x v="10"/>
    <s v="SUDESTE"/>
  </r>
  <r>
    <x v="10"/>
    <x v="17"/>
    <x v="5"/>
    <n v="11841692963.6574"/>
    <n v="11841.692999999999"/>
    <x v="1"/>
    <x v="10"/>
    <s v="SUDESTE"/>
  </r>
  <r>
    <x v="20"/>
    <x v="17"/>
    <x v="0"/>
    <n v="1096947929.8262"/>
    <n v="1096.9478999999999"/>
    <x v="1"/>
    <x v="20"/>
    <s v="SUDESTE"/>
  </r>
  <r>
    <x v="20"/>
    <x v="17"/>
    <x v="1"/>
    <n v="1109925342.4552"/>
    <n v="1109.9253000000001"/>
    <x v="1"/>
    <x v="20"/>
    <s v="SUDESTE"/>
  </r>
  <r>
    <x v="20"/>
    <x v="17"/>
    <x v="2"/>
    <n v="1110862634.7842"/>
    <n v="1110.8625999999999"/>
    <x v="1"/>
    <x v="20"/>
    <s v="SUDESTE"/>
  </r>
  <r>
    <x v="20"/>
    <x v="17"/>
    <x v="3"/>
    <n v="953537049.48010004"/>
    <n v="953.53700000000003"/>
    <x v="1"/>
    <x v="20"/>
    <s v="SUDESTE"/>
  </r>
  <r>
    <x v="20"/>
    <x v="17"/>
    <x v="4"/>
    <n v="915389038.07490003"/>
    <n v="915.38900000000001"/>
    <x v="1"/>
    <x v="20"/>
    <s v="SUDESTE"/>
  </r>
  <r>
    <x v="20"/>
    <x v="17"/>
    <x v="5"/>
    <n v="1067038829.2196"/>
    <n v="1067.0388"/>
    <x v="1"/>
    <x v="20"/>
    <s v="SUDESTE"/>
  </r>
  <r>
    <x v="26"/>
    <x v="17"/>
    <x v="0"/>
    <n v="590178978.56920004"/>
    <n v="590.17899999999997"/>
    <x v="1"/>
    <x v="26"/>
    <s v="SUDESTE"/>
  </r>
  <r>
    <x v="26"/>
    <x v="17"/>
    <x v="1"/>
    <n v="633008284.97459996"/>
    <n v="633.00829999999996"/>
    <x v="1"/>
    <x v="26"/>
    <s v="SUDESTE"/>
  </r>
  <r>
    <x v="26"/>
    <x v="17"/>
    <x v="2"/>
    <n v="643584358.46270001"/>
    <n v="643.58439999999996"/>
    <x v="1"/>
    <x v="26"/>
    <s v="SUDESTE"/>
  </r>
  <r>
    <x v="26"/>
    <x v="17"/>
    <x v="3"/>
    <n v="630369557.37290001"/>
    <n v="630.36959999999999"/>
    <x v="1"/>
    <x v="26"/>
    <s v="SUDESTE"/>
  </r>
  <r>
    <x v="26"/>
    <x v="17"/>
    <x v="4"/>
    <n v="579676609.68859994"/>
    <n v="579.67660000000001"/>
    <x v="1"/>
    <x v="26"/>
    <s v="SUDESTE"/>
  </r>
  <r>
    <x v="26"/>
    <x v="17"/>
    <x v="5"/>
    <n v="594446998.46510005"/>
    <n v="594.447"/>
    <x v="1"/>
    <x v="26"/>
    <s v="SUDESTE"/>
  </r>
  <r>
    <x v="11"/>
    <x v="17"/>
    <x v="0"/>
    <n v="12731822421.648899"/>
    <n v="12731.822399999999"/>
    <x v="1"/>
    <x v="11"/>
    <s v="SUDESTE"/>
  </r>
  <r>
    <x v="11"/>
    <x v="17"/>
    <x v="1"/>
    <n v="14635508253.968599"/>
    <n v="14635.5083"/>
    <x v="1"/>
    <x v="11"/>
    <s v="SUDESTE"/>
  </r>
  <r>
    <x v="11"/>
    <x v="17"/>
    <x v="2"/>
    <n v="17314301460.055401"/>
    <n v="17314.301500000001"/>
    <x v="1"/>
    <x v="11"/>
    <s v="SUDESTE"/>
  </r>
  <r>
    <x v="11"/>
    <x v="17"/>
    <x v="3"/>
    <n v="17440544783.2668"/>
    <n v="17440.5448"/>
    <x v="1"/>
    <x v="11"/>
    <s v="SUDESTE"/>
  </r>
  <r>
    <x v="11"/>
    <x v="17"/>
    <x v="4"/>
    <n v="18683136601.310001"/>
    <n v="18683.136600000002"/>
    <x v="1"/>
    <x v="11"/>
    <s v="SUDESTE"/>
  </r>
  <r>
    <x v="11"/>
    <x v="17"/>
    <x v="5"/>
    <n v="15232879488.1113"/>
    <n v="15232.879499999999"/>
    <x v="1"/>
    <x v="11"/>
    <s v="SUDESTE"/>
  </r>
  <r>
    <x v="12"/>
    <x v="17"/>
    <x v="0"/>
    <n v="5437920677.9538002"/>
    <n v="5437.9206999999997"/>
    <x v="1"/>
    <x v="12"/>
    <s v="SUL"/>
  </r>
  <r>
    <x v="12"/>
    <x v="17"/>
    <x v="1"/>
    <n v="5658338415.1435003"/>
    <n v="5658.3383999999996"/>
    <x v="1"/>
    <x v="12"/>
    <s v="SUL"/>
  </r>
  <r>
    <x v="12"/>
    <x v="17"/>
    <x v="2"/>
    <n v="6907093380.4539003"/>
    <n v="6907.0933999999997"/>
    <x v="1"/>
    <x v="12"/>
    <s v="SUL"/>
  </r>
  <r>
    <x v="12"/>
    <x v="17"/>
    <x v="3"/>
    <n v="6457116190.0785999"/>
    <n v="6457.1162000000004"/>
    <x v="1"/>
    <x v="12"/>
    <s v="SUL"/>
  </r>
  <r>
    <x v="12"/>
    <x v="17"/>
    <x v="4"/>
    <n v="6351376952.4527998"/>
    <n v="6351.3770000000004"/>
    <x v="1"/>
    <x v="12"/>
    <s v="SUL"/>
  </r>
  <r>
    <x v="12"/>
    <x v="17"/>
    <x v="5"/>
    <n v="5354770761.2333002"/>
    <n v="5354.7708000000002"/>
    <x v="1"/>
    <x v="12"/>
    <s v="SUL"/>
  </r>
  <r>
    <x v="21"/>
    <x v="17"/>
    <x v="0"/>
    <n v="1717659777.7593999"/>
    <n v="1717.6597999999999"/>
    <x v="1"/>
    <x v="21"/>
    <s v="SUL"/>
  </r>
  <r>
    <x v="21"/>
    <x v="17"/>
    <x v="1"/>
    <n v="1966349983.9798"/>
    <n v="1966.35"/>
    <x v="1"/>
    <x v="21"/>
    <s v="SUL"/>
  </r>
  <r>
    <x v="21"/>
    <x v="17"/>
    <x v="2"/>
    <n v="2544689230.9942999"/>
    <n v="2544.6891999999998"/>
    <x v="1"/>
    <x v="21"/>
    <s v="SUL"/>
  </r>
  <r>
    <x v="21"/>
    <x v="17"/>
    <x v="3"/>
    <n v="2532182012.9305"/>
    <n v="2532.1819999999998"/>
    <x v="1"/>
    <x v="21"/>
    <s v="SUL"/>
  </r>
  <r>
    <x v="21"/>
    <x v="17"/>
    <x v="4"/>
    <n v="2510202864.2746"/>
    <n v="2510.2029000000002"/>
    <x v="1"/>
    <x v="21"/>
    <s v="SUL"/>
  </r>
  <r>
    <x v="21"/>
    <x v="17"/>
    <x v="5"/>
    <n v="2304430625.1794"/>
    <n v="2304.4306000000001"/>
    <x v="1"/>
    <x v="21"/>
    <s v="SUL"/>
  </r>
  <r>
    <x v="22"/>
    <x v="17"/>
    <x v="0"/>
    <n v="7134119493.7496996"/>
    <n v="7134.1194999999998"/>
    <x v="1"/>
    <x v="22"/>
    <s v="SUL"/>
  </r>
  <r>
    <x v="22"/>
    <x v="17"/>
    <x v="1"/>
    <n v="6840588950.4734001"/>
    <n v="6840.5889999999999"/>
    <x v="1"/>
    <x v="22"/>
    <s v="SUL"/>
  </r>
  <r>
    <x v="22"/>
    <x v="17"/>
    <x v="2"/>
    <n v="8094151178.5095997"/>
    <n v="8094.1512000000002"/>
    <x v="1"/>
    <x v="22"/>
    <s v="SUL"/>
  </r>
  <r>
    <x v="22"/>
    <x v="17"/>
    <x v="3"/>
    <n v="7595705833.0138998"/>
    <n v="7595.7057999999997"/>
    <x v="1"/>
    <x v="22"/>
    <s v="SUL"/>
  </r>
  <r>
    <x v="22"/>
    <x v="17"/>
    <x v="4"/>
    <n v="7150302100.5846996"/>
    <n v="7150.3020999999999"/>
    <x v="1"/>
    <x v="22"/>
    <s v="SUL"/>
  </r>
  <r>
    <x v="22"/>
    <x v="17"/>
    <x v="5"/>
    <n v="6416938118.8549004"/>
    <n v="6416.9381000000003"/>
    <x v="1"/>
    <x v="22"/>
    <s v="SUL"/>
  </r>
  <r>
    <x v="13"/>
    <x v="17"/>
    <x v="0"/>
    <n v="12206458891.876499"/>
    <n v="12206.4589"/>
    <x v="1"/>
    <x v="13"/>
    <s v="CENTRO-OESTE"/>
  </r>
  <r>
    <x v="13"/>
    <x v="17"/>
    <x v="1"/>
    <n v="13969945982.7435"/>
    <n v="13969.946"/>
    <x v="1"/>
    <x v="13"/>
    <s v="CENTRO-OESTE"/>
  </r>
  <r>
    <x v="13"/>
    <x v="17"/>
    <x v="2"/>
    <n v="16667345636.193001"/>
    <n v="16667.345600000001"/>
    <x v="1"/>
    <x v="13"/>
    <s v="CENTRO-OESTE"/>
  </r>
  <r>
    <x v="13"/>
    <x v="17"/>
    <x v="3"/>
    <n v="16280651133.447201"/>
    <n v="16280.651099999999"/>
    <x v="1"/>
    <x v="13"/>
    <s v="CENTRO-OESTE"/>
  </r>
  <r>
    <x v="13"/>
    <x v="17"/>
    <x v="4"/>
    <n v="16098563569.0068"/>
    <n v="16098.563599999999"/>
    <x v="1"/>
    <x v="13"/>
    <s v="CENTRO-OESTE"/>
  </r>
  <r>
    <x v="13"/>
    <x v="17"/>
    <x v="5"/>
    <n v="13851518710.499001"/>
    <n v="13851.518700000001"/>
    <x v="1"/>
    <x v="13"/>
    <s v="CENTRO-OESTE"/>
  </r>
  <r>
    <x v="14"/>
    <x v="17"/>
    <x v="0"/>
    <n v="19501219060.4049"/>
    <n v="19501.219099999998"/>
    <x v="1"/>
    <x v="14"/>
    <s v="CENTRO-OESTE"/>
  </r>
  <r>
    <x v="14"/>
    <x v="17"/>
    <x v="1"/>
    <n v="22372559418.9487"/>
    <n v="22372.559399999998"/>
    <x v="1"/>
    <x v="14"/>
    <s v="CENTRO-OESTE"/>
  </r>
  <r>
    <x v="14"/>
    <x v="17"/>
    <x v="2"/>
    <n v="25515608647.5518"/>
    <n v="25515.6086"/>
    <x v="1"/>
    <x v="14"/>
    <s v="CENTRO-OESTE"/>
  </r>
  <r>
    <x v="14"/>
    <x v="17"/>
    <x v="3"/>
    <n v="26654354197.8386"/>
    <n v="26654.354200000002"/>
    <x v="1"/>
    <x v="14"/>
    <s v="CENTRO-OESTE"/>
  </r>
  <r>
    <x v="14"/>
    <x v="17"/>
    <x v="4"/>
    <n v="23897648249.9202"/>
    <n v="23897.6482"/>
    <x v="1"/>
    <x v="14"/>
    <s v="CENTRO-OESTE"/>
  </r>
  <r>
    <x v="14"/>
    <x v="17"/>
    <x v="5"/>
    <n v="22611703262.6134"/>
    <n v="22611.703300000001"/>
    <x v="1"/>
    <x v="14"/>
    <s v="CENTRO-OESTE"/>
  </r>
  <r>
    <x v="15"/>
    <x v="17"/>
    <x v="0"/>
    <n v="11808010818.754"/>
    <n v="11808.0108"/>
    <x v="1"/>
    <x v="15"/>
    <s v="CENTRO-OESTE"/>
  </r>
  <r>
    <x v="15"/>
    <x v="17"/>
    <x v="1"/>
    <n v="11865006939.208401"/>
    <n v="11865.0069"/>
    <x v="1"/>
    <x v="15"/>
    <s v="CENTRO-OESTE"/>
  </r>
  <r>
    <x v="15"/>
    <x v="17"/>
    <x v="2"/>
    <n v="14187867281.674601"/>
    <n v="14187.8673"/>
    <x v="1"/>
    <x v="15"/>
    <s v="CENTRO-OESTE"/>
  </r>
  <r>
    <x v="15"/>
    <x v="17"/>
    <x v="3"/>
    <n v="16561613168.975901"/>
    <n v="16561.6132"/>
    <x v="1"/>
    <x v="15"/>
    <s v="CENTRO-OESTE"/>
  </r>
  <r>
    <x v="15"/>
    <x v="17"/>
    <x v="4"/>
    <n v="14640653103.290501"/>
    <n v="14640.6531"/>
    <x v="1"/>
    <x v="15"/>
    <s v="CENTRO-OESTE"/>
  </r>
  <r>
    <x v="15"/>
    <x v="17"/>
    <x v="5"/>
    <n v="13277960173.3202"/>
    <n v="13277.9602"/>
    <x v="1"/>
    <x v="15"/>
    <s v="CENTRO-OESTE"/>
  </r>
  <r>
    <x v="16"/>
    <x v="17"/>
    <x v="0"/>
    <n v="121284312139.41701"/>
    <n v="121284.3121"/>
    <x v="1"/>
    <x v="16"/>
    <s v="BRASIL"/>
  </r>
  <r>
    <x v="16"/>
    <x v="17"/>
    <x v="1"/>
    <n v="129868839662.48199"/>
    <n v="129868.8397"/>
    <x v="1"/>
    <x v="16"/>
    <s v="BRASIL"/>
  </r>
  <r>
    <x v="16"/>
    <x v="17"/>
    <x v="2"/>
    <n v="148967604653.38599"/>
    <n v="148967.6047"/>
    <x v="1"/>
    <x v="16"/>
    <s v="BRASIL"/>
  </r>
  <r>
    <x v="16"/>
    <x v="17"/>
    <x v="3"/>
    <n v="151907688944.95901"/>
    <n v="151907.68890000001"/>
    <x v="1"/>
    <x v="16"/>
    <s v="BRASIL"/>
  </r>
  <r>
    <x v="16"/>
    <x v="17"/>
    <x v="4"/>
    <n v="148229969300.07199"/>
    <n v="148229.9693"/>
    <x v="1"/>
    <x v="16"/>
    <s v="BRASIL"/>
  </r>
  <r>
    <x v="16"/>
    <x v="17"/>
    <x v="5"/>
    <n v="135511521829.34"/>
    <n v="135511.52179999999"/>
    <x v="1"/>
    <x v="16"/>
    <s v="BRASIL"/>
  </r>
  <r>
    <x v="0"/>
    <x v="18"/>
    <x v="0"/>
    <n v="2759669.7042"/>
    <n v="2.7597"/>
    <x v="1"/>
    <x v="0"/>
    <s v="NORTE"/>
  </r>
  <r>
    <x v="0"/>
    <x v="18"/>
    <x v="1"/>
    <n v="2269772.6447000001"/>
    <n v="2.2698"/>
    <x v="1"/>
    <x v="0"/>
    <s v="NORTE"/>
  </r>
  <r>
    <x v="0"/>
    <x v="18"/>
    <x v="2"/>
    <n v="1563584.0985000001"/>
    <n v="1.5636000000000001"/>
    <x v="1"/>
    <x v="0"/>
    <s v="NORTE"/>
  </r>
  <r>
    <x v="0"/>
    <x v="18"/>
    <x v="3"/>
    <n v="867306.95209999999"/>
    <n v="0.86729999999999996"/>
    <x v="1"/>
    <x v="0"/>
    <s v="NORTE"/>
  </r>
  <r>
    <x v="0"/>
    <x v="18"/>
    <x v="4"/>
    <n v="5984350.7264"/>
    <n v="5.9843999999999999"/>
    <x v="1"/>
    <x v="0"/>
    <s v="NORTE"/>
  </r>
  <r>
    <x v="0"/>
    <x v="18"/>
    <x v="5"/>
    <n v="10485530.282400001"/>
    <n v="10.4855"/>
    <x v="1"/>
    <x v="0"/>
    <s v="NORTE"/>
  </r>
  <r>
    <x v="1"/>
    <x v="18"/>
    <x v="0"/>
    <n v="22564382.081799999"/>
    <n v="22.564399999999999"/>
    <x v="1"/>
    <x v="1"/>
    <s v="NORTE"/>
  </r>
  <r>
    <x v="1"/>
    <x v="18"/>
    <x v="1"/>
    <n v="9833712.3712000009"/>
    <n v="9.8337000000000003"/>
    <x v="1"/>
    <x v="1"/>
    <s v="NORTE"/>
  </r>
  <r>
    <x v="1"/>
    <x v="18"/>
    <x v="2"/>
    <n v="18159681.0251"/>
    <n v="18.159700000000001"/>
    <x v="1"/>
    <x v="1"/>
    <s v="NORTE"/>
  </r>
  <r>
    <x v="1"/>
    <x v="18"/>
    <x v="3"/>
    <n v="29612653.6919"/>
    <n v="29.6127"/>
    <x v="1"/>
    <x v="1"/>
    <s v="NORTE"/>
  </r>
  <r>
    <x v="1"/>
    <x v="18"/>
    <x v="4"/>
    <n v="27045262.489500001"/>
    <n v="27.045300000000001"/>
    <x v="1"/>
    <x v="1"/>
    <s v="NORTE"/>
  </r>
  <r>
    <x v="1"/>
    <x v="18"/>
    <x v="5"/>
    <n v="24199996.237300001"/>
    <n v="24.2"/>
    <x v="1"/>
    <x v="1"/>
    <s v="NORTE"/>
  </r>
  <r>
    <x v="23"/>
    <x v="18"/>
    <x v="1"/>
    <n v="3111006.9013999999"/>
    <n v="3.1110000000000002"/>
    <x v="1"/>
    <x v="23"/>
    <s v="NORTE"/>
  </r>
  <r>
    <x v="23"/>
    <x v="18"/>
    <x v="2"/>
    <n v="3298976.6831999999"/>
    <n v="3.2989999999999999"/>
    <x v="1"/>
    <x v="23"/>
    <s v="NORTE"/>
  </r>
  <r>
    <x v="23"/>
    <x v="18"/>
    <x v="3"/>
    <n v="3943176.6211999999"/>
    <n v="3.9432"/>
    <x v="1"/>
    <x v="23"/>
    <s v="NORTE"/>
  </r>
  <r>
    <x v="17"/>
    <x v="18"/>
    <x v="0"/>
    <n v="359685.74810000003"/>
    <n v="0.35970000000000002"/>
    <x v="1"/>
    <x v="17"/>
    <s v="NORTE"/>
  </r>
  <r>
    <x v="17"/>
    <x v="18"/>
    <x v="1"/>
    <n v="1215046.4276000001"/>
    <n v="1.2150000000000001"/>
    <x v="1"/>
    <x v="17"/>
    <s v="NORTE"/>
  </r>
  <r>
    <x v="17"/>
    <x v="18"/>
    <x v="2"/>
    <n v="1564053.4605"/>
    <n v="1.5641"/>
    <x v="1"/>
    <x v="17"/>
    <s v="NORTE"/>
  </r>
  <r>
    <x v="17"/>
    <x v="18"/>
    <x v="3"/>
    <n v="1704068.6617999999"/>
    <n v="1.7040999999999999"/>
    <x v="1"/>
    <x v="17"/>
    <s v="NORTE"/>
  </r>
  <r>
    <x v="17"/>
    <x v="18"/>
    <x v="4"/>
    <n v="1485505.2727000001"/>
    <n v="1.4855"/>
    <x v="1"/>
    <x v="17"/>
    <s v="NORTE"/>
  </r>
  <r>
    <x v="17"/>
    <x v="18"/>
    <x v="5"/>
    <n v="656191.1544"/>
    <n v="0.65620000000000001"/>
    <x v="1"/>
    <x v="17"/>
    <s v="NORTE"/>
  </r>
  <r>
    <x v="3"/>
    <x v="18"/>
    <x v="0"/>
    <n v="5769823.6031999998"/>
    <n v="5.7698"/>
    <x v="1"/>
    <x v="3"/>
    <s v="NORDESTE"/>
  </r>
  <r>
    <x v="3"/>
    <x v="18"/>
    <x v="1"/>
    <n v="6943733.6337000001"/>
    <n v="6.9436999999999998"/>
    <x v="1"/>
    <x v="3"/>
    <s v="NORDESTE"/>
  </r>
  <r>
    <x v="3"/>
    <x v="18"/>
    <x v="2"/>
    <n v="4873561.4530999996"/>
    <n v="4.8735999999999997"/>
    <x v="1"/>
    <x v="3"/>
    <s v="NORDESTE"/>
  </r>
  <r>
    <x v="3"/>
    <x v="18"/>
    <x v="3"/>
    <n v="17162795.0966"/>
    <n v="17.162800000000001"/>
    <x v="1"/>
    <x v="3"/>
    <s v="NORDESTE"/>
  </r>
  <r>
    <x v="3"/>
    <x v="18"/>
    <x v="4"/>
    <n v="22622349.041299999"/>
    <n v="22.622299999999999"/>
    <x v="1"/>
    <x v="3"/>
    <s v="NORDESTE"/>
  </r>
  <r>
    <x v="3"/>
    <x v="18"/>
    <x v="5"/>
    <n v="24463869.9465"/>
    <n v="24.463899999999999"/>
    <x v="1"/>
    <x v="3"/>
    <s v="NORDESTE"/>
  </r>
  <r>
    <x v="4"/>
    <x v="18"/>
    <x v="0"/>
    <n v="7317762.5800000001"/>
    <n v="7.3178000000000001"/>
    <x v="1"/>
    <x v="4"/>
    <s v="NORDESTE"/>
  </r>
  <r>
    <x v="4"/>
    <x v="18"/>
    <x v="1"/>
    <n v="6505765.4901999999"/>
    <n v="6.5057999999999998"/>
    <x v="1"/>
    <x v="4"/>
    <s v="NORDESTE"/>
  </r>
  <r>
    <x v="4"/>
    <x v="18"/>
    <x v="2"/>
    <n v="6916444.8051000005"/>
    <n v="6.9164000000000003"/>
    <x v="1"/>
    <x v="4"/>
    <s v="NORDESTE"/>
  </r>
  <r>
    <x v="4"/>
    <x v="18"/>
    <x v="3"/>
    <n v="7552167.8606000002"/>
    <n v="7.5522"/>
    <x v="1"/>
    <x v="4"/>
    <s v="NORDESTE"/>
  </r>
  <r>
    <x v="4"/>
    <x v="18"/>
    <x v="4"/>
    <n v="8238125.0980000002"/>
    <n v="8.2380999999999993"/>
    <x v="1"/>
    <x v="4"/>
    <s v="NORDESTE"/>
  </r>
  <r>
    <x v="4"/>
    <x v="18"/>
    <x v="5"/>
    <n v="9403803.2531000003"/>
    <n v="9.4038000000000004"/>
    <x v="1"/>
    <x v="4"/>
    <s v="NORDESTE"/>
  </r>
  <r>
    <x v="5"/>
    <x v="18"/>
    <x v="0"/>
    <n v="52688011.973200001"/>
    <n v="52.688000000000002"/>
    <x v="1"/>
    <x v="5"/>
    <s v="NORDESTE"/>
  </r>
  <r>
    <x v="5"/>
    <x v="18"/>
    <x v="1"/>
    <n v="73574750.0634"/>
    <n v="73.574799999999996"/>
    <x v="1"/>
    <x v="5"/>
    <s v="NORDESTE"/>
  </r>
  <r>
    <x v="5"/>
    <x v="18"/>
    <x v="2"/>
    <n v="93511720.730199993"/>
    <n v="93.511700000000005"/>
    <x v="1"/>
    <x v="5"/>
    <s v="NORDESTE"/>
  </r>
  <r>
    <x v="5"/>
    <x v="18"/>
    <x v="3"/>
    <n v="101924320.5766"/>
    <n v="101.9243"/>
    <x v="1"/>
    <x v="5"/>
    <s v="NORDESTE"/>
  </r>
  <r>
    <x v="5"/>
    <x v="18"/>
    <x v="4"/>
    <n v="87616543.381300002"/>
    <n v="87.616500000000002"/>
    <x v="1"/>
    <x v="5"/>
    <s v="NORDESTE"/>
  </r>
  <r>
    <x v="5"/>
    <x v="18"/>
    <x v="5"/>
    <n v="83813311.028400004"/>
    <n v="83.813299999999998"/>
    <x v="1"/>
    <x v="5"/>
    <s v="NORDESTE"/>
  </r>
  <r>
    <x v="6"/>
    <x v="18"/>
    <x v="0"/>
    <n v="5125200.3196"/>
    <n v="5.1252000000000004"/>
    <x v="1"/>
    <x v="6"/>
    <s v="NORDESTE"/>
  </r>
  <r>
    <x v="6"/>
    <x v="18"/>
    <x v="1"/>
    <n v="6994268.6632000003"/>
    <n v="6.9943"/>
    <x v="1"/>
    <x v="6"/>
    <s v="NORDESTE"/>
  </r>
  <r>
    <x v="6"/>
    <x v="18"/>
    <x v="2"/>
    <n v="7161561.7655999996"/>
    <n v="7.1616"/>
    <x v="1"/>
    <x v="6"/>
    <s v="NORDESTE"/>
  </r>
  <r>
    <x v="6"/>
    <x v="18"/>
    <x v="3"/>
    <n v="6921196.0723000001"/>
    <n v="6.9211999999999998"/>
    <x v="1"/>
    <x v="6"/>
    <s v="NORDESTE"/>
  </r>
  <r>
    <x v="6"/>
    <x v="18"/>
    <x v="4"/>
    <n v="7521925.8864000002"/>
    <n v="7.5218999999999996"/>
    <x v="1"/>
    <x v="6"/>
    <s v="NORDESTE"/>
  </r>
  <r>
    <x v="6"/>
    <x v="18"/>
    <x v="5"/>
    <n v="4903552.7548000002"/>
    <n v="4.9036"/>
    <x v="1"/>
    <x v="6"/>
    <s v="NORDESTE"/>
  </r>
  <r>
    <x v="18"/>
    <x v="18"/>
    <x v="0"/>
    <n v="22184699.251699999"/>
    <n v="22.184699999999999"/>
    <x v="1"/>
    <x v="18"/>
    <s v="NORDESTE"/>
  </r>
  <r>
    <x v="18"/>
    <x v="18"/>
    <x v="1"/>
    <n v="26308873.586199999"/>
    <n v="26.308900000000001"/>
    <x v="1"/>
    <x v="18"/>
    <s v="NORDESTE"/>
  </r>
  <r>
    <x v="18"/>
    <x v="18"/>
    <x v="2"/>
    <n v="27494579.438200001"/>
    <n v="27.494599999999998"/>
    <x v="1"/>
    <x v="18"/>
    <s v="NORDESTE"/>
  </r>
  <r>
    <x v="18"/>
    <x v="18"/>
    <x v="3"/>
    <n v="27223046.9835"/>
    <n v="27.222999999999999"/>
    <x v="1"/>
    <x v="18"/>
    <s v="NORDESTE"/>
  </r>
  <r>
    <x v="18"/>
    <x v="18"/>
    <x v="4"/>
    <n v="27366301.186700001"/>
    <n v="27.366299999999999"/>
    <x v="1"/>
    <x v="18"/>
    <s v="NORDESTE"/>
  </r>
  <r>
    <x v="18"/>
    <x v="18"/>
    <x v="5"/>
    <n v="28089900.748799998"/>
    <n v="28.0899"/>
    <x v="1"/>
    <x v="18"/>
    <s v="NORDESTE"/>
  </r>
  <r>
    <x v="8"/>
    <x v="18"/>
    <x v="0"/>
    <n v="3659711.0213000001"/>
    <n v="3.6597"/>
    <x v="1"/>
    <x v="8"/>
    <s v="NORDESTE"/>
  </r>
  <r>
    <x v="8"/>
    <x v="18"/>
    <x v="1"/>
    <n v="4660073.8386000004"/>
    <n v="4.6600999999999999"/>
    <x v="1"/>
    <x v="8"/>
    <s v="NORDESTE"/>
  </r>
  <r>
    <x v="8"/>
    <x v="18"/>
    <x v="2"/>
    <n v="4459496.1809999999"/>
    <n v="4.4595000000000002"/>
    <x v="1"/>
    <x v="8"/>
    <s v="NORDESTE"/>
  </r>
  <r>
    <x v="8"/>
    <x v="18"/>
    <x v="3"/>
    <n v="2649429.0879000002"/>
    <n v="2.6494"/>
    <x v="1"/>
    <x v="8"/>
    <s v="NORDESTE"/>
  </r>
  <r>
    <x v="8"/>
    <x v="18"/>
    <x v="4"/>
    <n v="7481190.6551000001"/>
    <n v="7.4812000000000003"/>
    <x v="1"/>
    <x v="8"/>
    <s v="NORDESTE"/>
  </r>
  <r>
    <x v="8"/>
    <x v="18"/>
    <x v="5"/>
    <n v="10251430.1765"/>
    <n v="10.2514"/>
    <x v="1"/>
    <x v="8"/>
    <s v="NORDESTE"/>
  </r>
  <r>
    <x v="19"/>
    <x v="18"/>
    <x v="0"/>
    <n v="3150695.9081999999"/>
    <n v="3.1507000000000001"/>
    <x v="1"/>
    <x v="19"/>
    <s v="NORDESTE"/>
  </r>
  <r>
    <x v="9"/>
    <x v="18"/>
    <x v="0"/>
    <n v="63029527.136200003"/>
    <n v="63.029499999999999"/>
    <x v="1"/>
    <x v="9"/>
    <s v="NORDESTE"/>
  </r>
  <r>
    <x v="9"/>
    <x v="18"/>
    <x v="1"/>
    <n v="77656919.425600007"/>
    <n v="77.656899999999993"/>
    <x v="1"/>
    <x v="9"/>
    <s v="NORDESTE"/>
  </r>
  <r>
    <x v="9"/>
    <x v="18"/>
    <x v="2"/>
    <n v="100663088.5403"/>
    <n v="100.6631"/>
    <x v="1"/>
    <x v="9"/>
    <s v="NORDESTE"/>
  </r>
  <r>
    <x v="9"/>
    <x v="18"/>
    <x v="3"/>
    <n v="135573565.95159999"/>
    <n v="135.5736"/>
    <x v="1"/>
    <x v="9"/>
    <s v="NORDESTE"/>
  </r>
  <r>
    <x v="9"/>
    <x v="18"/>
    <x v="4"/>
    <n v="164859275.10789999"/>
    <n v="164.85929999999999"/>
    <x v="1"/>
    <x v="9"/>
    <s v="NORDESTE"/>
  </r>
  <r>
    <x v="9"/>
    <x v="18"/>
    <x v="5"/>
    <n v="171507138.61109999"/>
    <n v="171.50710000000001"/>
    <x v="1"/>
    <x v="9"/>
    <s v="NORDESTE"/>
  </r>
  <r>
    <x v="10"/>
    <x v="18"/>
    <x v="0"/>
    <n v="2764604912.2433"/>
    <n v="2764.6048999999998"/>
    <x v="1"/>
    <x v="10"/>
    <s v="SUDESTE"/>
  </r>
  <r>
    <x v="10"/>
    <x v="18"/>
    <x v="2"/>
    <n v="3848397677.8738999"/>
    <n v="3848.3977"/>
    <x v="1"/>
    <x v="10"/>
    <s v="SUDESTE"/>
  </r>
  <r>
    <x v="10"/>
    <x v="18"/>
    <x v="3"/>
    <n v="3801676856.4211998"/>
    <n v="3801.6768999999999"/>
    <x v="1"/>
    <x v="10"/>
    <s v="SUDESTE"/>
  </r>
  <r>
    <x v="10"/>
    <x v="18"/>
    <x v="4"/>
    <n v="3539849266.7733998"/>
    <n v="3539.8492999999999"/>
    <x v="1"/>
    <x v="10"/>
    <s v="SUDESTE"/>
  </r>
  <r>
    <x v="10"/>
    <x v="18"/>
    <x v="5"/>
    <n v="3855153674.8832002"/>
    <n v="3855.1536999999998"/>
    <x v="1"/>
    <x v="10"/>
    <s v="SUDESTE"/>
  </r>
  <r>
    <x v="20"/>
    <x v="18"/>
    <x v="0"/>
    <n v="142676167.18799999"/>
    <n v="142.67619999999999"/>
    <x v="1"/>
    <x v="20"/>
    <s v="SUDESTE"/>
  </r>
  <r>
    <x v="20"/>
    <x v="18"/>
    <x v="1"/>
    <n v="164014452.29229999"/>
    <n v="164.0145"/>
    <x v="1"/>
    <x v="20"/>
    <s v="SUDESTE"/>
  </r>
  <r>
    <x v="20"/>
    <x v="18"/>
    <x v="2"/>
    <n v="172745127.33070001"/>
    <n v="172.74510000000001"/>
    <x v="1"/>
    <x v="20"/>
    <s v="SUDESTE"/>
  </r>
  <r>
    <x v="20"/>
    <x v="18"/>
    <x v="3"/>
    <n v="155591138.51899999"/>
    <n v="155.59110000000001"/>
    <x v="1"/>
    <x v="20"/>
    <s v="SUDESTE"/>
  </r>
  <r>
    <x v="20"/>
    <x v="18"/>
    <x v="4"/>
    <n v="149913886.79069999"/>
    <n v="149.91390000000001"/>
    <x v="1"/>
    <x v="20"/>
    <s v="SUDESTE"/>
  </r>
  <r>
    <x v="20"/>
    <x v="18"/>
    <x v="5"/>
    <n v="177284659.9438"/>
    <n v="177.28469999999999"/>
    <x v="1"/>
    <x v="20"/>
    <s v="SUDESTE"/>
  </r>
  <r>
    <x v="26"/>
    <x v="18"/>
    <x v="0"/>
    <n v="58605388.536799997"/>
    <n v="58.605400000000003"/>
    <x v="1"/>
    <x v="26"/>
    <s v="SUDESTE"/>
  </r>
  <r>
    <x v="26"/>
    <x v="18"/>
    <x v="1"/>
    <n v="71436173.276800007"/>
    <n v="71.436199999999999"/>
    <x v="1"/>
    <x v="26"/>
    <s v="SUDESTE"/>
  </r>
  <r>
    <x v="26"/>
    <x v="18"/>
    <x v="2"/>
    <n v="109503917.465"/>
    <n v="109.5039"/>
    <x v="1"/>
    <x v="26"/>
    <s v="SUDESTE"/>
  </r>
  <r>
    <x v="26"/>
    <x v="18"/>
    <x v="3"/>
    <n v="84195538.942200005"/>
    <n v="84.195499999999996"/>
    <x v="1"/>
    <x v="26"/>
    <s v="SUDESTE"/>
  </r>
  <r>
    <x v="26"/>
    <x v="18"/>
    <x v="4"/>
    <n v="82242010.335500002"/>
    <n v="82.242000000000004"/>
    <x v="1"/>
    <x v="26"/>
    <s v="SUDESTE"/>
  </r>
  <r>
    <x v="26"/>
    <x v="18"/>
    <x v="5"/>
    <n v="83358696.954500005"/>
    <n v="83.358699999999999"/>
    <x v="1"/>
    <x v="26"/>
    <s v="SUDESTE"/>
  </r>
  <r>
    <x v="11"/>
    <x v="18"/>
    <x v="0"/>
    <n v="1278015671.2425001"/>
    <n v="1278.0156999999999"/>
    <x v="1"/>
    <x v="11"/>
    <s v="SUDESTE"/>
  </r>
  <r>
    <x v="11"/>
    <x v="18"/>
    <x v="2"/>
    <n v="1605899244.4976001"/>
    <n v="1605.8992000000001"/>
    <x v="1"/>
    <x v="11"/>
    <s v="SUDESTE"/>
  </r>
  <r>
    <x v="11"/>
    <x v="18"/>
    <x v="3"/>
    <n v="1595661573.1977999"/>
    <n v="1595.6615999999999"/>
    <x v="1"/>
    <x v="11"/>
    <s v="SUDESTE"/>
  </r>
  <r>
    <x v="11"/>
    <x v="18"/>
    <x v="4"/>
    <n v="1620747187.5492001"/>
    <n v="1620.7472"/>
    <x v="1"/>
    <x v="11"/>
    <s v="SUDESTE"/>
  </r>
  <r>
    <x v="11"/>
    <x v="18"/>
    <x v="5"/>
    <n v="1678227279.8015001"/>
    <n v="1678.2273"/>
    <x v="1"/>
    <x v="11"/>
    <s v="SUDESTE"/>
  </r>
  <r>
    <x v="12"/>
    <x v="18"/>
    <x v="0"/>
    <n v="4368624733.9267998"/>
    <n v="4368.6247000000003"/>
    <x v="1"/>
    <x v="12"/>
    <s v="SUL"/>
  </r>
  <r>
    <x v="12"/>
    <x v="18"/>
    <x v="1"/>
    <n v="5341332959.3097"/>
    <n v="5341.3329999999996"/>
    <x v="1"/>
    <x v="12"/>
    <s v="SUL"/>
  </r>
  <r>
    <x v="12"/>
    <x v="18"/>
    <x v="2"/>
    <n v="6867900873.6464005"/>
    <n v="6867.9008999999996"/>
    <x v="1"/>
    <x v="12"/>
    <s v="SUL"/>
  </r>
  <r>
    <x v="12"/>
    <x v="18"/>
    <x v="3"/>
    <n v="6756874760.8322001"/>
    <n v="6756.8747999999996"/>
    <x v="1"/>
    <x v="12"/>
    <s v="SUL"/>
  </r>
  <r>
    <x v="12"/>
    <x v="18"/>
    <x v="4"/>
    <n v="6564232064.0506001"/>
    <n v="6564.2321000000002"/>
    <x v="1"/>
    <x v="12"/>
    <s v="SUL"/>
  </r>
  <r>
    <x v="12"/>
    <x v="18"/>
    <x v="5"/>
    <n v="7279936722.0565996"/>
    <n v="7279.9367000000002"/>
    <x v="1"/>
    <x v="12"/>
    <s v="SUL"/>
  </r>
  <r>
    <x v="21"/>
    <x v="18"/>
    <x v="3"/>
    <n v="9248301494.4470997"/>
    <n v="9248.3014999999996"/>
    <x v="1"/>
    <x v="21"/>
    <s v="SUL"/>
  </r>
  <r>
    <x v="21"/>
    <x v="18"/>
    <x v="4"/>
    <n v="9092417678.6933994"/>
    <n v="9092.4177"/>
    <x v="1"/>
    <x v="21"/>
    <s v="SUL"/>
  </r>
  <r>
    <x v="21"/>
    <x v="18"/>
    <x v="5"/>
    <n v="10118672242.6607"/>
    <n v="10118.672200000001"/>
    <x v="1"/>
    <x v="21"/>
    <s v="SUL"/>
  </r>
  <r>
    <x v="22"/>
    <x v="18"/>
    <x v="0"/>
    <n v="4165961029.7919002"/>
    <n v="4165.9610000000002"/>
    <x v="1"/>
    <x v="22"/>
    <s v="SUL"/>
  </r>
  <r>
    <x v="22"/>
    <x v="18"/>
    <x v="1"/>
    <n v="4818477622.2734003"/>
    <n v="4818.4776000000002"/>
    <x v="1"/>
    <x v="22"/>
    <s v="SUL"/>
  </r>
  <r>
    <x v="22"/>
    <x v="18"/>
    <x v="2"/>
    <n v="5622144477.4504004"/>
    <n v="5622.1445000000003"/>
    <x v="1"/>
    <x v="22"/>
    <s v="SUL"/>
  </r>
  <r>
    <x v="22"/>
    <x v="18"/>
    <x v="3"/>
    <n v="5753648379.6555996"/>
    <n v="5753.6484"/>
    <x v="1"/>
    <x v="22"/>
    <s v="SUL"/>
  </r>
  <r>
    <x v="22"/>
    <x v="18"/>
    <x v="4"/>
    <n v="5415915838.9064999"/>
    <n v="5415.9157999999998"/>
    <x v="1"/>
    <x v="22"/>
    <s v="SUL"/>
  </r>
  <r>
    <x v="22"/>
    <x v="18"/>
    <x v="5"/>
    <n v="5838614164.9864998"/>
    <n v="5838.6142"/>
    <x v="1"/>
    <x v="22"/>
    <s v="SUL"/>
  </r>
  <r>
    <x v="13"/>
    <x v="18"/>
    <x v="0"/>
    <n v="995199400.25950003"/>
    <n v="995.19939999999997"/>
    <x v="1"/>
    <x v="13"/>
    <s v="CENTRO-OESTE"/>
  </r>
  <r>
    <x v="13"/>
    <x v="18"/>
    <x v="1"/>
    <n v="1133342300.6935999"/>
    <n v="1133.3423"/>
    <x v="1"/>
    <x v="13"/>
    <s v="CENTRO-OESTE"/>
  </r>
  <r>
    <x v="13"/>
    <x v="18"/>
    <x v="2"/>
    <n v="1458336634.1573"/>
    <n v="1458.3366000000001"/>
    <x v="1"/>
    <x v="13"/>
    <s v="CENTRO-OESTE"/>
  </r>
  <r>
    <x v="13"/>
    <x v="18"/>
    <x v="3"/>
    <n v="1449759326.2728"/>
    <n v="1449.7592999999999"/>
    <x v="1"/>
    <x v="13"/>
    <s v="CENTRO-OESTE"/>
  </r>
  <r>
    <x v="13"/>
    <x v="18"/>
    <x v="4"/>
    <n v="1442620628.6391001"/>
    <n v="1442.6206"/>
    <x v="1"/>
    <x v="13"/>
    <s v="CENTRO-OESTE"/>
  </r>
  <r>
    <x v="13"/>
    <x v="18"/>
    <x v="5"/>
    <n v="1632473094.3612001"/>
    <n v="1632.4730999999999"/>
    <x v="1"/>
    <x v="13"/>
    <s v="CENTRO-OESTE"/>
  </r>
  <r>
    <x v="14"/>
    <x v="18"/>
    <x v="0"/>
    <n v="1249613252.8894"/>
    <n v="1249.6133"/>
    <x v="1"/>
    <x v="14"/>
    <s v="CENTRO-OESTE"/>
  </r>
  <r>
    <x v="14"/>
    <x v="18"/>
    <x v="1"/>
    <n v="1561119088.5297999"/>
    <n v="1561.1190999999999"/>
    <x v="1"/>
    <x v="14"/>
    <s v="CENTRO-OESTE"/>
  </r>
  <r>
    <x v="14"/>
    <x v="18"/>
    <x v="2"/>
    <n v="1938839896.5397"/>
    <n v="1938.8398999999999"/>
    <x v="1"/>
    <x v="14"/>
    <s v="CENTRO-OESTE"/>
  </r>
  <r>
    <x v="14"/>
    <x v="18"/>
    <x v="3"/>
    <n v="1776553253.6617"/>
    <n v="1776.5533"/>
    <x v="1"/>
    <x v="14"/>
    <s v="CENTRO-OESTE"/>
  </r>
  <r>
    <x v="14"/>
    <x v="18"/>
    <x v="4"/>
    <n v="1611235169.3922"/>
    <n v="1611.2352000000001"/>
    <x v="1"/>
    <x v="14"/>
    <s v="CENTRO-OESTE"/>
  </r>
  <r>
    <x v="14"/>
    <x v="18"/>
    <x v="5"/>
    <n v="1656485840.1328001"/>
    <n v="1656.4857999999999"/>
    <x v="1"/>
    <x v="14"/>
    <s v="CENTRO-OESTE"/>
  </r>
  <r>
    <x v="15"/>
    <x v="18"/>
    <x v="0"/>
    <n v="942840446.3678"/>
    <n v="942.84040000000005"/>
    <x v="1"/>
    <x v="15"/>
    <s v="CENTRO-OESTE"/>
  </r>
  <r>
    <x v="15"/>
    <x v="18"/>
    <x v="1"/>
    <n v="1129672930.2032001"/>
    <n v="1129.6729"/>
    <x v="1"/>
    <x v="15"/>
    <s v="CENTRO-OESTE"/>
  </r>
  <r>
    <x v="15"/>
    <x v="18"/>
    <x v="2"/>
    <n v="1345526794.9184999"/>
    <n v="1345.5268000000001"/>
    <x v="1"/>
    <x v="15"/>
    <s v="CENTRO-OESTE"/>
  </r>
  <r>
    <x v="15"/>
    <x v="18"/>
    <x v="3"/>
    <n v="1244719005.4860001"/>
    <n v="1244.7190000000001"/>
    <x v="1"/>
    <x v="15"/>
    <s v="CENTRO-OESTE"/>
  </r>
  <r>
    <x v="15"/>
    <x v="18"/>
    <x v="4"/>
    <n v="1140376427.4732001"/>
    <n v="1140.3764000000001"/>
    <x v="1"/>
    <x v="15"/>
    <s v="CENTRO-OESTE"/>
  </r>
  <r>
    <x v="15"/>
    <x v="18"/>
    <x v="5"/>
    <n v="1186830140.6960001"/>
    <n v="1186.8300999999999"/>
    <x v="1"/>
    <x v="15"/>
    <s v="CENTRO-OESTE"/>
  </r>
  <r>
    <x v="27"/>
    <x v="18"/>
    <x v="0"/>
    <n v="73346284.007400006"/>
    <n v="73.346299999999999"/>
    <x v="1"/>
    <x v="27"/>
    <s v="CENTRO-OESTE"/>
  </r>
  <r>
    <x v="27"/>
    <x v="18"/>
    <x v="1"/>
    <n v="58127237.974699996"/>
    <n v="58.127200000000002"/>
    <x v="1"/>
    <x v="27"/>
    <s v="CENTRO-OESTE"/>
  </r>
  <r>
    <x v="27"/>
    <x v="18"/>
    <x v="2"/>
    <n v="69041863.902999997"/>
    <n v="69.041899999999998"/>
    <x v="1"/>
    <x v="27"/>
    <s v="CENTRO-OESTE"/>
  </r>
  <r>
    <x v="27"/>
    <x v="18"/>
    <x v="3"/>
    <n v="74422939.544599995"/>
    <n v="74.422899999999998"/>
    <x v="1"/>
    <x v="27"/>
    <s v="CENTRO-OESTE"/>
  </r>
  <r>
    <x v="27"/>
    <x v="18"/>
    <x v="4"/>
    <n v="58513126.739"/>
    <n v="58.513100000000001"/>
    <x v="1"/>
    <x v="27"/>
    <s v="CENTRO-OESTE"/>
  </r>
  <r>
    <x v="27"/>
    <x v="18"/>
    <x v="5"/>
    <n v="59046302.789700001"/>
    <n v="59.046300000000002"/>
    <x v="1"/>
    <x v="27"/>
    <s v="CENTRO-OESTE"/>
  </r>
  <r>
    <x v="16"/>
    <x v="18"/>
    <x v="0"/>
    <n v="22000457543.096001"/>
    <n v="22000.4575"/>
    <x v="1"/>
    <x v="16"/>
    <s v="BRASIL"/>
  </r>
  <r>
    <x v="16"/>
    <x v="18"/>
    <x v="1"/>
    <n v="26149977020.981998"/>
    <n v="26149.976999999999"/>
    <x v="1"/>
    <x v="16"/>
    <s v="BRASIL"/>
  </r>
  <r>
    <x v="16"/>
    <x v="18"/>
    <x v="2"/>
    <n v="32870354800.117802"/>
    <n v="32870.354800000001"/>
    <x v="1"/>
    <x v="16"/>
    <s v="BRASIL"/>
  </r>
  <r>
    <x v="16"/>
    <x v="18"/>
    <x v="3"/>
    <n v="32284819524.793499"/>
    <n v="32284.819500000001"/>
    <x v="1"/>
    <x v="16"/>
    <s v="BRASIL"/>
  </r>
  <r>
    <x v="16"/>
    <x v="18"/>
    <x v="4"/>
    <n v="31086704924.450699"/>
    <n v="31086.704900000001"/>
    <x v="1"/>
    <x v="16"/>
    <s v="BRASIL"/>
  </r>
  <r>
    <x v="16"/>
    <x v="18"/>
    <x v="5"/>
    <n v="33949860076.047001"/>
    <n v="33949.860099999998"/>
    <x v="1"/>
    <x v="16"/>
    <s v="BRASIL"/>
  </r>
  <r>
    <x v="0"/>
    <x v="19"/>
    <x v="0"/>
    <n v="264887779.75999999"/>
    <n v="264.88780000000003"/>
    <x v="1"/>
    <x v="0"/>
    <s v="NORTE"/>
  </r>
  <r>
    <x v="0"/>
    <x v="19"/>
    <x v="1"/>
    <n v="301679520.25980002"/>
    <n v="301.67950000000002"/>
    <x v="1"/>
    <x v="0"/>
    <s v="NORTE"/>
  </r>
  <r>
    <x v="0"/>
    <x v="19"/>
    <x v="2"/>
    <n v="311429628.82550001"/>
    <n v="311.42959999999999"/>
    <x v="1"/>
    <x v="0"/>
    <s v="NORTE"/>
  </r>
  <r>
    <x v="0"/>
    <x v="19"/>
    <x v="3"/>
    <n v="197054781.4249"/>
    <n v="197.0548"/>
    <x v="1"/>
    <x v="0"/>
    <s v="NORTE"/>
  </r>
  <r>
    <x v="0"/>
    <x v="19"/>
    <x v="5"/>
    <n v="134473485.58070001"/>
    <n v="134.4735"/>
    <x v="1"/>
    <x v="0"/>
    <s v="NORTE"/>
  </r>
  <r>
    <x v="17"/>
    <x v="19"/>
    <x v="0"/>
    <n v="985500860.07589996"/>
    <n v="985.5009"/>
    <x v="1"/>
    <x v="17"/>
    <s v="NORTE"/>
  </r>
  <r>
    <x v="17"/>
    <x v="19"/>
    <x v="1"/>
    <n v="1151660741.9561"/>
    <n v="1151.6606999999999"/>
    <x v="1"/>
    <x v="17"/>
    <s v="NORTE"/>
  </r>
  <r>
    <x v="17"/>
    <x v="19"/>
    <x v="2"/>
    <n v="916785688.95379996"/>
    <n v="916.78570000000002"/>
    <x v="1"/>
    <x v="17"/>
    <s v="NORTE"/>
  </r>
  <r>
    <x v="17"/>
    <x v="19"/>
    <x v="3"/>
    <n v="949134410.45679998"/>
    <n v="949.13440000000003"/>
    <x v="1"/>
    <x v="17"/>
    <s v="NORTE"/>
  </r>
  <r>
    <x v="17"/>
    <x v="19"/>
    <x v="4"/>
    <n v="901127485.76779997"/>
    <n v="901.12750000000005"/>
    <x v="1"/>
    <x v="17"/>
    <s v="NORTE"/>
  </r>
  <r>
    <x v="17"/>
    <x v="19"/>
    <x v="5"/>
    <n v="809808353.42149997"/>
    <n v="809.80840000000001"/>
    <x v="1"/>
    <x v="17"/>
    <s v="NORTE"/>
  </r>
  <r>
    <x v="2"/>
    <x v="19"/>
    <x v="1"/>
    <n v="199689071.99559999"/>
    <n v="199.6891"/>
    <x v="1"/>
    <x v="2"/>
    <s v="NORTE"/>
  </r>
  <r>
    <x v="2"/>
    <x v="19"/>
    <x v="2"/>
    <n v="57566797.271300003"/>
    <n v="57.566800000000001"/>
    <x v="1"/>
    <x v="2"/>
    <s v="NORTE"/>
  </r>
  <r>
    <x v="2"/>
    <x v="19"/>
    <x v="5"/>
    <n v="172464981.1428"/>
    <n v="172.465"/>
    <x v="1"/>
    <x v="2"/>
    <s v="NORTE"/>
  </r>
  <r>
    <x v="3"/>
    <x v="19"/>
    <x v="0"/>
    <n v="30602163.538600001"/>
    <n v="30.6022"/>
    <x v="1"/>
    <x v="3"/>
    <s v="NORDESTE"/>
  </r>
  <r>
    <x v="3"/>
    <x v="19"/>
    <x v="1"/>
    <n v="28625609.538600001"/>
    <n v="28.625599999999999"/>
    <x v="1"/>
    <x v="3"/>
    <s v="NORDESTE"/>
  </r>
  <r>
    <x v="3"/>
    <x v="19"/>
    <x v="2"/>
    <n v="16842345.925500002"/>
    <n v="16.842300000000002"/>
    <x v="1"/>
    <x v="3"/>
    <s v="NORDESTE"/>
  </r>
  <r>
    <x v="3"/>
    <x v="19"/>
    <x v="3"/>
    <n v="18764668.257399999"/>
    <n v="18.764700000000001"/>
    <x v="1"/>
    <x v="3"/>
    <s v="NORDESTE"/>
  </r>
  <r>
    <x v="3"/>
    <x v="19"/>
    <x v="4"/>
    <n v="16075259.5429"/>
    <n v="16.075299999999999"/>
    <x v="1"/>
    <x v="3"/>
    <s v="NORDESTE"/>
  </r>
  <r>
    <x v="3"/>
    <x v="19"/>
    <x v="5"/>
    <n v="14296160.835100001"/>
    <n v="14.296200000000001"/>
    <x v="1"/>
    <x v="3"/>
    <s v="NORDESTE"/>
  </r>
  <r>
    <x v="4"/>
    <x v="19"/>
    <x v="0"/>
    <n v="103785768.1867"/>
    <n v="103.78579999999999"/>
    <x v="1"/>
    <x v="4"/>
    <s v="NORDESTE"/>
  </r>
  <r>
    <x v="4"/>
    <x v="19"/>
    <x v="1"/>
    <n v="81123010.762600005"/>
    <n v="81.123000000000005"/>
    <x v="1"/>
    <x v="4"/>
    <s v="NORDESTE"/>
  </r>
  <r>
    <x v="4"/>
    <x v="19"/>
    <x v="2"/>
    <n v="70034969.853300005"/>
    <n v="70.034999999999997"/>
    <x v="1"/>
    <x v="4"/>
    <s v="NORDESTE"/>
  </r>
  <r>
    <x v="4"/>
    <x v="19"/>
    <x v="3"/>
    <n v="91422845.245399997"/>
    <n v="91.422799999999995"/>
    <x v="1"/>
    <x v="4"/>
    <s v="NORDESTE"/>
  </r>
  <r>
    <x v="4"/>
    <x v="19"/>
    <x v="4"/>
    <n v="90978037.261700004"/>
    <n v="90.977999999999994"/>
    <x v="1"/>
    <x v="4"/>
    <s v="NORDESTE"/>
  </r>
  <r>
    <x v="4"/>
    <x v="19"/>
    <x v="5"/>
    <n v="73916699.287599996"/>
    <n v="73.916700000000006"/>
    <x v="1"/>
    <x v="4"/>
    <s v="NORDESTE"/>
  </r>
  <r>
    <x v="5"/>
    <x v="19"/>
    <x v="0"/>
    <n v="299082131.30299997"/>
    <n v="299.08210000000003"/>
    <x v="1"/>
    <x v="5"/>
    <s v="NORDESTE"/>
  </r>
  <r>
    <x v="5"/>
    <x v="19"/>
    <x v="1"/>
    <n v="338371337.78899997"/>
    <n v="338.37130000000002"/>
    <x v="1"/>
    <x v="5"/>
    <s v="NORDESTE"/>
  </r>
  <r>
    <x v="5"/>
    <x v="19"/>
    <x v="2"/>
    <n v="369513420.42479998"/>
    <n v="369.51339999999999"/>
    <x v="1"/>
    <x v="5"/>
    <s v="NORDESTE"/>
  </r>
  <r>
    <x v="5"/>
    <x v="19"/>
    <x v="3"/>
    <n v="442552030.88990003"/>
    <n v="442.55200000000002"/>
    <x v="1"/>
    <x v="5"/>
    <s v="NORDESTE"/>
  </r>
  <r>
    <x v="5"/>
    <x v="19"/>
    <x v="4"/>
    <n v="461741466.2385"/>
    <n v="461.74149999999997"/>
    <x v="1"/>
    <x v="5"/>
    <s v="NORDESTE"/>
  </r>
  <r>
    <x v="5"/>
    <x v="19"/>
    <x v="5"/>
    <n v="441179388.87159997"/>
    <n v="441.17939999999999"/>
    <x v="1"/>
    <x v="5"/>
    <s v="NORDESTE"/>
  </r>
  <r>
    <x v="18"/>
    <x v="19"/>
    <x v="0"/>
    <n v="743138175.05630004"/>
    <n v="743.13819999999998"/>
    <x v="1"/>
    <x v="18"/>
    <s v="NORDESTE"/>
  </r>
  <r>
    <x v="18"/>
    <x v="19"/>
    <x v="1"/>
    <n v="835826378.14049995"/>
    <n v="835.82640000000004"/>
    <x v="1"/>
    <x v="18"/>
    <s v="NORDESTE"/>
  </r>
  <r>
    <x v="18"/>
    <x v="19"/>
    <x v="2"/>
    <n v="901704640.49779999"/>
    <n v="901.70460000000003"/>
    <x v="1"/>
    <x v="18"/>
    <s v="NORDESTE"/>
  </r>
  <r>
    <x v="18"/>
    <x v="19"/>
    <x v="3"/>
    <n v="1053853588.0502"/>
    <n v="1053.8535999999999"/>
    <x v="1"/>
    <x v="18"/>
    <s v="NORDESTE"/>
  </r>
  <r>
    <x v="18"/>
    <x v="19"/>
    <x v="4"/>
    <n v="904529594.37779999"/>
    <n v="904.52959999999996"/>
    <x v="1"/>
    <x v="18"/>
    <s v="NORDESTE"/>
  </r>
  <r>
    <x v="18"/>
    <x v="19"/>
    <x v="5"/>
    <n v="872683673.63429999"/>
    <n v="872.68370000000004"/>
    <x v="1"/>
    <x v="18"/>
    <s v="NORDESTE"/>
  </r>
  <r>
    <x v="19"/>
    <x v="19"/>
    <x v="0"/>
    <n v="14602224.753599999"/>
    <n v="14.6022"/>
    <x v="1"/>
    <x v="19"/>
    <s v="NORDESTE"/>
  </r>
  <r>
    <x v="19"/>
    <x v="19"/>
    <x v="1"/>
    <n v="20596951.429499999"/>
    <n v="20.597000000000001"/>
    <x v="1"/>
    <x v="19"/>
    <s v="NORDESTE"/>
  </r>
  <r>
    <x v="19"/>
    <x v="19"/>
    <x v="2"/>
    <n v="21677199.022700001"/>
    <n v="21.677199999999999"/>
    <x v="1"/>
    <x v="19"/>
    <s v="NORDESTE"/>
  </r>
  <r>
    <x v="9"/>
    <x v="19"/>
    <x v="0"/>
    <n v="1512467944.4177999"/>
    <n v="1512.4679000000001"/>
    <x v="1"/>
    <x v="9"/>
    <s v="NORDESTE"/>
  </r>
  <r>
    <x v="9"/>
    <x v="19"/>
    <x v="1"/>
    <n v="1877782766.7276001"/>
    <n v="1877.7828"/>
    <x v="1"/>
    <x v="9"/>
    <s v="NORDESTE"/>
  </r>
  <r>
    <x v="9"/>
    <x v="19"/>
    <x v="2"/>
    <n v="1866363366.8051"/>
    <n v="1866.3634"/>
    <x v="1"/>
    <x v="9"/>
    <s v="NORDESTE"/>
  </r>
  <r>
    <x v="9"/>
    <x v="19"/>
    <x v="3"/>
    <n v="2203928368.3667998"/>
    <n v="2203.9283999999998"/>
    <x v="1"/>
    <x v="9"/>
    <s v="NORDESTE"/>
  </r>
  <r>
    <x v="9"/>
    <x v="19"/>
    <x v="4"/>
    <n v="2243752914.7855"/>
    <n v="2243.7529"/>
    <x v="1"/>
    <x v="9"/>
    <s v="NORDESTE"/>
  </r>
  <r>
    <x v="9"/>
    <x v="19"/>
    <x v="5"/>
    <n v="1999125779.4003999"/>
    <n v="1999.1258"/>
    <x v="1"/>
    <x v="9"/>
    <s v="NORDESTE"/>
  </r>
  <r>
    <x v="10"/>
    <x v="19"/>
    <x v="0"/>
    <n v="5218266746.0159998"/>
    <n v="5218.2667000000001"/>
    <x v="1"/>
    <x v="10"/>
    <s v="SUDESTE"/>
  </r>
  <r>
    <x v="10"/>
    <x v="19"/>
    <x v="1"/>
    <n v="6274406059.8021002"/>
    <n v="6274.4061000000002"/>
    <x v="1"/>
    <x v="10"/>
    <s v="SUDESTE"/>
  </r>
  <r>
    <x v="10"/>
    <x v="19"/>
    <x v="2"/>
    <n v="6255301360.3191004"/>
    <n v="6255.3014000000003"/>
    <x v="1"/>
    <x v="10"/>
    <s v="SUDESTE"/>
  </r>
  <r>
    <x v="10"/>
    <x v="19"/>
    <x v="3"/>
    <n v="7138022606.5902004"/>
    <n v="7138.0226000000002"/>
    <x v="1"/>
    <x v="10"/>
    <s v="SUDESTE"/>
  </r>
  <r>
    <x v="10"/>
    <x v="19"/>
    <x v="4"/>
    <n v="6800124742.2314997"/>
    <n v="6800.1247000000003"/>
    <x v="1"/>
    <x v="10"/>
    <s v="SUDESTE"/>
  </r>
  <r>
    <x v="10"/>
    <x v="19"/>
    <x v="5"/>
    <n v="6809423586.6564999"/>
    <n v="6809.4236000000001"/>
    <x v="1"/>
    <x v="10"/>
    <s v="SUDESTE"/>
  </r>
  <r>
    <x v="20"/>
    <x v="19"/>
    <x v="0"/>
    <n v="728191100.05599999"/>
    <n v="728.19110000000001"/>
    <x v="1"/>
    <x v="20"/>
    <s v="SUDESTE"/>
  </r>
  <r>
    <x v="20"/>
    <x v="19"/>
    <x v="1"/>
    <n v="892634713.97780001"/>
    <n v="892.63469999999995"/>
    <x v="1"/>
    <x v="20"/>
    <s v="SUDESTE"/>
  </r>
  <r>
    <x v="20"/>
    <x v="19"/>
    <x v="2"/>
    <n v="916471109.75080001"/>
    <n v="916.47109999999998"/>
    <x v="1"/>
    <x v="20"/>
    <s v="SUDESTE"/>
  </r>
  <r>
    <x v="20"/>
    <x v="19"/>
    <x v="3"/>
    <n v="1034379474.7654001"/>
    <n v="1034.3795"/>
    <x v="1"/>
    <x v="20"/>
    <s v="SUDESTE"/>
  </r>
  <r>
    <x v="20"/>
    <x v="19"/>
    <x v="4"/>
    <n v="980761475.20239997"/>
    <n v="980.76149999999996"/>
    <x v="1"/>
    <x v="20"/>
    <s v="SUDESTE"/>
  </r>
  <r>
    <x v="20"/>
    <x v="19"/>
    <x v="5"/>
    <n v="895308348.96780002"/>
    <n v="895.30830000000003"/>
    <x v="1"/>
    <x v="20"/>
    <s v="SUDESTE"/>
  </r>
  <r>
    <x v="26"/>
    <x v="19"/>
    <x v="0"/>
    <n v="404544813.11269999"/>
    <n v="404.54480000000001"/>
    <x v="1"/>
    <x v="26"/>
    <s v="SUDESTE"/>
  </r>
  <r>
    <x v="26"/>
    <x v="19"/>
    <x v="1"/>
    <n v="443739991.8775"/>
    <n v="443.74"/>
    <x v="1"/>
    <x v="26"/>
    <s v="SUDESTE"/>
  </r>
  <r>
    <x v="26"/>
    <x v="19"/>
    <x v="2"/>
    <n v="437594594.62949997"/>
    <n v="437.59460000000001"/>
    <x v="1"/>
    <x v="26"/>
    <s v="SUDESTE"/>
  </r>
  <r>
    <x v="26"/>
    <x v="19"/>
    <x v="3"/>
    <n v="440844973.08240002"/>
    <n v="440.84500000000003"/>
    <x v="1"/>
    <x v="26"/>
    <s v="SUDESTE"/>
  </r>
  <r>
    <x v="26"/>
    <x v="19"/>
    <x v="4"/>
    <n v="458859018.34979999"/>
    <n v="458.85899999999998"/>
    <x v="1"/>
    <x v="26"/>
    <s v="SUDESTE"/>
  </r>
  <r>
    <x v="26"/>
    <x v="19"/>
    <x v="5"/>
    <n v="452314648.85470003"/>
    <n v="452.31459999999998"/>
    <x v="1"/>
    <x v="26"/>
    <s v="SUDESTE"/>
  </r>
  <r>
    <x v="11"/>
    <x v="19"/>
    <x v="0"/>
    <n v="8620951355.9080009"/>
    <n v="8620.9513999999999"/>
    <x v="1"/>
    <x v="11"/>
    <s v="SUDESTE"/>
  </r>
  <r>
    <x v="11"/>
    <x v="19"/>
    <x v="1"/>
    <n v="9992466877.1250992"/>
    <n v="9992.4668999999994"/>
    <x v="1"/>
    <x v="11"/>
    <s v="SUDESTE"/>
  </r>
  <r>
    <x v="11"/>
    <x v="19"/>
    <x v="2"/>
    <n v="9852843570.0655994"/>
    <n v="9852.8436000000002"/>
    <x v="1"/>
    <x v="11"/>
    <s v="SUDESTE"/>
  </r>
  <r>
    <x v="11"/>
    <x v="19"/>
    <x v="3"/>
    <n v="11160807161.3866"/>
    <n v="11160.807199999999"/>
    <x v="1"/>
    <x v="11"/>
    <s v="SUDESTE"/>
  </r>
  <r>
    <x v="11"/>
    <x v="19"/>
    <x v="4"/>
    <n v="10856664480.518499"/>
    <n v="10856.664500000001"/>
    <x v="1"/>
    <x v="11"/>
    <s v="SUDESTE"/>
  </r>
  <r>
    <x v="11"/>
    <x v="19"/>
    <x v="5"/>
    <n v="10361985383.0501"/>
    <n v="10361.9854"/>
    <x v="1"/>
    <x v="11"/>
    <s v="SUDESTE"/>
  </r>
  <r>
    <x v="12"/>
    <x v="19"/>
    <x v="0"/>
    <n v="22836583129.420101"/>
    <n v="22836.5831"/>
    <x v="1"/>
    <x v="12"/>
    <s v="SUL"/>
  </r>
  <r>
    <x v="12"/>
    <x v="19"/>
    <x v="1"/>
    <n v="26815775065.120201"/>
    <n v="26815.775099999999"/>
    <x v="1"/>
    <x v="12"/>
    <s v="SUL"/>
  </r>
  <r>
    <x v="12"/>
    <x v="19"/>
    <x v="2"/>
    <n v="27150772581.974998"/>
    <n v="27150.7726"/>
    <x v="1"/>
    <x v="12"/>
    <s v="SUL"/>
  </r>
  <r>
    <x v="12"/>
    <x v="19"/>
    <x v="3"/>
    <n v="31840248009.020599"/>
    <n v="31840.248"/>
    <x v="1"/>
    <x v="12"/>
    <s v="SUL"/>
  </r>
  <r>
    <x v="12"/>
    <x v="19"/>
    <x v="4"/>
    <n v="31543203367.772301"/>
    <n v="31543.203399999999"/>
    <x v="1"/>
    <x v="12"/>
    <s v="SUL"/>
  </r>
  <r>
    <x v="12"/>
    <x v="19"/>
    <x v="5"/>
    <n v="30917119857.5387"/>
    <n v="30917.119900000002"/>
    <x v="1"/>
    <x v="12"/>
    <s v="SUL"/>
  </r>
  <r>
    <x v="21"/>
    <x v="19"/>
    <x v="0"/>
    <n v="9571211344.5526009"/>
    <n v="9571.2113000000008"/>
    <x v="1"/>
    <x v="21"/>
    <s v="SUL"/>
  </r>
  <r>
    <x v="21"/>
    <x v="19"/>
    <x v="1"/>
    <n v="11617417207.1376"/>
    <n v="11617.4172"/>
    <x v="1"/>
    <x v="21"/>
    <s v="SUL"/>
  </r>
  <r>
    <x v="21"/>
    <x v="19"/>
    <x v="2"/>
    <n v="11091496377.6707"/>
    <n v="11091.4964"/>
    <x v="1"/>
    <x v="21"/>
    <s v="SUL"/>
  </r>
  <r>
    <x v="21"/>
    <x v="19"/>
    <x v="3"/>
    <n v="12532893716.3736"/>
    <n v="12532.893700000001"/>
    <x v="1"/>
    <x v="21"/>
    <s v="SUL"/>
  </r>
  <r>
    <x v="21"/>
    <x v="19"/>
    <x v="4"/>
    <n v="11870115380.879499"/>
    <n v="11870.115400000001"/>
    <x v="1"/>
    <x v="21"/>
    <s v="SUL"/>
  </r>
  <r>
    <x v="21"/>
    <x v="19"/>
    <x v="5"/>
    <n v="11670624437.657499"/>
    <n v="11670.624400000001"/>
    <x v="1"/>
    <x v="21"/>
    <s v="SUL"/>
  </r>
  <r>
    <x v="22"/>
    <x v="19"/>
    <x v="0"/>
    <n v="8753132485.1898994"/>
    <n v="8753.1324999999997"/>
    <x v="1"/>
    <x v="22"/>
    <s v="SUL"/>
  </r>
  <r>
    <x v="22"/>
    <x v="19"/>
    <x v="1"/>
    <n v="9658621326.8698997"/>
    <n v="9658.6213000000007"/>
    <x v="1"/>
    <x v="22"/>
    <s v="SUL"/>
  </r>
  <r>
    <x v="22"/>
    <x v="19"/>
    <x v="2"/>
    <n v="9374043901.0161991"/>
    <n v="9374.0439000000006"/>
    <x v="1"/>
    <x v="22"/>
    <s v="SUL"/>
  </r>
  <r>
    <x v="22"/>
    <x v="19"/>
    <x v="3"/>
    <n v="11061688231.7467"/>
    <n v="11061.688200000001"/>
    <x v="1"/>
    <x v="22"/>
    <s v="SUL"/>
  </r>
  <r>
    <x v="22"/>
    <x v="19"/>
    <x v="4"/>
    <n v="10614036594.768499"/>
    <n v="10614.036599999999"/>
    <x v="1"/>
    <x v="22"/>
    <s v="SUL"/>
  </r>
  <r>
    <x v="22"/>
    <x v="19"/>
    <x v="5"/>
    <n v="9870093467.9316006"/>
    <n v="9870.0935000000009"/>
    <x v="1"/>
    <x v="22"/>
    <s v="SUL"/>
  </r>
  <r>
    <x v="13"/>
    <x v="19"/>
    <x v="0"/>
    <n v="2196329457.2007999"/>
    <n v="2196.3294999999998"/>
    <x v="1"/>
    <x v="13"/>
    <s v="CENTRO-OESTE"/>
  </r>
  <r>
    <x v="13"/>
    <x v="19"/>
    <x v="1"/>
    <n v="2382728787.3936"/>
    <n v="2382.7287999999999"/>
    <x v="1"/>
    <x v="13"/>
    <s v="CENTRO-OESTE"/>
  </r>
  <r>
    <x v="13"/>
    <x v="19"/>
    <x v="2"/>
    <n v="2545632825.4235001"/>
    <n v="2545.6327999999999"/>
    <x v="1"/>
    <x v="13"/>
    <s v="CENTRO-OESTE"/>
  </r>
  <r>
    <x v="13"/>
    <x v="19"/>
    <x v="3"/>
    <n v="3047154861.8817"/>
    <n v="3047.1549"/>
    <x v="1"/>
    <x v="13"/>
    <s v="CENTRO-OESTE"/>
  </r>
  <r>
    <x v="13"/>
    <x v="19"/>
    <x v="4"/>
    <n v="2997941119.9531002"/>
    <n v="2997.9411"/>
    <x v="1"/>
    <x v="13"/>
    <s v="CENTRO-OESTE"/>
  </r>
  <r>
    <x v="13"/>
    <x v="19"/>
    <x v="5"/>
    <n v="2711231597.1290002"/>
    <n v="2711.2316000000001"/>
    <x v="1"/>
    <x v="13"/>
    <s v="CENTRO-OESTE"/>
  </r>
  <r>
    <x v="14"/>
    <x v="19"/>
    <x v="0"/>
    <n v="2820323904.0654001"/>
    <n v="2820.3238999999999"/>
    <x v="1"/>
    <x v="14"/>
    <s v="CENTRO-OESTE"/>
  </r>
  <r>
    <x v="14"/>
    <x v="19"/>
    <x v="1"/>
    <n v="3172306118.7884002"/>
    <n v="3172.3060999999998"/>
    <x v="1"/>
    <x v="14"/>
    <s v="CENTRO-OESTE"/>
  </r>
  <r>
    <x v="14"/>
    <x v="19"/>
    <x v="2"/>
    <n v="2849533543.1065998"/>
    <n v="2849.5335"/>
    <x v="1"/>
    <x v="14"/>
    <s v="CENTRO-OESTE"/>
  </r>
  <r>
    <x v="14"/>
    <x v="19"/>
    <x v="3"/>
    <n v="3059877822.1030002"/>
    <n v="3059.8778000000002"/>
    <x v="1"/>
    <x v="14"/>
    <s v="CENTRO-OESTE"/>
  </r>
  <r>
    <x v="14"/>
    <x v="19"/>
    <x v="4"/>
    <n v="2857939266.8673"/>
    <n v="2857.9393"/>
    <x v="1"/>
    <x v="14"/>
    <s v="CENTRO-OESTE"/>
  </r>
  <r>
    <x v="14"/>
    <x v="19"/>
    <x v="5"/>
    <n v="2678116343.7927999"/>
    <n v="2678.1163000000001"/>
    <x v="1"/>
    <x v="14"/>
    <s v="CENTRO-OESTE"/>
  </r>
  <r>
    <x v="15"/>
    <x v="19"/>
    <x v="0"/>
    <n v="4914357752.0552998"/>
    <n v="4914.3577999999998"/>
    <x v="1"/>
    <x v="15"/>
    <s v="CENTRO-OESTE"/>
  </r>
  <r>
    <x v="15"/>
    <x v="19"/>
    <x v="1"/>
    <n v="5779882384.5368996"/>
    <n v="5779.8824000000004"/>
    <x v="1"/>
    <x v="15"/>
    <s v="CENTRO-OESTE"/>
  </r>
  <r>
    <x v="15"/>
    <x v="19"/>
    <x v="2"/>
    <n v="5636164493.2903996"/>
    <n v="5636.1644999999999"/>
    <x v="1"/>
    <x v="15"/>
    <s v="CENTRO-OESTE"/>
  </r>
  <r>
    <x v="15"/>
    <x v="19"/>
    <x v="3"/>
    <n v="7344767765.7560997"/>
    <n v="7344.7677999999996"/>
    <x v="1"/>
    <x v="15"/>
    <s v="CENTRO-OESTE"/>
  </r>
  <r>
    <x v="15"/>
    <x v="19"/>
    <x v="4"/>
    <n v="7385713059.8842001"/>
    <n v="7385.7130999999999"/>
    <x v="1"/>
    <x v="15"/>
    <s v="CENTRO-OESTE"/>
  </r>
  <r>
    <x v="15"/>
    <x v="19"/>
    <x v="5"/>
    <n v="7547369403.6052999"/>
    <n v="7547.3693999999996"/>
    <x v="1"/>
    <x v="15"/>
    <s v="CENTRO-OESTE"/>
  </r>
  <r>
    <x v="16"/>
    <x v="19"/>
    <x v="0"/>
    <n v="71351531528.298798"/>
    <n v="71351.531499999997"/>
    <x v="1"/>
    <x v="16"/>
    <s v="BRASIL"/>
  </r>
  <r>
    <x v="16"/>
    <x v="19"/>
    <x v="1"/>
    <n v="83150463335.429596"/>
    <n v="83150.463300000003"/>
    <x v="1"/>
    <x v="16"/>
    <s v="BRASIL"/>
  </r>
  <r>
    <x v="16"/>
    <x v="19"/>
    <x v="2"/>
    <n v="82015839258.620895"/>
    <n v="82015.839300000007"/>
    <x v="1"/>
    <x v="16"/>
    <s v="BRASIL"/>
  </r>
  <r>
    <x v="16"/>
    <x v="19"/>
    <x v="3"/>
    <n v="95719639847.397995"/>
    <n v="95719.639800000004"/>
    <x v="1"/>
    <x v="16"/>
    <s v="BRASIL"/>
  </r>
  <r>
    <x v="16"/>
    <x v="19"/>
    <x v="4"/>
    <n v="93295058809.372192"/>
    <n v="93295.058799999999"/>
    <x v="1"/>
    <x v="16"/>
    <s v="BRASIL"/>
  </r>
  <r>
    <x v="16"/>
    <x v="19"/>
    <x v="5"/>
    <n v="90228117071.966797"/>
    <n v="90228.117100000003"/>
    <x v="1"/>
    <x v="16"/>
    <s v="BRASIL"/>
  </r>
  <r>
    <x v="0"/>
    <x v="20"/>
    <x v="0"/>
    <n v="1001669152.2639"/>
    <n v="1001.6692"/>
    <x v="1"/>
    <x v="0"/>
    <s v="NORTE"/>
  </r>
  <r>
    <x v="0"/>
    <x v="20"/>
    <x v="1"/>
    <n v="977584427.62030005"/>
    <n v="977.58439999999996"/>
    <x v="1"/>
    <x v="0"/>
    <s v="NORTE"/>
  </r>
  <r>
    <x v="0"/>
    <x v="20"/>
    <x v="2"/>
    <n v="1079828873.8399"/>
    <n v="1079.8289"/>
    <x v="1"/>
    <x v="0"/>
    <s v="NORTE"/>
  </r>
  <r>
    <x v="0"/>
    <x v="20"/>
    <x v="3"/>
    <n v="1014853336.2141"/>
    <n v="1014.8533"/>
    <x v="1"/>
    <x v="0"/>
    <s v="NORTE"/>
  </r>
  <r>
    <x v="0"/>
    <x v="20"/>
    <x v="4"/>
    <n v="1001647183.4617"/>
    <n v="1001.6472"/>
    <x v="1"/>
    <x v="0"/>
    <s v="NORTE"/>
  </r>
  <r>
    <x v="0"/>
    <x v="20"/>
    <x v="5"/>
    <n v="1203978106.2685001"/>
    <n v="1203.9781"/>
    <x v="1"/>
    <x v="0"/>
    <s v="NORTE"/>
  </r>
  <r>
    <x v="1"/>
    <x v="20"/>
    <x v="0"/>
    <n v="18831535.960200001"/>
    <n v="18.831499999999998"/>
    <x v="1"/>
    <x v="1"/>
    <s v="NORTE"/>
  </r>
  <r>
    <x v="1"/>
    <x v="20"/>
    <x v="1"/>
    <n v="18327189.6105"/>
    <n v="18.327200000000001"/>
    <x v="1"/>
    <x v="1"/>
    <s v="NORTE"/>
  </r>
  <r>
    <x v="1"/>
    <x v="20"/>
    <x v="2"/>
    <n v="18928428.254900001"/>
    <n v="18.9284"/>
    <x v="1"/>
    <x v="1"/>
    <s v="NORTE"/>
  </r>
  <r>
    <x v="1"/>
    <x v="20"/>
    <x v="3"/>
    <n v="20203282.4177"/>
    <n v="20.203299999999999"/>
    <x v="1"/>
    <x v="1"/>
    <s v="NORTE"/>
  </r>
  <r>
    <x v="1"/>
    <x v="20"/>
    <x v="4"/>
    <n v="21434578.076299999"/>
    <n v="21.4346"/>
    <x v="1"/>
    <x v="1"/>
    <s v="NORTE"/>
  </r>
  <r>
    <x v="1"/>
    <x v="20"/>
    <x v="5"/>
    <n v="28781113.279399998"/>
    <n v="28.781099999999999"/>
    <x v="1"/>
    <x v="1"/>
    <s v="NORTE"/>
  </r>
  <r>
    <x v="23"/>
    <x v="20"/>
    <x v="0"/>
    <n v="18636563.392999999"/>
    <n v="18.636600000000001"/>
    <x v="1"/>
    <x v="23"/>
    <s v="NORTE"/>
  </r>
  <r>
    <x v="23"/>
    <x v="20"/>
    <x v="1"/>
    <n v="19891986.7498"/>
    <n v="19.891999999999999"/>
    <x v="1"/>
    <x v="23"/>
    <s v="NORTE"/>
  </r>
  <r>
    <x v="23"/>
    <x v="20"/>
    <x v="2"/>
    <n v="20689484.68"/>
    <n v="20.689499999999999"/>
    <x v="1"/>
    <x v="23"/>
    <s v="NORTE"/>
  </r>
  <r>
    <x v="23"/>
    <x v="20"/>
    <x v="3"/>
    <n v="23576040.466699999"/>
    <n v="23.576000000000001"/>
    <x v="1"/>
    <x v="23"/>
    <s v="NORTE"/>
  </r>
  <r>
    <x v="23"/>
    <x v="20"/>
    <x v="4"/>
    <n v="31499969.335900001"/>
    <n v="31.5"/>
    <x v="1"/>
    <x v="23"/>
    <s v="NORTE"/>
  </r>
  <r>
    <x v="23"/>
    <x v="20"/>
    <x v="5"/>
    <n v="41786741.171099998"/>
    <n v="41.786700000000003"/>
    <x v="1"/>
    <x v="23"/>
    <s v="NORTE"/>
  </r>
  <r>
    <x v="24"/>
    <x v="20"/>
    <x v="0"/>
    <n v="3296665.8481000001"/>
    <n v="3.2967"/>
    <x v="1"/>
    <x v="24"/>
    <s v="NORTE"/>
  </r>
  <r>
    <x v="24"/>
    <x v="20"/>
    <x v="1"/>
    <n v="869395.62659999996"/>
    <n v="0.86939999999999995"/>
    <x v="1"/>
    <x v="24"/>
    <s v="NORTE"/>
  </r>
  <r>
    <x v="17"/>
    <x v="20"/>
    <x v="0"/>
    <n v="337071415.11559999"/>
    <n v="337.07139999999998"/>
    <x v="1"/>
    <x v="17"/>
    <s v="NORTE"/>
  </r>
  <r>
    <x v="17"/>
    <x v="20"/>
    <x v="1"/>
    <n v="352943707.63059998"/>
    <n v="352.94369999999998"/>
    <x v="1"/>
    <x v="17"/>
    <s v="NORTE"/>
  </r>
  <r>
    <x v="17"/>
    <x v="20"/>
    <x v="2"/>
    <n v="299715899.9404"/>
    <n v="299.71589999999998"/>
    <x v="1"/>
    <x v="17"/>
    <s v="NORTE"/>
  </r>
  <r>
    <x v="17"/>
    <x v="20"/>
    <x v="3"/>
    <n v="323641625.11879998"/>
    <n v="323.64159999999998"/>
    <x v="1"/>
    <x v="17"/>
    <s v="NORTE"/>
  </r>
  <r>
    <x v="17"/>
    <x v="20"/>
    <x v="4"/>
    <n v="327525991.50700003"/>
    <n v="327.52600000000001"/>
    <x v="1"/>
    <x v="17"/>
    <s v="NORTE"/>
  </r>
  <r>
    <x v="17"/>
    <x v="20"/>
    <x v="5"/>
    <n v="378926757.56989998"/>
    <n v="378.92680000000001"/>
    <x v="1"/>
    <x v="17"/>
    <s v="NORTE"/>
  </r>
  <r>
    <x v="2"/>
    <x v="20"/>
    <x v="0"/>
    <n v="212869499.87349999"/>
    <n v="212.86949999999999"/>
    <x v="1"/>
    <x v="2"/>
    <s v="NORTE"/>
  </r>
  <r>
    <x v="2"/>
    <x v="20"/>
    <x v="1"/>
    <n v="204024294.21090001"/>
    <n v="204.02430000000001"/>
    <x v="1"/>
    <x v="2"/>
    <s v="NORTE"/>
  </r>
  <r>
    <x v="2"/>
    <x v="20"/>
    <x v="2"/>
    <n v="192974421.81029999"/>
    <n v="192.9744"/>
    <x v="1"/>
    <x v="2"/>
    <s v="NORTE"/>
  </r>
  <r>
    <x v="2"/>
    <x v="20"/>
    <x v="3"/>
    <n v="194907947.65619999"/>
    <n v="194.90790000000001"/>
    <x v="1"/>
    <x v="2"/>
    <s v="NORTE"/>
  </r>
  <r>
    <x v="2"/>
    <x v="20"/>
    <x v="4"/>
    <n v="191241607.44909999"/>
    <n v="191.24160000000001"/>
    <x v="1"/>
    <x v="2"/>
    <s v="NORTE"/>
  </r>
  <r>
    <x v="2"/>
    <x v="20"/>
    <x v="5"/>
    <n v="183516507.31940001"/>
    <n v="183.51650000000001"/>
    <x v="1"/>
    <x v="2"/>
    <s v="NORTE"/>
  </r>
  <r>
    <x v="3"/>
    <x v="20"/>
    <x v="0"/>
    <n v="104725594.9518"/>
    <n v="104.7256"/>
    <x v="1"/>
    <x v="3"/>
    <s v="NORDESTE"/>
  </r>
  <r>
    <x v="3"/>
    <x v="20"/>
    <x v="1"/>
    <n v="123422356.2062"/>
    <n v="123.4224"/>
    <x v="1"/>
    <x v="3"/>
    <s v="NORDESTE"/>
  </r>
  <r>
    <x v="3"/>
    <x v="20"/>
    <x v="2"/>
    <n v="113965950.9744"/>
    <n v="113.96599999999999"/>
    <x v="1"/>
    <x v="3"/>
    <s v="NORDESTE"/>
  </r>
  <r>
    <x v="3"/>
    <x v="20"/>
    <x v="3"/>
    <n v="102398921.6802"/>
    <n v="102.3989"/>
    <x v="1"/>
    <x v="3"/>
    <s v="NORDESTE"/>
  </r>
  <r>
    <x v="3"/>
    <x v="20"/>
    <x v="4"/>
    <n v="109808273.0221"/>
    <n v="109.8083"/>
    <x v="1"/>
    <x v="3"/>
    <s v="NORDESTE"/>
  </r>
  <r>
    <x v="3"/>
    <x v="20"/>
    <x v="5"/>
    <n v="133671212.5987"/>
    <n v="133.6712"/>
    <x v="1"/>
    <x v="3"/>
    <s v="NORDESTE"/>
  </r>
  <r>
    <x v="4"/>
    <x v="20"/>
    <x v="0"/>
    <n v="35145141.246100001"/>
    <n v="35.145099999999999"/>
    <x v="1"/>
    <x v="4"/>
    <s v="NORDESTE"/>
  </r>
  <r>
    <x v="4"/>
    <x v="20"/>
    <x v="1"/>
    <n v="36235606.059299998"/>
    <n v="36.235599999999998"/>
    <x v="1"/>
    <x v="4"/>
    <s v="NORDESTE"/>
  </r>
  <r>
    <x v="4"/>
    <x v="20"/>
    <x v="2"/>
    <n v="34081042.456600003"/>
    <n v="34.081000000000003"/>
    <x v="1"/>
    <x v="4"/>
    <s v="NORDESTE"/>
  </r>
  <r>
    <x v="4"/>
    <x v="20"/>
    <x v="3"/>
    <n v="27174684.037500001"/>
    <n v="27.174700000000001"/>
    <x v="1"/>
    <x v="4"/>
    <s v="NORDESTE"/>
  </r>
  <r>
    <x v="4"/>
    <x v="20"/>
    <x v="4"/>
    <n v="33221569.380199999"/>
    <n v="33.221600000000002"/>
    <x v="1"/>
    <x v="4"/>
    <s v="NORDESTE"/>
  </r>
  <r>
    <x v="4"/>
    <x v="20"/>
    <x v="5"/>
    <n v="36634504.381700002"/>
    <n v="36.634500000000003"/>
    <x v="1"/>
    <x v="4"/>
    <s v="NORDESTE"/>
  </r>
  <r>
    <x v="5"/>
    <x v="20"/>
    <x v="0"/>
    <n v="502234442.98439997"/>
    <n v="502.23439999999999"/>
    <x v="1"/>
    <x v="5"/>
    <s v="NORDESTE"/>
  </r>
  <r>
    <x v="5"/>
    <x v="20"/>
    <x v="1"/>
    <n v="556434740.51230001"/>
    <n v="556.43470000000002"/>
    <x v="1"/>
    <x v="5"/>
    <s v="NORDESTE"/>
  </r>
  <r>
    <x v="5"/>
    <x v="20"/>
    <x v="2"/>
    <n v="604852395.11210001"/>
    <n v="604.85239999999999"/>
    <x v="1"/>
    <x v="5"/>
    <s v="NORDESTE"/>
  </r>
  <r>
    <x v="5"/>
    <x v="20"/>
    <x v="3"/>
    <n v="660944209.38450003"/>
    <n v="660.94420000000002"/>
    <x v="1"/>
    <x v="5"/>
    <s v="NORDESTE"/>
  </r>
  <r>
    <x v="5"/>
    <x v="20"/>
    <x v="4"/>
    <n v="747982233.49030006"/>
    <n v="747.98220000000003"/>
    <x v="1"/>
    <x v="5"/>
    <s v="NORDESTE"/>
  </r>
  <r>
    <x v="5"/>
    <x v="20"/>
    <x v="5"/>
    <n v="879843124.80900002"/>
    <n v="879.84310000000005"/>
    <x v="1"/>
    <x v="5"/>
    <s v="NORDESTE"/>
  </r>
  <r>
    <x v="6"/>
    <x v="20"/>
    <x v="0"/>
    <n v="167606700.12529999"/>
    <n v="167.60669999999999"/>
    <x v="1"/>
    <x v="6"/>
    <s v="NORDESTE"/>
  </r>
  <r>
    <x v="6"/>
    <x v="20"/>
    <x v="1"/>
    <n v="161353206.97299999"/>
    <n v="161.35319999999999"/>
    <x v="1"/>
    <x v="6"/>
    <s v="NORDESTE"/>
  </r>
  <r>
    <x v="6"/>
    <x v="20"/>
    <x v="2"/>
    <n v="146058341.02759999"/>
    <n v="146.0583"/>
    <x v="1"/>
    <x v="6"/>
    <s v="NORDESTE"/>
  </r>
  <r>
    <x v="6"/>
    <x v="20"/>
    <x v="3"/>
    <n v="135186301.23480001"/>
    <n v="135.18629999999999"/>
    <x v="1"/>
    <x v="6"/>
    <s v="NORDESTE"/>
  </r>
  <r>
    <x v="6"/>
    <x v="20"/>
    <x v="4"/>
    <n v="144523015.90700001"/>
    <n v="144.523"/>
    <x v="1"/>
    <x v="6"/>
    <s v="NORDESTE"/>
  </r>
  <r>
    <x v="6"/>
    <x v="20"/>
    <x v="5"/>
    <n v="189917129.78619999"/>
    <n v="189.9171"/>
    <x v="1"/>
    <x v="6"/>
    <s v="NORDESTE"/>
  </r>
  <r>
    <x v="7"/>
    <x v="20"/>
    <x v="0"/>
    <n v="134305925.6645"/>
    <n v="134.30590000000001"/>
    <x v="1"/>
    <x v="7"/>
    <s v="NORDESTE"/>
  </r>
  <r>
    <x v="7"/>
    <x v="20"/>
    <x v="1"/>
    <n v="127855151.1838"/>
    <n v="127.8552"/>
    <x v="1"/>
    <x v="7"/>
    <s v="NORDESTE"/>
  </r>
  <r>
    <x v="7"/>
    <x v="20"/>
    <x v="2"/>
    <n v="122722128.8479"/>
    <n v="122.7221"/>
    <x v="1"/>
    <x v="7"/>
    <s v="NORDESTE"/>
  </r>
  <r>
    <x v="7"/>
    <x v="20"/>
    <x v="3"/>
    <n v="129734915.0117"/>
    <n v="129.73490000000001"/>
    <x v="1"/>
    <x v="7"/>
    <s v="NORDESTE"/>
  </r>
  <r>
    <x v="7"/>
    <x v="20"/>
    <x v="4"/>
    <n v="167441042.3646"/>
    <n v="167.441"/>
    <x v="1"/>
    <x v="7"/>
    <s v="NORDESTE"/>
  </r>
  <r>
    <x v="7"/>
    <x v="20"/>
    <x v="5"/>
    <n v="211260881.99739999"/>
    <n v="211.26089999999999"/>
    <x v="1"/>
    <x v="7"/>
    <s v="NORDESTE"/>
  </r>
  <r>
    <x v="18"/>
    <x v="20"/>
    <x v="0"/>
    <n v="483320518.71939999"/>
    <n v="483.32049999999998"/>
    <x v="1"/>
    <x v="18"/>
    <s v="NORDESTE"/>
  </r>
  <r>
    <x v="18"/>
    <x v="20"/>
    <x v="1"/>
    <n v="394627869.56389999"/>
    <n v="394.62790000000001"/>
    <x v="1"/>
    <x v="18"/>
    <s v="NORDESTE"/>
  </r>
  <r>
    <x v="18"/>
    <x v="20"/>
    <x v="2"/>
    <n v="613480835.9813"/>
    <n v="613.48080000000004"/>
    <x v="1"/>
    <x v="18"/>
    <s v="NORDESTE"/>
  </r>
  <r>
    <x v="18"/>
    <x v="20"/>
    <x v="3"/>
    <n v="529565590.04809999"/>
    <n v="529.56560000000002"/>
    <x v="1"/>
    <x v="18"/>
    <s v="NORDESTE"/>
  </r>
  <r>
    <x v="18"/>
    <x v="20"/>
    <x v="4"/>
    <n v="544315687.66180003"/>
    <n v="544.31569999999999"/>
    <x v="1"/>
    <x v="18"/>
    <s v="NORDESTE"/>
  </r>
  <r>
    <x v="18"/>
    <x v="20"/>
    <x v="5"/>
    <n v="614772460.83280003"/>
    <n v="614.77250000000004"/>
    <x v="1"/>
    <x v="18"/>
    <s v="NORDESTE"/>
  </r>
  <r>
    <x v="8"/>
    <x v="20"/>
    <x v="0"/>
    <n v="132510256.58220001"/>
    <n v="132.5103"/>
    <x v="1"/>
    <x v="8"/>
    <s v="NORDESTE"/>
  </r>
  <r>
    <x v="8"/>
    <x v="20"/>
    <x v="1"/>
    <n v="130058638.9958"/>
    <n v="130.05860000000001"/>
    <x v="1"/>
    <x v="8"/>
    <s v="NORDESTE"/>
  </r>
  <r>
    <x v="8"/>
    <x v="20"/>
    <x v="2"/>
    <n v="122460204.0062"/>
    <n v="122.4602"/>
    <x v="1"/>
    <x v="8"/>
    <s v="NORDESTE"/>
  </r>
  <r>
    <x v="8"/>
    <x v="20"/>
    <x v="3"/>
    <n v="145672196.50819999"/>
    <n v="145.6722"/>
    <x v="1"/>
    <x v="8"/>
    <s v="NORDESTE"/>
  </r>
  <r>
    <x v="8"/>
    <x v="20"/>
    <x v="4"/>
    <n v="168522602.84740001"/>
    <n v="168.52260000000001"/>
    <x v="1"/>
    <x v="8"/>
    <s v="NORDESTE"/>
  </r>
  <r>
    <x v="8"/>
    <x v="20"/>
    <x v="5"/>
    <n v="264495950.67609999"/>
    <n v="264.49599999999998"/>
    <x v="1"/>
    <x v="8"/>
    <s v="NORDESTE"/>
  </r>
  <r>
    <x v="19"/>
    <x v="20"/>
    <x v="0"/>
    <n v="355278819.0977"/>
    <n v="355.27879999999999"/>
    <x v="1"/>
    <x v="19"/>
    <s v="NORDESTE"/>
  </r>
  <r>
    <x v="19"/>
    <x v="20"/>
    <x v="1"/>
    <n v="350714308.22130001"/>
    <n v="350.71429999999998"/>
    <x v="1"/>
    <x v="19"/>
    <s v="NORDESTE"/>
  </r>
  <r>
    <x v="19"/>
    <x v="20"/>
    <x v="2"/>
    <n v="527799907.70279998"/>
    <n v="527.79989999999998"/>
    <x v="1"/>
    <x v="19"/>
    <s v="NORDESTE"/>
  </r>
  <r>
    <x v="19"/>
    <x v="20"/>
    <x v="3"/>
    <n v="580493936.27859998"/>
    <n v="580.49390000000005"/>
    <x v="1"/>
    <x v="19"/>
    <s v="NORDESTE"/>
  </r>
  <r>
    <x v="19"/>
    <x v="20"/>
    <x v="4"/>
    <n v="760575000.71459997"/>
    <n v="760.57500000000005"/>
    <x v="1"/>
    <x v="19"/>
    <s v="NORDESTE"/>
  </r>
  <r>
    <x v="19"/>
    <x v="20"/>
    <x v="5"/>
    <n v="938394716.85360003"/>
    <n v="938.39469999999994"/>
    <x v="1"/>
    <x v="19"/>
    <s v="NORDESTE"/>
  </r>
  <r>
    <x v="9"/>
    <x v="20"/>
    <x v="0"/>
    <n v="848723520.86510003"/>
    <n v="848.72349999999994"/>
    <x v="1"/>
    <x v="9"/>
    <s v="NORDESTE"/>
  </r>
  <r>
    <x v="9"/>
    <x v="20"/>
    <x v="1"/>
    <n v="908064789.80320001"/>
    <n v="908.06479999999999"/>
    <x v="1"/>
    <x v="9"/>
    <s v="NORDESTE"/>
  </r>
  <r>
    <x v="9"/>
    <x v="20"/>
    <x v="2"/>
    <n v="1167414972.2014"/>
    <n v="1167.415"/>
    <x v="1"/>
    <x v="9"/>
    <s v="NORDESTE"/>
  </r>
  <r>
    <x v="9"/>
    <x v="20"/>
    <x v="3"/>
    <n v="1176877874.6064"/>
    <n v="1176.8779"/>
    <x v="1"/>
    <x v="9"/>
    <s v="NORDESTE"/>
  </r>
  <r>
    <x v="9"/>
    <x v="20"/>
    <x v="4"/>
    <n v="1165870152.7103"/>
    <n v="1165.8702000000001"/>
    <x v="1"/>
    <x v="9"/>
    <s v="NORDESTE"/>
  </r>
  <r>
    <x v="9"/>
    <x v="20"/>
    <x v="5"/>
    <n v="1199251038.9109001"/>
    <n v="1199.251"/>
    <x v="1"/>
    <x v="9"/>
    <s v="NORDESTE"/>
  </r>
  <r>
    <x v="10"/>
    <x v="20"/>
    <x v="0"/>
    <n v="13449800687.5683"/>
    <n v="13449.8007"/>
    <x v="1"/>
    <x v="10"/>
    <s v="SUDESTE"/>
  </r>
  <r>
    <x v="10"/>
    <x v="20"/>
    <x v="1"/>
    <n v="13779443390.2355"/>
    <n v="13779.4434"/>
    <x v="1"/>
    <x v="10"/>
    <s v="SUDESTE"/>
  </r>
  <r>
    <x v="10"/>
    <x v="20"/>
    <x v="2"/>
    <n v="15348453448.041401"/>
    <n v="15348.4534"/>
    <x v="1"/>
    <x v="10"/>
    <s v="SUDESTE"/>
  </r>
  <r>
    <x v="10"/>
    <x v="20"/>
    <x v="3"/>
    <n v="14862245391.9729"/>
    <n v="14862.2454"/>
    <x v="1"/>
    <x v="10"/>
    <s v="SUDESTE"/>
  </r>
  <r>
    <x v="10"/>
    <x v="20"/>
    <x v="4"/>
    <n v="16221192073.996799"/>
    <n v="16221.1921"/>
    <x v="1"/>
    <x v="10"/>
    <s v="SUDESTE"/>
  </r>
  <r>
    <x v="10"/>
    <x v="20"/>
    <x v="5"/>
    <n v="16109939325.8657"/>
    <n v="16109.9393"/>
    <x v="1"/>
    <x v="10"/>
    <s v="SUDESTE"/>
  </r>
  <r>
    <x v="20"/>
    <x v="20"/>
    <x v="0"/>
    <n v="601992538.92780006"/>
    <n v="601.99249999999995"/>
    <x v="1"/>
    <x v="20"/>
    <s v="SUDESTE"/>
  </r>
  <r>
    <x v="20"/>
    <x v="20"/>
    <x v="1"/>
    <n v="484685115.70719999"/>
    <n v="484.68509999999998"/>
    <x v="1"/>
    <x v="20"/>
    <s v="SUDESTE"/>
  </r>
  <r>
    <x v="20"/>
    <x v="20"/>
    <x v="2"/>
    <n v="514182410.00709999"/>
    <n v="514.18240000000003"/>
    <x v="1"/>
    <x v="20"/>
    <s v="SUDESTE"/>
  </r>
  <r>
    <x v="20"/>
    <x v="20"/>
    <x v="3"/>
    <n v="506057362.63929999"/>
    <n v="506.05739999999997"/>
    <x v="1"/>
    <x v="20"/>
    <s v="SUDESTE"/>
  </r>
  <r>
    <x v="20"/>
    <x v="20"/>
    <x v="4"/>
    <n v="472961119.52509999"/>
    <n v="472.96109999999999"/>
    <x v="1"/>
    <x v="20"/>
    <s v="SUDESTE"/>
  </r>
  <r>
    <x v="20"/>
    <x v="20"/>
    <x v="5"/>
    <n v="576931778.5345"/>
    <n v="576.93179999999995"/>
    <x v="1"/>
    <x v="20"/>
    <s v="SUDESTE"/>
  </r>
  <r>
    <x v="26"/>
    <x v="20"/>
    <x v="0"/>
    <n v="1026695467.8526"/>
    <n v="1026.6955"/>
    <x v="1"/>
    <x v="26"/>
    <s v="SUDESTE"/>
  </r>
  <r>
    <x v="26"/>
    <x v="20"/>
    <x v="1"/>
    <n v="1000705927.3868001"/>
    <n v="1000.7059"/>
    <x v="1"/>
    <x v="26"/>
    <s v="SUDESTE"/>
  </r>
  <r>
    <x v="26"/>
    <x v="20"/>
    <x v="2"/>
    <n v="1059240294.8766"/>
    <n v="1059.2402999999999"/>
    <x v="1"/>
    <x v="26"/>
    <s v="SUDESTE"/>
  </r>
  <r>
    <x v="26"/>
    <x v="20"/>
    <x v="3"/>
    <n v="1031115936.4507999"/>
    <n v="1031.1159"/>
    <x v="1"/>
    <x v="26"/>
    <s v="SUDESTE"/>
  </r>
  <r>
    <x v="26"/>
    <x v="20"/>
    <x v="4"/>
    <n v="1073457739.9746"/>
    <n v="1073.4576999999999"/>
    <x v="1"/>
    <x v="26"/>
    <s v="SUDESTE"/>
  </r>
  <r>
    <x v="26"/>
    <x v="20"/>
    <x v="5"/>
    <n v="1136556884.6345"/>
    <n v="1136.5569"/>
    <x v="1"/>
    <x v="26"/>
    <s v="SUDESTE"/>
  </r>
  <r>
    <x v="11"/>
    <x v="20"/>
    <x v="0"/>
    <n v="5972561160.4591999"/>
    <n v="5972.5612000000001"/>
    <x v="1"/>
    <x v="11"/>
    <s v="SUDESTE"/>
  </r>
  <r>
    <x v="11"/>
    <x v="20"/>
    <x v="1"/>
    <n v="6267267830.0347004"/>
    <n v="6267.2677999999996"/>
    <x v="1"/>
    <x v="11"/>
    <s v="SUDESTE"/>
  </r>
  <r>
    <x v="11"/>
    <x v="20"/>
    <x v="2"/>
    <n v="6118253038.4469995"/>
    <n v="6118.2529999999997"/>
    <x v="1"/>
    <x v="11"/>
    <s v="SUDESTE"/>
  </r>
  <r>
    <x v="11"/>
    <x v="20"/>
    <x v="3"/>
    <n v="5804115537.9757004"/>
    <n v="5804.1154999999999"/>
    <x v="1"/>
    <x v="11"/>
    <s v="SUDESTE"/>
  </r>
  <r>
    <x v="11"/>
    <x v="20"/>
    <x v="4"/>
    <n v="6061439676.066"/>
    <n v="6061.4396999999999"/>
    <x v="1"/>
    <x v="11"/>
    <s v="SUDESTE"/>
  </r>
  <r>
    <x v="11"/>
    <x v="20"/>
    <x v="5"/>
    <n v="6343869620.3774004"/>
    <n v="6343.8696"/>
    <x v="1"/>
    <x v="11"/>
    <s v="SUDESTE"/>
  </r>
  <r>
    <x v="12"/>
    <x v="20"/>
    <x v="0"/>
    <n v="6595375823.5178003"/>
    <n v="6595.3757999999998"/>
    <x v="1"/>
    <x v="12"/>
    <s v="SUL"/>
  </r>
  <r>
    <x v="12"/>
    <x v="20"/>
    <x v="1"/>
    <n v="7243685259.0064001"/>
    <n v="7243.6853000000001"/>
    <x v="1"/>
    <x v="12"/>
    <s v="SUL"/>
  </r>
  <r>
    <x v="12"/>
    <x v="20"/>
    <x v="2"/>
    <n v="7853525028.7468996"/>
    <n v="7853.5249999999996"/>
    <x v="1"/>
    <x v="12"/>
    <s v="SUL"/>
  </r>
  <r>
    <x v="12"/>
    <x v="20"/>
    <x v="3"/>
    <n v="7833965291.2550001"/>
    <n v="7833.9652999999998"/>
    <x v="1"/>
    <x v="12"/>
    <s v="SUL"/>
  </r>
  <r>
    <x v="12"/>
    <x v="20"/>
    <x v="4"/>
    <n v="8412457348.1982002"/>
    <n v="8412.4573"/>
    <x v="1"/>
    <x v="12"/>
    <s v="SUL"/>
  </r>
  <r>
    <x v="12"/>
    <x v="20"/>
    <x v="5"/>
    <n v="8990474533.2266998"/>
    <n v="8990.4745000000003"/>
    <x v="1"/>
    <x v="12"/>
    <s v="SUL"/>
  </r>
  <r>
    <x v="21"/>
    <x v="20"/>
    <x v="0"/>
    <n v="5339154586.5538998"/>
    <n v="5339.1545999999998"/>
    <x v="1"/>
    <x v="21"/>
    <s v="SUL"/>
  </r>
  <r>
    <x v="21"/>
    <x v="20"/>
    <x v="1"/>
    <n v="5351192454.6427002"/>
    <n v="5351.1925000000001"/>
    <x v="1"/>
    <x v="21"/>
    <s v="SUL"/>
  </r>
  <r>
    <x v="21"/>
    <x v="20"/>
    <x v="2"/>
    <n v="6304276377.2636995"/>
    <n v="6304.2763999999997"/>
    <x v="1"/>
    <x v="21"/>
    <s v="SUL"/>
  </r>
  <r>
    <x v="21"/>
    <x v="20"/>
    <x v="3"/>
    <n v="6270570073.0531998"/>
    <n v="6270.5700999999999"/>
    <x v="1"/>
    <x v="21"/>
    <s v="SUL"/>
  </r>
  <r>
    <x v="21"/>
    <x v="20"/>
    <x v="4"/>
    <n v="6852516235.6778002"/>
    <n v="6852.5162"/>
    <x v="1"/>
    <x v="21"/>
    <s v="SUL"/>
  </r>
  <r>
    <x v="21"/>
    <x v="20"/>
    <x v="5"/>
    <n v="7846502479.9857998"/>
    <n v="7846.5024999999996"/>
    <x v="1"/>
    <x v="21"/>
    <s v="SUL"/>
  </r>
  <r>
    <x v="22"/>
    <x v="20"/>
    <x v="0"/>
    <n v="6016653930.5012999"/>
    <n v="6016.6539000000002"/>
    <x v="1"/>
    <x v="22"/>
    <s v="SUL"/>
  </r>
  <r>
    <x v="22"/>
    <x v="20"/>
    <x v="1"/>
    <n v="5874178411.3306999"/>
    <n v="5874.1783999999998"/>
    <x v="1"/>
    <x v="22"/>
    <s v="SUL"/>
  </r>
  <r>
    <x v="22"/>
    <x v="20"/>
    <x v="2"/>
    <n v="6696491274.4136"/>
    <n v="6696.4912999999997"/>
    <x v="1"/>
    <x v="22"/>
    <s v="SUL"/>
  </r>
  <r>
    <x v="22"/>
    <x v="20"/>
    <x v="3"/>
    <n v="7063154387.1576004"/>
    <n v="7063.1544000000004"/>
    <x v="1"/>
    <x v="22"/>
    <s v="SUL"/>
  </r>
  <r>
    <x v="22"/>
    <x v="20"/>
    <x v="4"/>
    <n v="7436615296.4003"/>
    <n v="7436.6153000000004"/>
    <x v="1"/>
    <x v="22"/>
    <s v="SUL"/>
  </r>
  <r>
    <x v="22"/>
    <x v="20"/>
    <x v="5"/>
    <n v="7546288397.7875996"/>
    <n v="7546.2884000000004"/>
    <x v="1"/>
    <x v="22"/>
    <s v="SUL"/>
  </r>
  <r>
    <x v="13"/>
    <x v="20"/>
    <x v="0"/>
    <n v="183428068.68979999"/>
    <n v="183.4281"/>
    <x v="1"/>
    <x v="13"/>
    <s v="CENTRO-OESTE"/>
  </r>
  <r>
    <x v="13"/>
    <x v="20"/>
    <x v="1"/>
    <n v="196792528.64680001"/>
    <n v="196.79249999999999"/>
    <x v="1"/>
    <x v="13"/>
    <s v="CENTRO-OESTE"/>
  </r>
  <r>
    <x v="13"/>
    <x v="20"/>
    <x v="2"/>
    <n v="238900197.8678"/>
    <n v="238.90020000000001"/>
    <x v="1"/>
    <x v="13"/>
    <s v="CENTRO-OESTE"/>
  </r>
  <r>
    <x v="13"/>
    <x v="20"/>
    <x v="3"/>
    <n v="245010884.10910001"/>
    <n v="245.01089999999999"/>
    <x v="1"/>
    <x v="13"/>
    <s v="CENTRO-OESTE"/>
  </r>
  <r>
    <x v="13"/>
    <x v="20"/>
    <x v="4"/>
    <n v="239351738.82519999"/>
    <n v="239.35169999999999"/>
    <x v="1"/>
    <x v="13"/>
    <s v="CENTRO-OESTE"/>
  </r>
  <r>
    <x v="13"/>
    <x v="20"/>
    <x v="5"/>
    <n v="274856797.9921"/>
    <n v="274.85680000000002"/>
    <x v="1"/>
    <x v="13"/>
    <s v="CENTRO-OESTE"/>
  </r>
  <r>
    <x v="14"/>
    <x v="20"/>
    <x v="0"/>
    <n v="860900025.11300004"/>
    <n v="860.9"/>
    <x v="1"/>
    <x v="14"/>
    <s v="CENTRO-OESTE"/>
  </r>
  <r>
    <x v="14"/>
    <x v="20"/>
    <x v="1"/>
    <n v="845651447.34389997"/>
    <n v="845.65139999999997"/>
    <x v="1"/>
    <x v="14"/>
    <s v="CENTRO-OESTE"/>
  </r>
  <r>
    <x v="14"/>
    <x v="20"/>
    <x v="2"/>
    <n v="843637864.74609995"/>
    <n v="843.63789999999995"/>
    <x v="1"/>
    <x v="14"/>
    <s v="CENTRO-OESTE"/>
  </r>
  <r>
    <x v="14"/>
    <x v="20"/>
    <x v="3"/>
    <n v="811449380.8434"/>
    <n v="811.44939999999997"/>
    <x v="1"/>
    <x v="14"/>
    <s v="CENTRO-OESTE"/>
  </r>
  <r>
    <x v="14"/>
    <x v="20"/>
    <x v="4"/>
    <n v="826731296.90429997"/>
    <n v="826.73130000000003"/>
    <x v="1"/>
    <x v="14"/>
    <s v="CENTRO-OESTE"/>
  </r>
  <r>
    <x v="14"/>
    <x v="20"/>
    <x v="5"/>
    <n v="835224677.05669999"/>
    <n v="835.22469999999998"/>
    <x v="1"/>
    <x v="14"/>
    <s v="CENTRO-OESTE"/>
  </r>
  <r>
    <x v="15"/>
    <x v="20"/>
    <x v="0"/>
    <n v="5002564292.7132998"/>
    <n v="5002.5643"/>
    <x v="1"/>
    <x v="15"/>
    <s v="CENTRO-OESTE"/>
  </r>
  <r>
    <x v="15"/>
    <x v="20"/>
    <x v="1"/>
    <n v="5196832932.5852003"/>
    <n v="5196.8329000000003"/>
    <x v="1"/>
    <x v="15"/>
    <s v="CENTRO-OESTE"/>
  </r>
  <r>
    <x v="15"/>
    <x v="20"/>
    <x v="2"/>
    <n v="5701205444.8416996"/>
    <n v="5701.2053999999998"/>
    <x v="1"/>
    <x v="15"/>
    <s v="CENTRO-OESTE"/>
  </r>
  <r>
    <x v="15"/>
    <x v="20"/>
    <x v="3"/>
    <n v="5494515988.6230001"/>
    <n v="5494.5159999999996"/>
    <x v="1"/>
    <x v="15"/>
    <s v="CENTRO-OESTE"/>
  </r>
  <r>
    <x v="15"/>
    <x v="20"/>
    <x v="4"/>
    <n v="5494613107.3357"/>
    <n v="5494.6130999999996"/>
    <x v="1"/>
    <x v="15"/>
    <s v="CENTRO-OESTE"/>
  </r>
  <r>
    <x v="15"/>
    <x v="20"/>
    <x v="5"/>
    <n v="5533787666.1526003"/>
    <n v="5533.7876999999999"/>
    <x v="1"/>
    <x v="15"/>
    <s v="CENTRO-OESTE"/>
  </r>
  <r>
    <x v="27"/>
    <x v="20"/>
    <x v="0"/>
    <n v="20228535.174899999"/>
    <n v="20.2285"/>
    <x v="1"/>
    <x v="27"/>
    <s v="CENTRO-OESTE"/>
  </r>
  <r>
    <x v="27"/>
    <x v="20"/>
    <x v="1"/>
    <n v="22209189.399500001"/>
    <n v="22.209199999999999"/>
    <x v="1"/>
    <x v="27"/>
    <s v="CENTRO-OESTE"/>
  </r>
  <r>
    <x v="16"/>
    <x v="20"/>
    <x v="0"/>
    <n v="50643672604.6633"/>
    <n v="50643.672599999998"/>
    <x v="1"/>
    <x v="16"/>
    <s v="BRASIL"/>
  </r>
  <r>
    <x v="16"/>
    <x v="20"/>
    <x v="1"/>
    <n v="50174343682.3284"/>
    <n v="50174.343699999998"/>
    <x v="1"/>
    <x v="16"/>
    <s v="BRASIL"/>
  </r>
  <r>
    <x v="16"/>
    <x v="20"/>
    <x v="2"/>
    <n v="51586212040.778397"/>
    <n v="51586.212"/>
    <x v="1"/>
    <x v="16"/>
    <s v="BRASIL"/>
  </r>
  <r>
    <x v="16"/>
    <x v="20"/>
    <x v="3"/>
    <n v="51643111277.2491"/>
    <n v="51643.111299999997"/>
    <x v="1"/>
    <x v="16"/>
    <s v="BRASIL"/>
  </r>
  <r>
    <x v="16"/>
    <x v="20"/>
    <x v="4"/>
    <n v="56383908309.642403"/>
    <n v="56383.908300000003"/>
    <x v="1"/>
    <x v="16"/>
    <s v="BRASIL"/>
  </r>
  <r>
    <x v="16"/>
    <x v="20"/>
    <x v="5"/>
    <n v="62689989998.617996"/>
    <n v="62689.99"/>
    <x v="1"/>
    <x v="16"/>
    <s v="BRASIL"/>
  </r>
  <r>
    <x v="0"/>
    <x v="21"/>
    <x v="0"/>
    <n v="29526870.708700001"/>
    <n v="29.526900000000001"/>
    <x v="1"/>
    <x v="0"/>
    <s v="NORTE"/>
  </r>
  <r>
    <x v="0"/>
    <x v="21"/>
    <x v="1"/>
    <n v="40498517.447999999"/>
    <n v="40.4985"/>
    <x v="1"/>
    <x v="0"/>
    <s v="NORTE"/>
  </r>
  <r>
    <x v="0"/>
    <x v="21"/>
    <x v="2"/>
    <n v="58741483.923600003"/>
    <n v="58.741500000000002"/>
    <x v="1"/>
    <x v="0"/>
    <s v="NORTE"/>
  </r>
  <r>
    <x v="0"/>
    <x v="21"/>
    <x v="3"/>
    <n v="64252694.995300002"/>
    <n v="64.252700000000004"/>
    <x v="1"/>
    <x v="0"/>
    <s v="NORTE"/>
  </r>
  <r>
    <x v="0"/>
    <x v="21"/>
    <x v="4"/>
    <n v="72190103.964599997"/>
    <n v="72.190100000000001"/>
    <x v="1"/>
    <x v="0"/>
    <s v="NORTE"/>
  </r>
  <r>
    <x v="0"/>
    <x v="21"/>
    <x v="5"/>
    <n v="93414335.235400006"/>
    <n v="93.414299999999997"/>
    <x v="1"/>
    <x v="0"/>
    <s v="NORTE"/>
  </r>
  <r>
    <x v="1"/>
    <x v="21"/>
    <x v="0"/>
    <n v="26862537.7467"/>
    <n v="26.862500000000001"/>
    <x v="1"/>
    <x v="1"/>
    <s v="NORTE"/>
  </r>
  <r>
    <x v="1"/>
    <x v="21"/>
    <x v="1"/>
    <n v="13158370.5693"/>
    <n v="13.1584"/>
    <x v="1"/>
    <x v="1"/>
    <s v="NORTE"/>
  </r>
  <r>
    <x v="1"/>
    <x v="21"/>
    <x v="2"/>
    <n v="16368891.7587"/>
    <n v="16.3689"/>
    <x v="1"/>
    <x v="1"/>
    <s v="NORTE"/>
  </r>
  <r>
    <x v="1"/>
    <x v="21"/>
    <x v="3"/>
    <n v="7418661.8723999998"/>
    <n v="7.4187000000000003"/>
    <x v="1"/>
    <x v="1"/>
    <s v="NORTE"/>
  </r>
  <r>
    <x v="1"/>
    <x v="21"/>
    <x v="4"/>
    <n v="28082531.986200001"/>
    <n v="28.0825"/>
    <x v="1"/>
    <x v="1"/>
    <s v="NORTE"/>
  </r>
  <r>
    <x v="1"/>
    <x v="21"/>
    <x v="5"/>
    <n v="36952076.116999999"/>
    <n v="36.952100000000002"/>
    <x v="1"/>
    <x v="1"/>
    <s v="NORTE"/>
  </r>
  <r>
    <x v="23"/>
    <x v="21"/>
    <x v="0"/>
    <n v="267708883.65540001"/>
    <n v="267.70890000000003"/>
    <x v="1"/>
    <x v="23"/>
    <s v="NORTE"/>
  </r>
  <r>
    <x v="23"/>
    <x v="21"/>
    <x v="1"/>
    <n v="267218508.4192"/>
    <n v="267.21850000000001"/>
    <x v="1"/>
    <x v="23"/>
    <s v="NORTE"/>
  </r>
  <r>
    <x v="23"/>
    <x v="21"/>
    <x v="2"/>
    <n v="347272842.52939999"/>
    <n v="347.27280000000002"/>
    <x v="1"/>
    <x v="23"/>
    <s v="NORTE"/>
  </r>
  <r>
    <x v="23"/>
    <x v="21"/>
    <x v="3"/>
    <n v="307284746.13"/>
    <n v="307.28469999999999"/>
    <x v="1"/>
    <x v="23"/>
    <s v="NORTE"/>
  </r>
  <r>
    <x v="23"/>
    <x v="21"/>
    <x v="4"/>
    <n v="296400052.45590001"/>
    <n v="296.40010000000001"/>
    <x v="1"/>
    <x v="23"/>
    <s v="NORTE"/>
  </r>
  <r>
    <x v="23"/>
    <x v="21"/>
    <x v="5"/>
    <n v="323708550.96740001"/>
    <n v="323.70859999999999"/>
    <x v="1"/>
    <x v="23"/>
    <s v="NORTE"/>
  </r>
  <r>
    <x v="24"/>
    <x v="21"/>
    <x v="0"/>
    <n v="25531304.1602"/>
    <n v="25.531300000000002"/>
    <x v="1"/>
    <x v="24"/>
    <s v="NORTE"/>
  </r>
  <r>
    <x v="24"/>
    <x v="21"/>
    <x v="1"/>
    <n v="31024750.279399998"/>
    <n v="31.024799999999999"/>
    <x v="1"/>
    <x v="24"/>
    <s v="NORTE"/>
  </r>
  <r>
    <x v="24"/>
    <x v="21"/>
    <x v="2"/>
    <n v="36019259.359899998"/>
    <n v="36.019300000000001"/>
    <x v="1"/>
    <x v="24"/>
    <s v="NORTE"/>
  </r>
  <r>
    <x v="24"/>
    <x v="21"/>
    <x v="3"/>
    <n v="34016696.920000002"/>
    <n v="34.0167"/>
    <x v="1"/>
    <x v="24"/>
    <s v="NORTE"/>
  </r>
  <r>
    <x v="24"/>
    <x v="21"/>
    <x v="4"/>
    <n v="40749431.006399997"/>
    <n v="40.749400000000001"/>
    <x v="1"/>
    <x v="24"/>
    <s v="NORTE"/>
  </r>
  <r>
    <x v="24"/>
    <x v="21"/>
    <x v="5"/>
    <n v="52687438.406800002"/>
    <n v="52.687399999999997"/>
    <x v="1"/>
    <x v="24"/>
    <s v="NORTE"/>
  </r>
  <r>
    <x v="17"/>
    <x v="21"/>
    <x v="0"/>
    <n v="120956277.2659"/>
    <n v="120.9563"/>
    <x v="1"/>
    <x v="17"/>
    <s v="NORTE"/>
  </r>
  <r>
    <x v="17"/>
    <x v="21"/>
    <x v="1"/>
    <n v="131893858.89480001"/>
    <n v="131.8939"/>
    <x v="1"/>
    <x v="17"/>
    <s v="NORTE"/>
  </r>
  <r>
    <x v="17"/>
    <x v="21"/>
    <x v="2"/>
    <n v="150525647.0756"/>
    <n v="150.5256"/>
    <x v="1"/>
    <x v="17"/>
    <s v="NORTE"/>
  </r>
  <r>
    <x v="17"/>
    <x v="21"/>
    <x v="3"/>
    <n v="145403213.92129999"/>
    <n v="145.4032"/>
    <x v="1"/>
    <x v="17"/>
    <s v="NORTE"/>
  </r>
  <r>
    <x v="17"/>
    <x v="21"/>
    <x v="4"/>
    <n v="153168363.97850001"/>
    <n v="153.16839999999999"/>
    <x v="1"/>
    <x v="17"/>
    <s v="NORTE"/>
  </r>
  <r>
    <x v="17"/>
    <x v="21"/>
    <x v="5"/>
    <n v="190432708.69600001"/>
    <n v="190.43270000000001"/>
    <x v="1"/>
    <x v="17"/>
    <s v="NORTE"/>
  </r>
  <r>
    <x v="2"/>
    <x v="21"/>
    <x v="1"/>
    <n v="86001961.848000005"/>
    <n v="86.001999999999995"/>
    <x v="1"/>
    <x v="2"/>
    <s v="NORTE"/>
  </r>
  <r>
    <x v="2"/>
    <x v="21"/>
    <x v="2"/>
    <n v="177488391.4887"/>
    <n v="177.48840000000001"/>
    <x v="1"/>
    <x v="2"/>
    <s v="NORTE"/>
  </r>
  <r>
    <x v="2"/>
    <x v="21"/>
    <x v="3"/>
    <n v="156776131.12709999"/>
    <n v="156.77610000000001"/>
    <x v="1"/>
    <x v="2"/>
    <s v="NORTE"/>
  </r>
  <r>
    <x v="2"/>
    <x v="21"/>
    <x v="4"/>
    <n v="206166071.02770001"/>
    <n v="206.1661"/>
    <x v="1"/>
    <x v="2"/>
    <s v="NORTE"/>
  </r>
  <r>
    <x v="2"/>
    <x v="21"/>
    <x v="5"/>
    <n v="280084286.6724"/>
    <n v="280.08429999999998"/>
    <x v="1"/>
    <x v="2"/>
    <s v="NORTE"/>
  </r>
  <r>
    <x v="3"/>
    <x v="21"/>
    <x v="4"/>
    <n v="77028274.352500007"/>
    <n v="77.028300000000002"/>
    <x v="1"/>
    <x v="3"/>
    <s v="NORDESTE"/>
  </r>
  <r>
    <x v="3"/>
    <x v="21"/>
    <x v="5"/>
    <n v="134004124.167"/>
    <n v="134.00409999999999"/>
    <x v="1"/>
    <x v="3"/>
    <s v="NORDESTE"/>
  </r>
  <r>
    <x v="4"/>
    <x v="21"/>
    <x v="0"/>
    <n v="83285730.950299993"/>
    <n v="83.285700000000006"/>
    <x v="1"/>
    <x v="4"/>
    <s v="NORDESTE"/>
  </r>
  <r>
    <x v="4"/>
    <x v="21"/>
    <x v="1"/>
    <n v="76969132.066"/>
    <n v="76.969099999999997"/>
    <x v="1"/>
    <x v="4"/>
    <s v="NORDESTE"/>
  </r>
  <r>
    <x v="4"/>
    <x v="21"/>
    <x v="2"/>
    <n v="80233614.4322"/>
    <n v="80.233599999999996"/>
    <x v="1"/>
    <x v="4"/>
    <s v="NORDESTE"/>
  </r>
  <r>
    <x v="4"/>
    <x v="21"/>
    <x v="3"/>
    <n v="72680023.304199994"/>
    <n v="72.680000000000007"/>
    <x v="1"/>
    <x v="4"/>
    <s v="NORDESTE"/>
  </r>
  <r>
    <x v="4"/>
    <x v="21"/>
    <x v="4"/>
    <n v="78199464.580799997"/>
    <n v="78.1995"/>
    <x v="1"/>
    <x v="4"/>
    <s v="NORDESTE"/>
  </r>
  <r>
    <x v="4"/>
    <x v="21"/>
    <x v="5"/>
    <n v="92535086.245299995"/>
    <n v="92.5351"/>
    <x v="1"/>
    <x v="4"/>
    <s v="NORDESTE"/>
  </r>
  <r>
    <x v="5"/>
    <x v="21"/>
    <x v="0"/>
    <n v="1011706240.3291"/>
    <n v="1011.7062"/>
    <x v="1"/>
    <x v="5"/>
    <s v="NORDESTE"/>
  </r>
  <r>
    <x v="5"/>
    <x v="21"/>
    <x v="1"/>
    <n v="1035574723.8572"/>
    <n v="1035.5746999999999"/>
    <x v="1"/>
    <x v="5"/>
    <s v="NORDESTE"/>
  </r>
  <r>
    <x v="5"/>
    <x v="21"/>
    <x v="2"/>
    <n v="1026724727.2693"/>
    <n v="1026.7247"/>
    <x v="1"/>
    <x v="5"/>
    <s v="NORDESTE"/>
  </r>
  <r>
    <x v="5"/>
    <x v="21"/>
    <x v="3"/>
    <n v="918745304.01259995"/>
    <n v="918.74530000000004"/>
    <x v="1"/>
    <x v="5"/>
    <s v="NORDESTE"/>
  </r>
  <r>
    <x v="5"/>
    <x v="21"/>
    <x v="4"/>
    <n v="912006728.05060005"/>
    <n v="912.00670000000002"/>
    <x v="1"/>
    <x v="5"/>
    <s v="NORDESTE"/>
  </r>
  <r>
    <x v="5"/>
    <x v="21"/>
    <x v="5"/>
    <n v="1000160943.5506001"/>
    <n v="1000.1609"/>
    <x v="1"/>
    <x v="5"/>
    <s v="NORDESTE"/>
  </r>
  <r>
    <x v="6"/>
    <x v="21"/>
    <x v="0"/>
    <n v="172266532.2728"/>
    <n v="172.26650000000001"/>
    <x v="1"/>
    <x v="6"/>
    <s v="NORDESTE"/>
  </r>
  <r>
    <x v="6"/>
    <x v="21"/>
    <x v="1"/>
    <n v="156587614.57749999"/>
    <n v="156.58760000000001"/>
    <x v="1"/>
    <x v="6"/>
    <s v="NORDESTE"/>
  </r>
  <r>
    <x v="6"/>
    <x v="21"/>
    <x v="2"/>
    <n v="171362733.30500001"/>
    <n v="171.36269999999999"/>
    <x v="1"/>
    <x v="6"/>
    <s v="NORDESTE"/>
  </r>
  <r>
    <x v="6"/>
    <x v="21"/>
    <x v="3"/>
    <n v="178323946.0327"/>
    <n v="178.32390000000001"/>
    <x v="1"/>
    <x v="6"/>
    <s v="NORDESTE"/>
  </r>
  <r>
    <x v="6"/>
    <x v="21"/>
    <x v="4"/>
    <n v="187030193.06889999"/>
    <n v="187.03020000000001"/>
    <x v="1"/>
    <x v="6"/>
    <s v="NORDESTE"/>
  </r>
  <r>
    <x v="6"/>
    <x v="21"/>
    <x v="5"/>
    <n v="231357648.01230001"/>
    <n v="231.35759999999999"/>
    <x v="1"/>
    <x v="6"/>
    <s v="NORDESTE"/>
  </r>
  <r>
    <x v="7"/>
    <x v="21"/>
    <x v="0"/>
    <n v="166066197.08109999"/>
    <n v="166.06620000000001"/>
    <x v="1"/>
    <x v="7"/>
    <s v="NORDESTE"/>
  </r>
  <r>
    <x v="7"/>
    <x v="21"/>
    <x v="1"/>
    <n v="143188828.52329999"/>
    <n v="143.18879999999999"/>
    <x v="1"/>
    <x v="7"/>
    <s v="NORDESTE"/>
  </r>
  <r>
    <x v="7"/>
    <x v="21"/>
    <x v="2"/>
    <n v="169419779.4813"/>
    <n v="169.41980000000001"/>
    <x v="1"/>
    <x v="7"/>
    <s v="NORDESTE"/>
  </r>
  <r>
    <x v="7"/>
    <x v="21"/>
    <x v="3"/>
    <n v="179399980.71709999"/>
    <n v="179.4"/>
    <x v="1"/>
    <x v="7"/>
    <s v="NORDESTE"/>
  </r>
  <r>
    <x v="7"/>
    <x v="21"/>
    <x v="4"/>
    <n v="200167942.6338"/>
    <n v="200.1679"/>
    <x v="1"/>
    <x v="7"/>
    <s v="NORDESTE"/>
  </r>
  <r>
    <x v="7"/>
    <x v="21"/>
    <x v="5"/>
    <n v="234113900.0379"/>
    <n v="234.1139"/>
    <x v="1"/>
    <x v="7"/>
    <s v="NORDESTE"/>
  </r>
  <r>
    <x v="18"/>
    <x v="21"/>
    <x v="0"/>
    <n v="939577014.35109997"/>
    <n v="939.577"/>
    <x v="1"/>
    <x v="18"/>
    <s v="NORDESTE"/>
  </r>
  <r>
    <x v="18"/>
    <x v="21"/>
    <x v="1"/>
    <n v="966273212.51400006"/>
    <n v="966.27319999999997"/>
    <x v="1"/>
    <x v="18"/>
    <s v="NORDESTE"/>
  </r>
  <r>
    <x v="18"/>
    <x v="21"/>
    <x v="2"/>
    <n v="997377074.92480004"/>
    <n v="997.37710000000004"/>
    <x v="1"/>
    <x v="18"/>
    <s v="NORDESTE"/>
  </r>
  <r>
    <x v="18"/>
    <x v="21"/>
    <x v="3"/>
    <n v="1022425785.627"/>
    <n v="1022.4258"/>
    <x v="1"/>
    <x v="18"/>
    <s v="NORDESTE"/>
  </r>
  <r>
    <x v="18"/>
    <x v="21"/>
    <x v="4"/>
    <n v="1199150044.1668"/>
    <n v="1199.1500000000001"/>
    <x v="1"/>
    <x v="18"/>
    <s v="NORDESTE"/>
  </r>
  <r>
    <x v="18"/>
    <x v="21"/>
    <x v="5"/>
    <n v="1314182546.3841"/>
    <n v="1314.1824999999999"/>
    <x v="1"/>
    <x v="18"/>
    <s v="NORDESTE"/>
  </r>
  <r>
    <x v="8"/>
    <x v="21"/>
    <x v="0"/>
    <n v="121932385.14910001"/>
    <n v="121.9324"/>
    <x v="1"/>
    <x v="8"/>
    <s v="NORDESTE"/>
  </r>
  <r>
    <x v="8"/>
    <x v="21"/>
    <x v="1"/>
    <n v="106565072.6504"/>
    <n v="106.5651"/>
    <x v="1"/>
    <x v="8"/>
    <s v="NORDESTE"/>
  </r>
  <r>
    <x v="8"/>
    <x v="21"/>
    <x v="2"/>
    <n v="115829462.4664"/>
    <n v="115.8295"/>
    <x v="1"/>
    <x v="8"/>
    <s v="NORDESTE"/>
  </r>
  <r>
    <x v="8"/>
    <x v="21"/>
    <x v="3"/>
    <n v="95838713.917600006"/>
    <n v="95.838700000000003"/>
    <x v="1"/>
    <x v="8"/>
    <s v="NORDESTE"/>
  </r>
  <r>
    <x v="8"/>
    <x v="21"/>
    <x v="4"/>
    <n v="107786755.51090001"/>
    <n v="107.7868"/>
    <x v="1"/>
    <x v="8"/>
    <s v="NORDESTE"/>
  </r>
  <r>
    <x v="8"/>
    <x v="21"/>
    <x v="5"/>
    <n v="128236884.6911"/>
    <n v="128.23689999999999"/>
    <x v="1"/>
    <x v="8"/>
    <s v="NORDESTE"/>
  </r>
  <r>
    <x v="19"/>
    <x v="21"/>
    <x v="0"/>
    <n v="83777899.874400005"/>
    <n v="83.777900000000002"/>
    <x v="1"/>
    <x v="19"/>
    <s v="NORDESTE"/>
  </r>
  <r>
    <x v="19"/>
    <x v="21"/>
    <x v="1"/>
    <n v="90818986.626000002"/>
    <n v="90.819000000000003"/>
    <x v="1"/>
    <x v="19"/>
    <s v="NORDESTE"/>
  </r>
  <r>
    <x v="19"/>
    <x v="21"/>
    <x v="2"/>
    <n v="104277288.4779"/>
    <n v="104.2773"/>
    <x v="1"/>
    <x v="19"/>
    <s v="NORDESTE"/>
  </r>
  <r>
    <x v="19"/>
    <x v="21"/>
    <x v="3"/>
    <n v="102798403.9974"/>
    <n v="102.7984"/>
    <x v="1"/>
    <x v="19"/>
    <s v="NORDESTE"/>
  </r>
  <r>
    <x v="19"/>
    <x v="21"/>
    <x v="4"/>
    <n v="120926213.4263"/>
    <n v="120.92619999999999"/>
    <x v="1"/>
    <x v="19"/>
    <s v="NORDESTE"/>
  </r>
  <r>
    <x v="19"/>
    <x v="21"/>
    <x v="5"/>
    <n v="175108423.75929999"/>
    <n v="175.10839999999999"/>
    <x v="1"/>
    <x v="19"/>
    <s v="NORDESTE"/>
  </r>
  <r>
    <x v="9"/>
    <x v="21"/>
    <x v="0"/>
    <n v="220793332.58489999"/>
    <n v="220.79329999999999"/>
    <x v="1"/>
    <x v="9"/>
    <s v="NORDESTE"/>
  </r>
  <r>
    <x v="9"/>
    <x v="21"/>
    <x v="1"/>
    <n v="203701136.1239"/>
    <n v="203.7011"/>
    <x v="1"/>
    <x v="9"/>
    <s v="NORDESTE"/>
  </r>
  <r>
    <x v="9"/>
    <x v="21"/>
    <x v="2"/>
    <n v="283789725.87959999"/>
    <n v="283.78969999999998"/>
    <x v="1"/>
    <x v="9"/>
    <s v="NORDESTE"/>
  </r>
  <r>
    <x v="9"/>
    <x v="21"/>
    <x v="3"/>
    <n v="347145215.53369999"/>
    <n v="347.14519999999999"/>
    <x v="1"/>
    <x v="9"/>
    <s v="NORDESTE"/>
  </r>
  <r>
    <x v="9"/>
    <x v="21"/>
    <x v="4"/>
    <n v="394415515.2766"/>
    <n v="394.41550000000001"/>
    <x v="1"/>
    <x v="9"/>
    <s v="NORDESTE"/>
  </r>
  <r>
    <x v="9"/>
    <x v="21"/>
    <x v="5"/>
    <n v="480283643.34490001"/>
    <n v="480.28359999999998"/>
    <x v="1"/>
    <x v="9"/>
    <s v="NORDESTE"/>
  </r>
  <r>
    <x v="10"/>
    <x v="21"/>
    <x v="0"/>
    <n v="1578008783.5332"/>
    <n v="1578.0088000000001"/>
    <x v="1"/>
    <x v="10"/>
    <s v="SUDESTE"/>
  </r>
  <r>
    <x v="10"/>
    <x v="21"/>
    <x v="1"/>
    <n v="1637477353.5855"/>
    <n v="1637.4774"/>
    <x v="1"/>
    <x v="10"/>
    <s v="SUDESTE"/>
  </r>
  <r>
    <x v="10"/>
    <x v="21"/>
    <x v="2"/>
    <n v="1711291895.4577999"/>
    <n v="1711.2918999999999"/>
    <x v="1"/>
    <x v="10"/>
    <s v="SUDESTE"/>
  </r>
  <r>
    <x v="10"/>
    <x v="21"/>
    <x v="3"/>
    <n v="1593560086.3134"/>
    <n v="1593.5600999999999"/>
    <x v="1"/>
    <x v="10"/>
    <s v="SUDESTE"/>
  </r>
  <r>
    <x v="10"/>
    <x v="21"/>
    <x v="4"/>
    <n v="1718283563.3522999"/>
    <n v="1718.2836"/>
    <x v="1"/>
    <x v="10"/>
    <s v="SUDESTE"/>
  </r>
  <r>
    <x v="10"/>
    <x v="21"/>
    <x v="5"/>
    <n v="2104466886.4972999"/>
    <n v="2104.4668999999999"/>
    <x v="1"/>
    <x v="10"/>
    <s v="SUDESTE"/>
  </r>
  <r>
    <x v="20"/>
    <x v="21"/>
    <x v="0"/>
    <n v="1347983792.0077"/>
    <n v="1347.9838"/>
    <x v="1"/>
    <x v="20"/>
    <s v="SUDESTE"/>
  </r>
  <r>
    <x v="20"/>
    <x v="21"/>
    <x v="1"/>
    <n v="1439908323.1340001"/>
    <n v="1439.9083000000001"/>
    <x v="1"/>
    <x v="20"/>
    <s v="SUDESTE"/>
  </r>
  <r>
    <x v="20"/>
    <x v="21"/>
    <x v="2"/>
    <n v="1557588049.8367"/>
    <n v="1557.588"/>
    <x v="1"/>
    <x v="20"/>
    <s v="SUDESTE"/>
  </r>
  <r>
    <x v="20"/>
    <x v="21"/>
    <x v="3"/>
    <n v="1460908533.4054"/>
    <n v="1460.9085"/>
    <x v="1"/>
    <x v="20"/>
    <s v="SUDESTE"/>
  </r>
  <r>
    <x v="20"/>
    <x v="21"/>
    <x v="4"/>
    <n v="1618576406.3032999"/>
    <n v="1618.5763999999999"/>
    <x v="1"/>
    <x v="20"/>
    <s v="SUDESTE"/>
  </r>
  <r>
    <x v="20"/>
    <x v="21"/>
    <x v="5"/>
    <n v="1944369292.6487999"/>
    <n v="1944.3693000000001"/>
    <x v="1"/>
    <x v="20"/>
    <s v="SUDESTE"/>
  </r>
  <r>
    <x v="26"/>
    <x v="21"/>
    <x v="0"/>
    <n v="53790887.524899997"/>
    <n v="53.790900000000001"/>
    <x v="1"/>
    <x v="26"/>
    <s v="SUDESTE"/>
  </r>
  <r>
    <x v="26"/>
    <x v="21"/>
    <x v="1"/>
    <n v="59926898.947300002"/>
    <n v="59.926900000000003"/>
    <x v="1"/>
    <x v="26"/>
    <s v="SUDESTE"/>
  </r>
  <r>
    <x v="26"/>
    <x v="21"/>
    <x v="2"/>
    <n v="18853793.059500001"/>
    <n v="18.8538"/>
    <x v="1"/>
    <x v="26"/>
    <s v="SUDESTE"/>
  </r>
  <r>
    <x v="26"/>
    <x v="21"/>
    <x v="3"/>
    <n v="18946750.219300002"/>
    <n v="18.9468"/>
    <x v="1"/>
    <x v="26"/>
    <s v="SUDESTE"/>
  </r>
  <r>
    <x v="26"/>
    <x v="21"/>
    <x v="4"/>
    <n v="27695119.174699999"/>
    <n v="27.6951"/>
    <x v="1"/>
    <x v="26"/>
    <s v="SUDESTE"/>
  </r>
  <r>
    <x v="26"/>
    <x v="21"/>
    <x v="5"/>
    <n v="33863370.870399997"/>
    <n v="33.863399999999999"/>
    <x v="1"/>
    <x v="26"/>
    <s v="SUDESTE"/>
  </r>
  <r>
    <x v="11"/>
    <x v="21"/>
    <x v="0"/>
    <n v="3970456774.1946998"/>
    <n v="3970.4567999999999"/>
    <x v="1"/>
    <x v="11"/>
    <s v="SUDESTE"/>
  </r>
  <r>
    <x v="11"/>
    <x v="21"/>
    <x v="1"/>
    <n v="4346883453.2304001"/>
    <n v="4346.8834999999999"/>
    <x v="1"/>
    <x v="11"/>
    <s v="SUDESTE"/>
  </r>
  <r>
    <x v="11"/>
    <x v="21"/>
    <x v="2"/>
    <n v="4861819091.7903004"/>
    <n v="4861.8190999999997"/>
    <x v="1"/>
    <x v="11"/>
    <s v="SUDESTE"/>
  </r>
  <r>
    <x v="11"/>
    <x v="21"/>
    <x v="3"/>
    <n v="4559593205.9067001"/>
    <n v="4559.5932000000003"/>
    <x v="1"/>
    <x v="11"/>
    <s v="SUDESTE"/>
  </r>
  <r>
    <x v="11"/>
    <x v="21"/>
    <x v="4"/>
    <n v="5052302985.7482996"/>
    <n v="5052.3029999999999"/>
    <x v="1"/>
    <x v="11"/>
    <s v="SUDESTE"/>
  </r>
  <r>
    <x v="11"/>
    <x v="21"/>
    <x v="5"/>
    <n v="6198953977.0923004"/>
    <n v="6198.9539999999997"/>
    <x v="1"/>
    <x v="11"/>
    <s v="SUDESTE"/>
  </r>
  <r>
    <x v="12"/>
    <x v="21"/>
    <x v="0"/>
    <n v="1208286761.6047001"/>
    <n v="1208.2868000000001"/>
    <x v="1"/>
    <x v="12"/>
    <s v="SUL"/>
  </r>
  <r>
    <x v="12"/>
    <x v="21"/>
    <x v="1"/>
    <n v="1366277140.3578999"/>
    <n v="1366.2771"/>
    <x v="1"/>
    <x v="12"/>
    <s v="SUL"/>
  </r>
  <r>
    <x v="12"/>
    <x v="21"/>
    <x v="2"/>
    <n v="1486001799.3715"/>
    <n v="1486.0018"/>
    <x v="1"/>
    <x v="12"/>
    <s v="SUL"/>
  </r>
  <r>
    <x v="12"/>
    <x v="21"/>
    <x v="3"/>
    <n v="1495877158.1176"/>
    <n v="1495.8771999999999"/>
    <x v="1"/>
    <x v="12"/>
    <s v="SUL"/>
  </r>
  <r>
    <x v="12"/>
    <x v="21"/>
    <x v="4"/>
    <n v="1742821276.8934"/>
    <n v="1742.8213000000001"/>
    <x v="1"/>
    <x v="12"/>
    <s v="SUL"/>
  </r>
  <r>
    <x v="12"/>
    <x v="21"/>
    <x v="5"/>
    <n v="2186722508.8856001"/>
    <n v="2186.7224999999999"/>
    <x v="1"/>
    <x v="12"/>
    <s v="SUL"/>
  </r>
  <r>
    <x v="21"/>
    <x v="21"/>
    <x v="0"/>
    <n v="795276546.86889994"/>
    <n v="795.27650000000006"/>
    <x v="1"/>
    <x v="21"/>
    <s v="SUL"/>
  </r>
  <r>
    <x v="21"/>
    <x v="21"/>
    <x v="1"/>
    <n v="773720309.42330003"/>
    <n v="773.72029999999995"/>
    <x v="1"/>
    <x v="21"/>
    <s v="SUL"/>
  </r>
  <r>
    <x v="21"/>
    <x v="21"/>
    <x v="2"/>
    <n v="922239977.56270003"/>
    <n v="922.24"/>
    <x v="1"/>
    <x v="21"/>
    <s v="SUL"/>
  </r>
  <r>
    <x v="21"/>
    <x v="21"/>
    <x v="3"/>
    <n v="861569994.98329997"/>
    <n v="861.57"/>
    <x v="1"/>
    <x v="21"/>
    <s v="SUL"/>
  </r>
  <r>
    <x v="21"/>
    <x v="21"/>
    <x v="4"/>
    <n v="1226633234.3301001"/>
    <n v="1226.6332"/>
    <x v="1"/>
    <x v="21"/>
    <s v="SUL"/>
  </r>
  <r>
    <x v="21"/>
    <x v="21"/>
    <x v="5"/>
    <n v="1525974305.1039"/>
    <n v="1525.9743000000001"/>
    <x v="1"/>
    <x v="21"/>
    <s v="SUL"/>
  </r>
  <r>
    <x v="22"/>
    <x v="21"/>
    <x v="0"/>
    <n v="1288998847.2772"/>
    <n v="1288.9988000000001"/>
    <x v="1"/>
    <x v="22"/>
    <s v="SUL"/>
  </r>
  <r>
    <x v="22"/>
    <x v="21"/>
    <x v="1"/>
    <n v="1208533419.7239001"/>
    <n v="1208.5334"/>
    <x v="1"/>
    <x v="22"/>
    <s v="SUL"/>
  </r>
  <r>
    <x v="22"/>
    <x v="21"/>
    <x v="2"/>
    <n v="1323614120.6989999"/>
    <n v="1323.6141"/>
    <x v="1"/>
    <x v="22"/>
    <s v="SUL"/>
  </r>
  <r>
    <x v="22"/>
    <x v="21"/>
    <x v="3"/>
    <n v="1259988191.0058"/>
    <n v="1259.9882"/>
    <x v="1"/>
    <x v="22"/>
    <s v="SUL"/>
  </r>
  <r>
    <x v="22"/>
    <x v="21"/>
    <x v="4"/>
    <n v="1539022137.4923999"/>
    <n v="1539.0220999999999"/>
    <x v="1"/>
    <x v="22"/>
    <s v="SUL"/>
  </r>
  <r>
    <x v="22"/>
    <x v="21"/>
    <x v="5"/>
    <n v="1958775776.7602"/>
    <n v="1958.7757999999999"/>
    <x v="1"/>
    <x v="22"/>
    <s v="SUL"/>
  </r>
  <r>
    <x v="13"/>
    <x v="21"/>
    <x v="0"/>
    <n v="163802462.12580001"/>
    <n v="163.80250000000001"/>
    <x v="1"/>
    <x v="13"/>
    <s v="CENTRO-OESTE"/>
  </r>
  <r>
    <x v="13"/>
    <x v="21"/>
    <x v="1"/>
    <n v="176234500.41670001"/>
    <n v="176.2345"/>
    <x v="1"/>
    <x v="13"/>
    <s v="CENTRO-OESTE"/>
  </r>
  <r>
    <x v="13"/>
    <x v="21"/>
    <x v="2"/>
    <n v="233985635.83160001"/>
    <n v="233.98560000000001"/>
    <x v="1"/>
    <x v="13"/>
    <s v="CENTRO-OESTE"/>
  </r>
  <r>
    <x v="13"/>
    <x v="21"/>
    <x v="3"/>
    <n v="280190005.2457"/>
    <n v="280.19"/>
    <x v="1"/>
    <x v="13"/>
    <s v="CENTRO-OESTE"/>
  </r>
  <r>
    <x v="13"/>
    <x v="21"/>
    <x v="4"/>
    <n v="317298397.86479998"/>
    <n v="317.29840000000002"/>
    <x v="1"/>
    <x v="13"/>
    <s v="CENTRO-OESTE"/>
  </r>
  <r>
    <x v="13"/>
    <x v="21"/>
    <x v="5"/>
    <n v="379104957.44209999"/>
    <n v="379.10500000000002"/>
    <x v="1"/>
    <x v="13"/>
    <s v="CENTRO-OESTE"/>
  </r>
  <r>
    <x v="14"/>
    <x v="21"/>
    <x v="0"/>
    <n v="936574463.69219995"/>
    <n v="936.57449999999994"/>
    <x v="1"/>
    <x v="14"/>
    <s v="CENTRO-OESTE"/>
  </r>
  <r>
    <x v="14"/>
    <x v="21"/>
    <x v="1"/>
    <n v="973844129.90009999"/>
    <n v="973.84410000000003"/>
    <x v="1"/>
    <x v="14"/>
    <s v="CENTRO-OESTE"/>
  </r>
  <r>
    <x v="14"/>
    <x v="21"/>
    <x v="2"/>
    <n v="1097864884.4728999"/>
    <n v="1097.8649"/>
    <x v="1"/>
    <x v="14"/>
    <s v="CENTRO-OESTE"/>
  </r>
  <r>
    <x v="14"/>
    <x v="21"/>
    <x v="3"/>
    <n v="1020126750.9822"/>
    <n v="1020.1268"/>
    <x v="1"/>
    <x v="14"/>
    <s v="CENTRO-OESTE"/>
  </r>
  <r>
    <x v="14"/>
    <x v="21"/>
    <x v="4"/>
    <n v="1078674922.9632001"/>
    <n v="1078.6749"/>
    <x v="1"/>
    <x v="14"/>
    <s v="CENTRO-OESTE"/>
  </r>
  <r>
    <x v="14"/>
    <x v="21"/>
    <x v="5"/>
    <n v="1409056796.6837001"/>
    <n v="1409.0568000000001"/>
    <x v="1"/>
    <x v="14"/>
    <s v="CENTRO-OESTE"/>
  </r>
  <r>
    <x v="15"/>
    <x v="21"/>
    <x v="0"/>
    <n v="896941594.27559996"/>
    <n v="896.94159999999999"/>
    <x v="1"/>
    <x v="15"/>
    <s v="CENTRO-OESTE"/>
  </r>
  <r>
    <x v="15"/>
    <x v="21"/>
    <x v="1"/>
    <n v="1023135583.715"/>
    <n v="1023.1356"/>
    <x v="1"/>
    <x v="15"/>
    <s v="CENTRO-OESTE"/>
  </r>
  <r>
    <x v="15"/>
    <x v="21"/>
    <x v="2"/>
    <n v="1038507625.878"/>
    <n v="1038.5075999999999"/>
    <x v="1"/>
    <x v="15"/>
    <s v="CENTRO-OESTE"/>
  </r>
  <r>
    <x v="15"/>
    <x v="21"/>
    <x v="3"/>
    <n v="1027032639.689"/>
    <n v="1027.0326"/>
    <x v="1"/>
    <x v="15"/>
    <s v="CENTRO-OESTE"/>
  </r>
  <r>
    <x v="15"/>
    <x v="21"/>
    <x v="4"/>
    <n v="1050497034.5256"/>
    <n v="1050.4970000000001"/>
    <x v="1"/>
    <x v="15"/>
    <s v="CENTRO-OESTE"/>
  </r>
  <r>
    <x v="15"/>
    <x v="21"/>
    <x v="5"/>
    <n v="1352933773.306"/>
    <n v="1352.9338"/>
    <x v="1"/>
    <x v="15"/>
    <s v="CENTRO-OESTE"/>
  </r>
  <r>
    <x v="27"/>
    <x v="21"/>
    <x v="0"/>
    <n v="78116047.712300003"/>
    <n v="78.116"/>
    <x v="1"/>
    <x v="27"/>
    <s v="CENTRO-OESTE"/>
  </r>
  <r>
    <x v="27"/>
    <x v="21"/>
    <x v="1"/>
    <n v="61248320.097599998"/>
    <n v="61.2483"/>
    <x v="1"/>
    <x v="27"/>
    <s v="CENTRO-OESTE"/>
  </r>
  <r>
    <x v="27"/>
    <x v="21"/>
    <x v="2"/>
    <n v="61675991.650399998"/>
    <n v="61.676000000000002"/>
    <x v="1"/>
    <x v="27"/>
    <s v="CENTRO-OESTE"/>
  </r>
  <r>
    <x v="27"/>
    <x v="21"/>
    <x v="3"/>
    <n v="57227906.7544"/>
    <n v="57.227899999999998"/>
    <x v="1"/>
    <x v="27"/>
    <s v="CENTRO-OESTE"/>
  </r>
  <r>
    <x v="27"/>
    <x v="21"/>
    <x v="4"/>
    <n v="67350336.262999997"/>
    <n v="67.350300000000004"/>
    <x v="1"/>
    <x v="27"/>
    <s v="CENTRO-OESTE"/>
  </r>
  <r>
    <x v="27"/>
    <x v="21"/>
    <x v="5"/>
    <n v="83897754.637600005"/>
    <n v="83.897800000000004"/>
    <x v="1"/>
    <x v="27"/>
    <s v="CENTRO-OESTE"/>
  </r>
  <r>
    <x v="16"/>
    <x v="21"/>
    <x v="0"/>
    <n v="17354872726.331402"/>
    <n v="17354.8727"/>
    <x v="1"/>
    <x v="16"/>
    <s v="BRASIL"/>
  </r>
  <r>
    <x v="16"/>
    <x v="21"/>
    <x v="1"/>
    <n v="17576129451.422798"/>
    <n v="17576.129499999999"/>
    <x v="1"/>
    <x v="16"/>
    <s v="BRASIL"/>
  </r>
  <r>
    <x v="16"/>
    <x v="21"/>
    <x v="2"/>
    <n v="19302090036.2869"/>
    <n v="19302.09"/>
    <x v="1"/>
    <x v="16"/>
    <s v="BRASIL"/>
  </r>
  <r>
    <x v="16"/>
    <x v="21"/>
    <x v="3"/>
    <n v="18088047255.762001"/>
    <n v="18088.047299999998"/>
    <x v="1"/>
    <x v="16"/>
    <s v="BRASIL"/>
  </r>
  <r>
    <x v="16"/>
    <x v="21"/>
    <x v="4"/>
    <n v="20069261254.734699"/>
    <n v="20069.261299999998"/>
    <x v="1"/>
    <x v="16"/>
    <s v="BRASIL"/>
  </r>
  <r>
    <x v="16"/>
    <x v="21"/>
    <x v="5"/>
    <n v="24578974607.554001"/>
    <n v="24578.974600000001"/>
    <x v="1"/>
    <x v="16"/>
    <s v="BRASIL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MAPA" cacheId="14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B4:C5" firstHeaderRow="1" firstDataRow="1" firstDataCol="1" rowPageCount="1" colPageCount="1"/>
  <pivotFields count="9">
    <pivotField axis="axisPage" multipleItemSelectionAllowed="1"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/>
    <pivotField showAll="0"/>
    <pivotField numFmtId="44" showAll="0"/>
    <pivotField dataField="1" numFmtId="4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3"/>
  </dataFields>
  <formats count="11">
    <format dxfId="24">
      <pivotArea outline="0" collapsedLevelsAreSubtotals="1" fieldPosition="0"/>
    </format>
    <format dxfId="23">
      <pivotArea type="all" dataOnly="0" outline="0" fieldPosition="0"/>
    </format>
    <format dxfId="22">
      <pivotArea outline="0" collapsedLevelsAreSubtotals="1" fieldPosition="0"/>
    </format>
    <format dxfId="21">
      <pivotArea field="6" type="button" dataOnly="0" labelOnly="1" outline="0" axis="axisRow" fieldPosition="0"/>
    </format>
    <format dxfId="20">
      <pivotArea dataOnly="0" labelOnly="1" fieldPosition="0">
        <references count="1">
          <reference field="6" count="0"/>
        </references>
      </pivotArea>
    </format>
    <format dxfId="19">
      <pivotArea dataOnly="0" labelOnly="1" outline="0" axis="axisValues" fieldPosition="0"/>
    </format>
    <format dxfId="18">
      <pivotArea type="all" dataOnly="0" outline="0" fieldPosition="0"/>
    </format>
    <format dxfId="17">
      <pivotArea outline="0" collapsedLevelsAreSubtotals="1" fieldPosition="0"/>
    </format>
    <format dxfId="16">
      <pivotArea field="6" type="button" dataOnly="0" labelOnly="1" outline="0" axis="axisRow" fieldPosition="0"/>
    </format>
    <format dxfId="15">
      <pivotArea dataOnly="0" labelOnly="1" fieldPosition="0">
        <references count="1">
          <reference field="6" count="0"/>
        </references>
      </pivotArea>
    </format>
    <format dxfId="14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7000000}" name="RankingUF" cacheId="14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 chartFormat="26">
  <location ref="K4:L32" firstHeaderRow="1" firstDataRow="1" firstDataCol="1"/>
  <pivotFields count="9">
    <pivotField axis="axisRow" showAll="0" sortType="ascending">
      <items count="29">
        <item x="1"/>
        <item x="8"/>
        <item x="23"/>
        <item x="25"/>
        <item x="9"/>
        <item x="16"/>
        <item x="5"/>
        <item x="27"/>
        <item x="20"/>
        <item x="15"/>
        <item x="3"/>
        <item x="10"/>
        <item x="13"/>
        <item x="14"/>
        <item x="17"/>
        <item x="7"/>
        <item x="18"/>
        <item x="4"/>
        <item x="12"/>
        <item x="26"/>
        <item x="6"/>
        <item x="0"/>
        <item x="24"/>
        <item x="22"/>
        <item x="21"/>
        <item x="19"/>
        <item x="11"/>
        <item x="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showAll="0"/>
    <pivotField showAll="0"/>
    <pivotField dragToRow="0" dragToCol="0" dragToPage="0" showAll="0" defaultSubtotal="0"/>
  </pivotFields>
  <rowFields count="1">
    <field x="0"/>
  </rowFields>
  <rowItems count="28">
    <i>
      <x v="3"/>
    </i>
    <i>
      <x v="7"/>
    </i>
    <i>
      <x v="22"/>
    </i>
    <i>
      <x v="20"/>
    </i>
    <i>
      <x v="15"/>
    </i>
    <i>
      <x/>
    </i>
    <i>
      <x v="2"/>
    </i>
    <i>
      <x v="19"/>
    </i>
    <i>
      <x v="25"/>
    </i>
    <i>
      <x v="1"/>
    </i>
    <i>
      <x v="6"/>
    </i>
    <i>
      <x v="16"/>
    </i>
    <i>
      <x v="17"/>
    </i>
    <i>
      <x v="10"/>
    </i>
    <i>
      <x v="8"/>
    </i>
    <i>
      <x v="27"/>
    </i>
    <i>
      <x v="21"/>
    </i>
    <i>
      <x v="14"/>
    </i>
    <i>
      <x v="4"/>
    </i>
    <i>
      <x v="24"/>
    </i>
    <i>
      <x v="12"/>
    </i>
    <i>
      <x v="23"/>
    </i>
    <i>
      <x v="9"/>
    </i>
    <i>
      <x v="11"/>
    </i>
    <i>
      <x v="18"/>
    </i>
    <i>
      <x v="26"/>
    </i>
    <i>
      <x v="13"/>
    </i>
    <i>
      <x v="5"/>
    </i>
  </rowItems>
  <colItems count="1">
    <i/>
  </colItems>
  <dataFields count="1">
    <dataField name="Soma de milhões R$" fld="4" baseField="0" baseItem="0" numFmtId="164"/>
  </dataFields>
  <formats count="2">
    <format dxfId="9">
      <pivotArea dataOnly="0" labelOnly="1" outline="0" axis="axisValues" fieldPosition="0"/>
    </format>
    <format dxfId="8">
      <pivotArea outline="0" collapsedLevelsAreSubtotals="1" fieldPosition="0"/>
    </format>
  </formats>
  <chartFormats count="1">
    <chartFormat chart="23" format="9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8000000}" name="serie" cacheId="14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 chartFormat="33">
  <location ref="G4:H10" firstHeaderRow="1" firstDataRow="1" firstDataCol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Row" showAll="0">
      <items count="13">
        <item m="1" x="9"/>
        <item m="1" x="11"/>
        <item m="1" x="6"/>
        <item m="1" x="7"/>
        <item m="1" x="8"/>
        <item m="1" x="10"/>
        <item x="0"/>
        <item x="1"/>
        <item x="2"/>
        <item x="3"/>
        <item x="4"/>
        <item x="5"/>
        <item t="default"/>
      </items>
    </pivotField>
    <pivotField numFmtId="44" showAll="0"/>
    <pivotField dataField="1" numFmtId="44" showAll="0"/>
    <pivotField showAll="0"/>
    <pivotField showAll="0"/>
    <pivotField showAll="0"/>
    <pivotField dragToRow="0" dragToCol="0" dragToPage="0" showAll="0" defaultSubtotal="0"/>
  </pivotFields>
  <rowFields count="1">
    <field x="2"/>
  </rowFields>
  <rowItems count="6">
    <i>
      <x v="6"/>
    </i>
    <i>
      <x v="7"/>
    </i>
    <i>
      <x v="8"/>
    </i>
    <i>
      <x v="9"/>
    </i>
    <i>
      <x v="10"/>
    </i>
    <i>
      <x v="11"/>
    </i>
  </rowItems>
  <colItems count="1">
    <i/>
  </colItems>
  <dataFields count="1">
    <dataField name="Soma de milhões R$" fld="4" baseField="0" baseItem="0" numFmtId="164"/>
  </dataFields>
  <formats count="2">
    <format dxfId="11">
      <pivotArea dataOnly="0" labelOnly="1" outline="0" axis="axisValues" fieldPosition="0"/>
    </format>
    <format dxfId="10">
      <pivotArea outline="0" collapsedLevelsAreSubtotals="1" fieldPosition="0"/>
    </format>
  </formats>
  <chartFormats count="8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9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3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9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30" format="10">
      <pivotArea type="data" outline="0" fieldPosition="0">
        <references count="2">
          <reference field="4294967294" count="1" selected="0">
            <x v="0"/>
          </reference>
          <reference field="2" count="1" selected="0">
            <x v="9"/>
          </reference>
        </references>
      </pivotArea>
    </chartFormat>
    <chartFormat chart="30" format="11">
      <pivotArea type="data" outline="0" fieldPosition="0">
        <references count="2">
          <reference field="4294967294" count="1" selected="0">
            <x v="0"/>
          </reference>
          <reference field="2" count="1" selected="0">
            <x v="7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6000000}" name="Ranking Produto" cacheId="14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 chartFormat="25">
  <location ref="C4:D26" firstHeaderRow="1" firstDataRow="1" firstDataCol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axis="axisRow"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showAll="0"/>
    <pivotField showAll="0"/>
    <pivotField dragToRow="0" dragToCol="0" dragToPage="0" showAll="0" defaultSubtotal="0"/>
  </pivotFields>
  <rowFields count="1">
    <field x="1"/>
  </rowFields>
  <rowItems count="22">
    <i>
      <x v="13"/>
    </i>
    <i>
      <x v="6"/>
    </i>
    <i>
      <x v="1"/>
    </i>
    <i>
      <x v="21"/>
    </i>
    <i>
      <x v="4"/>
    </i>
    <i>
      <x v="20"/>
    </i>
    <i>
      <x v="9"/>
    </i>
    <i>
      <x v="3"/>
    </i>
    <i>
      <x v="19"/>
    </i>
    <i>
      <x v="2"/>
    </i>
    <i>
      <x v="11"/>
    </i>
    <i>
      <x v="14"/>
    </i>
    <i>
      <x v="16"/>
    </i>
    <i>
      <x/>
    </i>
    <i>
      <x v="18"/>
    </i>
    <i>
      <x v="7"/>
    </i>
    <i>
      <x v="12"/>
    </i>
    <i>
      <x v="10"/>
    </i>
    <i>
      <x v="8"/>
    </i>
    <i>
      <x v="5"/>
    </i>
    <i>
      <x v="15"/>
    </i>
    <i>
      <x v="17"/>
    </i>
  </rowItems>
  <colItems count="1">
    <i/>
  </colItems>
  <dataFields count="1">
    <dataField name="Soma de milhões R$" fld="4" baseField="0" baseItem="0" numFmtId="164"/>
  </dataFields>
  <formats count="2">
    <format dxfId="13">
      <pivotArea dataOnly="0" labelOnly="1" outline="0" axis="axisValues" fieldPosition="0"/>
    </format>
    <format dxfId="12">
      <pivotArea outline="0" collapsedLevelsAreSubtotals="1" fieldPosition="0"/>
    </format>
  </formats>
  <chartFormats count="1">
    <chartFormat chart="22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5000000}" name="Produtos" cacheId="14" applyNumberFormats="0" applyBorderFormats="0" applyFontFormats="0" applyPatternFormats="0" applyAlignmentFormats="0" applyWidthHeightFormats="1" dataCaption="Valores" updatedVersion="8" minRefreshableVersion="3" useAutoFormatting="1" itemPrintTitles="1" createdVersion="7" indent="0" outline="1" outlineData="1" multipleFieldFilters="0">
  <location ref="W4:W5" firstHeaderRow="1" firstDataRow="1" firstDataCol="0" rowPageCount="1" colPageCount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axis="axisPage" multipleItemSelectionAllowed="1" showAll="0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</pivotField>
    <pivotField multipleItemSelectionAllowed="1"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showAll="0"/>
    <pivotField showAll="0"/>
    <pivotField dragToRow="0" dragToCol="0" dragToPage="0" showAll="0" defaultSubtotal="0"/>
  </pivotFields>
  <rowItems count="1">
    <i/>
  </rowItems>
  <colItems count="1">
    <i/>
  </colItems>
  <pageFields count="1">
    <pageField fld="1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3000000}" name="PERCENTBR" cacheId="14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AH4:AI5" firstHeaderRow="1" firstDataRow="1" firstDataCol="1" rowPageCount="1" colPageCount="1"/>
  <pivotFields count="9">
    <pivotField showAll="0"/>
    <pivotField showAll="0"/>
    <pivotField axis="axisPage" showAll="0">
      <items count="13">
        <item m="1" x="9"/>
        <item m="1" x="11"/>
        <item m="1" x="6"/>
        <item m="1" x="7"/>
        <item m="1" x="8"/>
        <item m="1" x="10"/>
        <item x="0"/>
        <item x="1"/>
        <item x="2"/>
        <item x="3"/>
        <item x="4"/>
        <item x="5"/>
        <item t="default"/>
      </items>
    </pivotField>
    <pivotField numFmtId="44" showAll="0"/>
    <pivotField dataField="1" numFmtId="4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2" item="11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filters count="1">
    <filter fld="6" type="captionEqual" evalOrder="-1" id="2" stringValue1="BRASIL">
      <autoFilter ref="A1">
        <filterColumn colId="0">
          <filters>
            <filter val="BRASIL"/>
          </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4000000}" name="PERCENTUF" cacheId="14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AE4:AF5" firstHeaderRow="1" firstDataRow="1" firstDataCol="1" rowPageCount="1" colPageCount="1"/>
  <pivotFields count="9">
    <pivotField axis="axisPage" multipleItemSelectionAllowed="1"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/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2000000}" name="NOMEUF" cacheId="14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S4:T5" firstHeaderRow="1" firstDataRow="1" firstDataCol="1" rowPageCount="1" colPageCount="1"/>
  <pivotFields count="9">
    <pivotField axis="axisPage" multipleItemSelectionAllowed="1"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multipleItemSelectionAllowed="1" showAll="0"/>
    <pivotField multipleItemSelectionAllowed="1"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Anos" cacheId="14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AA4" firstHeaderRow="0" firstDataRow="0" firstDataCol="0" rowPageCount="1" colPageCount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multipleItemSelectionAllowed="1" showAll="0"/>
    <pivotField axis="axisPage" multipleItemSelectionAllowed="1"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numFmtId="44" showAll="0"/>
    <pivotField showAll="0"/>
    <pivotField showAll="0"/>
    <pivotField showAll="0"/>
    <pivotField dragToRow="0" dragToCol="0" dragToPage="0" showAll="0" defaultSubtotal="0"/>
  </pivotFields>
  <pageFields count="1">
    <pageField fld="2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1000000}" name="BASEPROD" cacheId="14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AK4:AL26" firstHeaderRow="1" firstDataRow="1" firstDataCol="1" rowPageCount="1" colPageCount="1"/>
  <pivotFields count="9">
    <pivotField axis="axisPage" showAll="0">
      <items count="29">
        <item x="1"/>
        <item x="8"/>
        <item x="23"/>
        <item x="25"/>
        <item x="9"/>
        <item x="16"/>
        <item x="5"/>
        <item x="27"/>
        <item x="20"/>
        <item x="15"/>
        <item x="3"/>
        <item x="10"/>
        <item x="13"/>
        <item x="14"/>
        <item x="17"/>
        <item x="7"/>
        <item x="18"/>
        <item x="4"/>
        <item x="12"/>
        <item x="26"/>
        <item x="6"/>
        <item x="0"/>
        <item x="24"/>
        <item x="22"/>
        <item x="21"/>
        <item x="19"/>
        <item x="11"/>
        <item x="2"/>
        <item t="default"/>
      </items>
    </pivotField>
    <pivotField axis="axisRow" showAll="0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</pivotField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showAll="0"/>
    <pivotField showAll="0"/>
    <pivotField showAll="0"/>
    <pivotField dragToRow="0" dragToCol="0" dragToPage="0" showAll="0" defaultSubtotal="0"/>
  </pivotFields>
  <rowFields count="1">
    <field x="1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</rowItems>
  <colItems count="1">
    <i/>
  </colItems>
  <pageFields count="1">
    <pageField fld="0" item="5" hier="-1"/>
  </pageFields>
  <dataFields count="1">
    <dataField name="Soma de milhões R$" fld="4" baseField="0" baseItem="0"/>
  </dataFields>
  <pivotTableStyleInfo name="PivotStyleLight16" showRowHeaders="1" showColHeaders="1" showRowStripes="0" showColStripes="0" showLastColumn="1"/>
  <filters count="1">
    <filter fld="6" type="captionEqual" evalOrder="-1" id="2" stringValue1="BRASIL">
      <autoFilter ref="A1">
        <filterColumn colId="0">
          <filters>
            <filter val="BRASIL"/>
          </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9000000}" name="TipoProduto" cacheId="14" applyNumberFormats="0" applyBorderFormats="0" applyFontFormats="0" applyPatternFormats="0" applyAlignmentFormats="0" applyWidthHeightFormats="1" dataCaption="Valores" updatedVersion="8" minRefreshableVersion="3" useAutoFormatting="1" itemPrintTitles="1" createdVersion="7" indent="0" outline="1" outlineData="1" multipleFieldFilters="0" chartFormat="27">
  <location ref="O4:P7" firstHeaderRow="1" firstDataRow="1" firstDataCol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/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44" showAll="0"/>
    <pivotField dataField="1" numFmtId="44" showAll="0"/>
    <pivotField axis="axisRow" showAll="0">
      <items count="3">
        <item x="0"/>
        <item x="1"/>
        <item t="default"/>
      </items>
    </pivotField>
    <pivotField showAll="0"/>
    <pivotField showAll="0"/>
    <pivotField dragToRow="0" dragToCol="0" dragToPage="0" showAll="0" defaultSubtotal="0"/>
  </pivotFields>
  <rowFields count="1">
    <field x="5"/>
  </rowFields>
  <rowItems count="3">
    <i>
      <x/>
    </i>
    <i>
      <x v="1"/>
    </i>
    <i t="grand">
      <x/>
    </i>
  </rowItems>
  <colItems count="1">
    <i/>
  </colItems>
  <dataFields count="1">
    <dataField name="Soma de milhões R$2" fld="4" baseField="0" baseItem="0" numFmtId="3"/>
  </dataFields>
  <chartFormats count="6">
    <chartFormat chart="17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7" format="25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17" format="26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26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25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26" format="26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PRODUTO" xr10:uid="{00000000-0013-0000-FFFF-FFFF01000000}" sourceName="PRODUTO">
  <pivotTables>
    <pivotTable tabId="6" name="serie"/>
    <pivotTable tabId="6" name="RankingUF"/>
    <pivotTable tabId="6" name="Produtos"/>
    <pivotTable tabId="6" name="BASEPROD"/>
  </pivotTables>
  <data>
    <tabular pivotCacheId="606178276" showMissing="0">
      <items count="22">
        <i x="0" s="1"/>
        <i x="1" s="1"/>
        <i x="2" s="1"/>
        <i x="3" s="1"/>
        <i x="4" s="1"/>
        <i x="17" s="1"/>
        <i x="5" s="1"/>
        <i x="6" s="1"/>
        <i x="7" s="1"/>
        <i x="8" s="1"/>
        <i x="19" s="1"/>
        <i x="9" s="1"/>
        <i x="20" s="1"/>
        <i x="10" s="1"/>
        <i x="11" s="1"/>
        <i x="12" s="1"/>
        <i x="21" s="1"/>
        <i x="13" s="1"/>
        <i x="18" s="1"/>
        <i x="14" s="1"/>
        <i x="15" s="1"/>
        <i x="16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Ano" xr10:uid="{00000000-0013-0000-FFFF-FFFF02000000}" sourceName="Ano">
  <pivotTables>
    <pivotTable tabId="6" name="Ranking Produto"/>
    <pivotTable tabId="6" name="RankingUF"/>
    <pivotTable tabId="6" name="TipoProduto"/>
    <pivotTable tabId="6" name="Anos"/>
    <pivotTable tabId="6" name="NOMEUF"/>
    <pivotTable tabId="6" name="Produtos"/>
    <pivotTable tabId="6" name="PERCENTUF"/>
    <pivotTable tabId="6" name="BASEPROD"/>
    <pivotTable tabId="6" name="PERCENTBR"/>
  </pivotTables>
  <data>
    <tabular pivotCacheId="606178276" sortOrder="descending">
      <items count="12">
        <i x="5" s="1"/>
        <i x="4"/>
        <i x="3"/>
        <i x="2"/>
        <i x="1"/>
        <i x="0"/>
        <i x="10" nd="1"/>
        <i x="8" nd="1"/>
        <i x="7" nd="1"/>
        <i x="6" nd="1"/>
        <i x="11" nd="1"/>
        <i x="9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OD_UF" xr10:uid="{00000000-0013-0000-FFFF-FFFF03000000}" sourceName="COD UF">
  <pivotTables>
    <pivotTable tabId="6" name="Ranking Produto"/>
    <pivotTable tabId="6" name="serie"/>
    <pivotTable tabId="11" name="MAPA"/>
    <pivotTable tabId="6" name="TipoProduto"/>
    <pivotTable tabId="6" name="Anos"/>
    <pivotTable tabId="6" name="NOMEUF"/>
    <pivotTable tabId="6" name="Produtos"/>
    <pivotTable tabId="6" name="PERCENTUF"/>
    <pivotTable tabId="6" name="BASEPROD"/>
  </pivotTables>
  <data>
    <tabular pivotCacheId="606178276">
      <items count="28">
        <i x="1"/>
        <i x="8"/>
        <i x="23"/>
        <i x="25"/>
        <i x="9"/>
        <i x="16" s="1"/>
        <i x="5"/>
        <i x="27"/>
        <i x="20"/>
        <i x="15"/>
        <i x="3"/>
        <i x="10"/>
        <i x="13"/>
        <i x="14"/>
        <i x="17"/>
        <i x="7"/>
        <i x="18"/>
        <i x="4"/>
        <i x="12"/>
        <i x="26"/>
        <i x="6"/>
        <i x="0"/>
        <i x="24"/>
        <i x="22"/>
        <i x="21"/>
        <i x="19"/>
        <i x="11"/>
        <i x="2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ODUTO 3" xr10:uid="{00000000-0014-0000-FFFF-FFFF01000000}" cache="SegmentaçãodeDados_PRODUTO" columnCount="3" style="teste5 21" rowHeight="241300"/>
  <slicer name="Ano 3" xr10:uid="{00000000-0014-0000-FFFF-FFFF02000000}" cache="SegmentaçãodeDados_Ano" caption="Ano" columnCount="3" showCaption="0" style="teste5" rowHeight="241300"/>
  <slicer name="COD UF 3" xr10:uid="{00000000-0014-0000-FFFF-FFFF03000000}" cache="SegmentaçãodeDados_COD_UF" caption="COD UF" columnCount="4" showCaption="0" style="teste5 21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NSOLIDADO" displayName="CONSOLIDADO" ref="A1:H2748" totalsRowShown="0">
  <autoFilter ref="A1:H2748" xr:uid="{00000000-0009-0000-0100-000001000000}"/>
  <tableColumns count="8">
    <tableColumn id="1" xr3:uid="{00000000-0010-0000-0000-000001000000}" name="COD UF" dataDxfId="31"/>
    <tableColumn id="2" xr3:uid="{00000000-0010-0000-0000-000002000000}" name="PRODUTO" dataDxfId="30"/>
    <tableColumn id="4" xr3:uid="{00000000-0010-0000-0000-000004000000}" name="Ano"/>
    <tableColumn id="5" xr3:uid="{00000000-0010-0000-0000-000005000000}" name="Valor" dataDxfId="29" dataCellStyle="Moeda"/>
    <tableColumn id="9" xr3:uid="{00000000-0010-0000-0000-000009000000}" name="milhões R$" dataDxfId="28" dataCellStyle="Moeda"/>
    <tableColumn id="6" xr3:uid="{00000000-0010-0000-0000-000006000000}" name="CATEGORIA" dataDxfId="27"/>
    <tableColumn id="7" xr3:uid="{00000000-0010-0000-0000-000007000000}" name="UF REGIÕES.NOME UF" dataDxfId="26"/>
    <tableColumn id="8" xr3:uid="{00000000-0010-0000-0000-000008000000}" name="UF REGIÕES.REGIÃO" dataDxfId="2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9.xml"/><Relationship Id="rId3" Type="http://schemas.openxmlformats.org/officeDocument/2006/relationships/pivotTable" Target="../pivotTables/pivotTable4.xml"/><Relationship Id="rId7" Type="http://schemas.openxmlformats.org/officeDocument/2006/relationships/pivotTable" Target="../pivotTables/pivotTable8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Relationship Id="rId6" Type="http://schemas.openxmlformats.org/officeDocument/2006/relationships/pivotTable" Target="../pivotTables/pivotTable7.xml"/><Relationship Id="rId11" Type="http://schemas.openxmlformats.org/officeDocument/2006/relationships/printerSettings" Target="../printerSettings/printerSettings3.bin"/><Relationship Id="rId5" Type="http://schemas.openxmlformats.org/officeDocument/2006/relationships/pivotTable" Target="../pivotTables/pivotTable6.xml"/><Relationship Id="rId10" Type="http://schemas.openxmlformats.org/officeDocument/2006/relationships/pivotTable" Target="../pivotTables/pivotTable11.xml"/><Relationship Id="rId4" Type="http://schemas.openxmlformats.org/officeDocument/2006/relationships/pivotTable" Target="../pivotTables/pivotTable5.xml"/><Relationship Id="rId9" Type="http://schemas.openxmlformats.org/officeDocument/2006/relationships/pivotTable" Target="../pivotTables/pivot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E6:CN30"/>
  <sheetViews>
    <sheetView showGridLines="0" showRowColHeaders="0" tabSelected="1" zoomScaleNormal="100" workbookViewId="0">
      <selection activeCell="AC49" sqref="AC49"/>
    </sheetView>
  </sheetViews>
  <sheetFormatPr defaultColWidth="2.42578125" defaultRowHeight="11.25" customHeight="1" x14ac:dyDescent="0.25"/>
  <sheetData>
    <row r="6" spans="31:92" ht="11.25" customHeight="1" x14ac:dyDescent="0.25">
      <c r="AO6" s="17" t="s">
        <v>103</v>
      </c>
    </row>
    <row r="8" spans="31:92" ht="11.25" customHeight="1" x14ac:dyDescent="0.25">
      <c r="AE8" t="s">
        <v>101</v>
      </c>
    </row>
    <row r="14" spans="31:92" ht="11.25" customHeight="1" x14ac:dyDescent="0.3">
      <c r="CL14" s="18"/>
      <c r="CM14" s="18"/>
      <c r="CN14" s="18"/>
    </row>
    <row r="15" spans="31:92" ht="11.25" customHeight="1" x14ac:dyDescent="0.3">
      <c r="CL15" s="18"/>
      <c r="CM15" s="18"/>
      <c r="CN15" s="18"/>
    </row>
    <row r="16" spans="31:92" ht="11.25" customHeight="1" x14ac:dyDescent="0.3">
      <c r="CL16" s="18"/>
      <c r="CM16" s="18"/>
      <c r="CN16" s="18"/>
    </row>
    <row r="17" spans="5:92" ht="11.25" customHeight="1" x14ac:dyDescent="0.3">
      <c r="CL17" s="18"/>
      <c r="CM17" s="18"/>
      <c r="CN17" s="18"/>
    </row>
    <row r="18" spans="5:92" ht="11.25" customHeight="1" x14ac:dyDescent="0.3">
      <c r="CL18" s="18"/>
      <c r="CM18" s="18"/>
      <c r="CN18" s="18"/>
    </row>
    <row r="19" spans="5:92" ht="11.25" customHeight="1" x14ac:dyDescent="0.3">
      <c r="CL19" s="18"/>
      <c r="CM19" s="18"/>
      <c r="CN19" s="18"/>
    </row>
    <row r="20" spans="5:92" ht="11.25" customHeight="1" x14ac:dyDescent="0.3">
      <c r="CL20" s="18"/>
      <c r="CM20" s="18"/>
      <c r="CN20" s="18"/>
    </row>
    <row r="21" spans="5:92" ht="11.25" customHeight="1" x14ac:dyDescent="0.3">
      <c r="CL21" s="18"/>
      <c r="CM21" s="18"/>
      <c r="CN21" s="18"/>
    </row>
    <row r="22" spans="5:92" ht="11.25" customHeight="1" x14ac:dyDescent="0.3">
      <c r="CL22" s="18"/>
      <c r="CM22" s="18"/>
      <c r="CN22" s="18"/>
    </row>
    <row r="23" spans="5:92" ht="11.25" customHeight="1" x14ac:dyDescent="0.3">
      <c r="CL23" s="18"/>
      <c r="CM23" s="18"/>
      <c r="CN23" s="18"/>
    </row>
    <row r="24" spans="5:92" ht="11.25" customHeight="1" x14ac:dyDescent="0.3">
      <c r="CL24" s="18"/>
      <c r="CM24" s="18"/>
      <c r="CN24" s="18"/>
    </row>
    <row r="25" spans="5:92" ht="11.25" customHeight="1" x14ac:dyDescent="0.3">
      <c r="CL25" s="18"/>
      <c r="CM25" s="19"/>
      <c r="CN25" s="18"/>
    </row>
    <row r="26" spans="5:92" ht="11.25" customHeight="1" x14ac:dyDescent="0.3">
      <c r="CL26" s="18"/>
      <c r="CM26" s="18"/>
      <c r="CN26" s="18"/>
    </row>
    <row r="27" spans="5:92" ht="11.25" customHeight="1" x14ac:dyDescent="0.3">
      <c r="CL27" s="18"/>
      <c r="CM27" s="18"/>
      <c r="CN27" s="18"/>
    </row>
    <row r="28" spans="5:92" ht="11.25" customHeight="1" x14ac:dyDescent="0.3">
      <c r="E28" t="s">
        <v>114</v>
      </c>
      <c r="CL28" s="18"/>
      <c r="CM28" s="18"/>
      <c r="CN28" s="18"/>
    </row>
    <row r="29" spans="5:92" ht="11.25" customHeight="1" x14ac:dyDescent="0.3">
      <c r="CL29" s="18"/>
      <c r="CM29" s="18"/>
      <c r="CN29" s="18"/>
    </row>
    <row r="30" spans="5:92" ht="11.25" customHeight="1" x14ac:dyDescent="0.25">
      <c r="F30" t="s">
        <v>115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48"/>
  <sheetViews>
    <sheetView showGridLines="0" workbookViewId="0">
      <selection activeCell="B2" sqref="B2"/>
    </sheetView>
  </sheetViews>
  <sheetFormatPr defaultRowHeight="15" x14ac:dyDescent="0.25"/>
  <cols>
    <col min="1" max="1" width="10" bestFit="1" customWidth="1"/>
    <col min="2" max="2" width="17.42578125" bestFit="1" customWidth="1"/>
    <col min="3" max="3" width="6.85546875" bestFit="1" customWidth="1"/>
    <col min="4" max="4" width="21.140625" style="1" bestFit="1" customWidth="1"/>
    <col min="5" max="5" width="14.42578125" style="2" bestFit="1" customWidth="1"/>
    <col min="6" max="6" width="13.5703125" bestFit="1" customWidth="1"/>
    <col min="7" max="7" width="23.140625" bestFit="1" customWidth="1"/>
    <col min="8" max="8" width="21.42578125" bestFit="1" customWidth="1"/>
    <col min="9" max="9" width="21.42578125" customWidth="1"/>
  </cols>
  <sheetData>
    <row r="1" spans="1:8" x14ac:dyDescent="0.25">
      <c r="A1" t="s">
        <v>0</v>
      </c>
      <c r="B1" t="s">
        <v>1</v>
      </c>
      <c r="C1" t="s">
        <v>2</v>
      </c>
      <c r="D1" s="1" t="s">
        <v>3</v>
      </c>
      <c r="E1" s="2" t="s">
        <v>92</v>
      </c>
      <c r="F1" t="s">
        <v>4</v>
      </c>
      <c r="G1" t="s">
        <v>5</v>
      </c>
      <c r="H1" t="s">
        <v>6</v>
      </c>
    </row>
    <row r="2" spans="1:8" x14ac:dyDescent="0.25">
      <c r="A2" t="s">
        <v>7</v>
      </c>
      <c r="B2" t="s">
        <v>8</v>
      </c>
      <c r="C2">
        <v>2018</v>
      </c>
      <c r="D2" s="1">
        <v>83600613.085800007</v>
      </c>
      <c r="E2" s="2">
        <v>83.6006</v>
      </c>
      <c r="F2" t="s">
        <v>9</v>
      </c>
      <c r="G2" t="s">
        <v>10</v>
      </c>
      <c r="H2" t="s">
        <v>11</v>
      </c>
    </row>
    <row r="3" spans="1:8" x14ac:dyDescent="0.25">
      <c r="A3" t="s">
        <v>7</v>
      </c>
      <c r="B3" t="s">
        <v>8</v>
      </c>
      <c r="C3">
        <v>2019</v>
      </c>
      <c r="D3" s="1">
        <v>94640951.106299996</v>
      </c>
      <c r="E3" s="2">
        <v>94.641000000000005</v>
      </c>
      <c r="F3" t="s">
        <v>9</v>
      </c>
      <c r="G3" t="s">
        <v>10</v>
      </c>
      <c r="H3" t="s">
        <v>11</v>
      </c>
    </row>
    <row r="4" spans="1:8" x14ac:dyDescent="0.25">
      <c r="A4" t="s">
        <v>7</v>
      </c>
      <c r="B4" t="s">
        <v>8</v>
      </c>
      <c r="C4">
        <v>2020</v>
      </c>
      <c r="D4" s="1">
        <v>130661230.73989999</v>
      </c>
      <c r="E4" s="2">
        <v>130.66120000000001</v>
      </c>
      <c r="F4" t="s">
        <v>9</v>
      </c>
      <c r="G4" t="s">
        <v>10</v>
      </c>
      <c r="H4" t="s">
        <v>11</v>
      </c>
    </row>
    <row r="5" spans="1:8" x14ac:dyDescent="0.25">
      <c r="A5" t="s">
        <v>7</v>
      </c>
      <c r="B5" t="s">
        <v>8</v>
      </c>
      <c r="C5">
        <v>2021</v>
      </c>
      <c r="D5" s="1">
        <v>134642366.5675</v>
      </c>
      <c r="E5" s="2">
        <v>134.64240000000001</v>
      </c>
      <c r="F5" t="s">
        <v>9</v>
      </c>
      <c r="G5" t="s">
        <v>10</v>
      </c>
      <c r="H5" t="s">
        <v>11</v>
      </c>
    </row>
    <row r="6" spans="1:8" x14ac:dyDescent="0.25">
      <c r="A6" t="s">
        <v>7</v>
      </c>
      <c r="B6" t="s">
        <v>8</v>
      </c>
      <c r="C6">
        <v>2022</v>
      </c>
      <c r="D6" s="1">
        <v>156196142.34760001</v>
      </c>
      <c r="E6" s="2">
        <v>156.1961</v>
      </c>
      <c r="F6" t="s">
        <v>9</v>
      </c>
      <c r="G6" t="s">
        <v>10</v>
      </c>
      <c r="H6" t="s">
        <v>11</v>
      </c>
    </row>
    <row r="7" spans="1:8" x14ac:dyDescent="0.25">
      <c r="A7" t="s">
        <v>7</v>
      </c>
      <c r="B7" t="s">
        <v>8</v>
      </c>
      <c r="C7">
        <v>2023</v>
      </c>
      <c r="D7" s="1">
        <v>132466593.0597</v>
      </c>
      <c r="E7" s="2">
        <v>132.4666</v>
      </c>
      <c r="F7" t="s">
        <v>9</v>
      </c>
      <c r="G7" t="s">
        <v>10</v>
      </c>
      <c r="H7" t="s">
        <v>11</v>
      </c>
    </row>
    <row r="8" spans="1:8" x14ac:dyDescent="0.25">
      <c r="A8" t="s">
        <v>12</v>
      </c>
      <c r="B8" t="s">
        <v>8</v>
      </c>
      <c r="C8">
        <v>2019</v>
      </c>
      <c r="D8" s="1">
        <v>66699336.970200002</v>
      </c>
      <c r="E8" s="2">
        <v>66.699299999999994</v>
      </c>
      <c r="F8" t="s">
        <v>9</v>
      </c>
      <c r="G8" t="s">
        <v>13</v>
      </c>
      <c r="H8" t="s">
        <v>11</v>
      </c>
    </row>
    <row r="9" spans="1:8" x14ac:dyDescent="0.25">
      <c r="A9" t="s">
        <v>16</v>
      </c>
      <c r="B9" t="s">
        <v>8</v>
      </c>
      <c r="C9">
        <v>2018</v>
      </c>
      <c r="D9" s="1">
        <v>44941672.559799999</v>
      </c>
      <c r="E9" s="2">
        <v>44.941699999999997</v>
      </c>
      <c r="F9" t="s">
        <v>9</v>
      </c>
      <c r="G9" t="s">
        <v>17</v>
      </c>
      <c r="H9" t="s">
        <v>11</v>
      </c>
    </row>
    <row r="10" spans="1:8" x14ac:dyDescent="0.25">
      <c r="A10" t="s">
        <v>16</v>
      </c>
      <c r="B10" t="s">
        <v>8</v>
      </c>
      <c r="C10">
        <v>2019</v>
      </c>
      <c r="D10" s="1">
        <v>63931270.599699996</v>
      </c>
      <c r="E10" s="2">
        <v>63.9313</v>
      </c>
      <c r="F10" t="s">
        <v>9</v>
      </c>
      <c r="G10" t="s">
        <v>17</v>
      </c>
      <c r="H10" t="s">
        <v>11</v>
      </c>
    </row>
    <row r="11" spans="1:8" x14ac:dyDescent="0.25">
      <c r="A11" t="s">
        <v>16</v>
      </c>
      <c r="B11" t="s">
        <v>8</v>
      </c>
      <c r="C11">
        <v>2020</v>
      </c>
      <c r="D11" s="1">
        <v>103139429.19140001</v>
      </c>
      <c r="E11" s="2">
        <v>103.13939999999999</v>
      </c>
      <c r="F11" t="s">
        <v>9</v>
      </c>
      <c r="G11" t="s">
        <v>17</v>
      </c>
      <c r="H11" t="s">
        <v>11</v>
      </c>
    </row>
    <row r="12" spans="1:8" x14ac:dyDescent="0.25">
      <c r="A12" t="s">
        <v>16</v>
      </c>
      <c r="B12" t="s">
        <v>8</v>
      </c>
      <c r="C12">
        <v>2021</v>
      </c>
      <c r="D12" s="1">
        <v>116749539.5328</v>
      </c>
      <c r="E12" s="2">
        <v>116.7495</v>
      </c>
      <c r="F12" t="s">
        <v>9</v>
      </c>
      <c r="G12" t="s">
        <v>17</v>
      </c>
      <c r="H12" t="s">
        <v>11</v>
      </c>
    </row>
    <row r="13" spans="1:8" x14ac:dyDescent="0.25">
      <c r="A13" t="s">
        <v>16</v>
      </c>
      <c r="B13" t="s">
        <v>8</v>
      </c>
      <c r="C13">
        <v>2022</v>
      </c>
      <c r="D13" s="1">
        <v>113096873.8521</v>
      </c>
      <c r="E13" s="2">
        <v>113.09690000000001</v>
      </c>
      <c r="F13" t="s">
        <v>9</v>
      </c>
      <c r="G13" t="s">
        <v>17</v>
      </c>
      <c r="H13" t="s">
        <v>11</v>
      </c>
    </row>
    <row r="14" spans="1:8" x14ac:dyDescent="0.25">
      <c r="A14" t="s">
        <v>16</v>
      </c>
      <c r="B14" t="s">
        <v>8</v>
      </c>
      <c r="C14">
        <v>2023</v>
      </c>
      <c r="D14" s="1">
        <v>124860141.11839999</v>
      </c>
      <c r="E14" s="2">
        <v>124.8601</v>
      </c>
      <c r="F14" t="s">
        <v>9</v>
      </c>
      <c r="G14" t="s">
        <v>17</v>
      </c>
      <c r="H14" t="s">
        <v>11</v>
      </c>
    </row>
    <row r="15" spans="1:8" x14ac:dyDescent="0.25">
      <c r="A15" t="s">
        <v>18</v>
      </c>
      <c r="B15" t="s">
        <v>8</v>
      </c>
      <c r="C15">
        <v>2018</v>
      </c>
      <c r="D15" s="1">
        <v>396209886.7421</v>
      </c>
      <c r="E15" s="2">
        <v>396.2099</v>
      </c>
      <c r="F15" t="s">
        <v>9</v>
      </c>
      <c r="G15" t="s">
        <v>19</v>
      </c>
      <c r="H15" t="s">
        <v>20</v>
      </c>
    </row>
    <row r="16" spans="1:8" x14ac:dyDescent="0.25">
      <c r="A16" t="s">
        <v>18</v>
      </c>
      <c r="B16" t="s">
        <v>8</v>
      </c>
      <c r="C16">
        <v>2019</v>
      </c>
      <c r="D16" s="1">
        <v>375457957.88129997</v>
      </c>
      <c r="E16" s="2">
        <v>375.45800000000003</v>
      </c>
      <c r="F16" t="s">
        <v>9</v>
      </c>
      <c r="G16" t="s">
        <v>19</v>
      </c>
      <c r="H16" t="s">
        <v>20</v>
      </c>
    </row>
    <row r="17" spans="1:8" x14ac:dyDescent="0.25">
      <c r="A17" t="s">
        <v>18</v>
      </c>
      <c r="B17" t="s">
        <v>8</v>
      </c>
      <c r="C17">
        <v>2020</v>
      </c>
      <c r="D17" s="1">
        <v>414718974.5205</v>
      </c>
      <c r="E17" s="2">
        <v>414.71899999999999</v>
      </c>
      <c r="F17" t="s">
        <v>9</v>
      </c>
      <c r="G17" t="s">
        <v>19</v>
      </c>
      <c r="H17" t="s">
        <v>20</v>
      </c>
    </row>
    <row r="18" spans="1:8" x14ac:dyDescent="0.25">
      <c r="A18" t="s">
        <v>18</v>
      </c>
      <c r="B18" t="s">
        <v>8</v>
      </c>
      <c r="C18">
        <v>2021</v>
      </c>
      <c r="D18" s="1">
        <v>459101267.82050002</v>
      </c>
      <c r="E18" s="2">
        <v>459.10129999999998</v>
      </c>
      <c r="F18" t="s">
        <v>9</v>
      </c>
      <c r="G18" t="s">
        <v>19</v>
      </c>
      <c r="H18" t="s">
        <v>20</v>
      </c>
    </row>
    <row r="19" spans="1:8" x14ac:dyDescent="0.25">
      <c r="A19" t="s">
        <v>18</v>
      </c>
      <c r="B19" t="s">
        <v>8</v>
      </c>
      <c r="C19">
        <v>2022</v>
      </c>
      <c r="D19" s="1">
        <v>744865547.21440005</v>
      </c>
      <c r="E19" s="2">
        <v>744.8655</v>
      </c>
      <c r="F19" t="s">
        <v>9</v>
      </c>
      <c r="G19" t="s">
        <v>19</v>
      </c>
      <c r="H19" t="s">
        <v>20</v>
      </c>
    </row>
    <row r="20" spans="1:8" x14ac:dyDescent="0.25">
      <c r="A20" t="s">
        <v>18</v>
      </c>
      <c r="B20" t="s">
        <v>8</v>
      </c>
      <c r="C20">
        <v>2023</v>
      </c>
      <c r="D20" s="1">
        <v>389641998.20420003</v>
      </c>
      <c r="E20" s="2">
        <v>389.642</v>
      </c>
      <c r="F20" t="s">
        <v>9</v>
      </c>
      <c r="G20" t="s">
        <v>19</v>
      </c>
      <c r="H20" t="s">
        <v>20</v>
      </c>
    </row>
    <row r="21" spans="1:8" x14ac:dyDescent="0.25">
      <c r="A21" t="s">
        <v>21</v>
      </c>
      <c r="B21" t="s">
        <v>8</v>
      </c>
      <c r="C21">
        <v>2018</v>
      </c>
      <c r="D21" s="1">
        <v>121654698.9288</v>
      </c>
      <c r="E21" s="2">
        <v>121.65470000000001</v>
      </c>
      <c r="F21" t="s">
        <v>9</v>
      </c>
      <c r="G21" t="s">
        <v>22</v>
      </c>
      <c r="H21" t="s">
        <v>20</v>
      </c>
    </row>
    <row r="22" spans="1:8" x14ac:dyDescent="0.25">
      <c r="A22" t="s">
        <v>21</v>
      </c>
      <c r="B22" t="s">
        <v>8</v>
      </c>
      <c r="C22">
        <v>2019</v>
      </c>
      <c r="D22" s="1">
        <v>209843336.35640001</v>
      </c>
      <c r="E22" s="2">
        <v>209.8433</v>
      </c>
      <c r="F22" t="s">
        <v>9</v>
      </c>
      <c r="G22" t="s">
        <v>22</v>
      </c>
      <c r="H22" t="s">
        <v>20</v>
      </c>
    </row>
    <row r="23" spans="1:8" x14ac:dyDescent="0.25">
      <c r="A23" t="s">
        <v>21</v>
      </c>
      <c r="B23" t="s">
        <v>8</v>
      </c>
      <c r="C23">
        <v>2020</v>
      </c>
      <c r="D23" s="1">
        <v>258046670.3881</v>
      </c>
      <c r="E23" s="2">
        <v>258.04669999999999</v>
      </c>
      <c r="F23" t="s">
        <v>9</v>
      </c>
      <c r="G23" t="s">
        <v>22</v>
      </c>
      <c r="H23" t="s">
        <v>20</v>
      </c>
    </row>
    <row r="24" spans="1:8" x14ac:dyDescent="0.25">
      <c r="A24" t="s">
        <v>21</v>
      </c>
      <c r="B24" t="s">
        <v>8</v>
      </c>
      <c r="C24">
        <v>2021</v>
      </c>
      <c r="D24" s="1">
        <v>206061340.19029999</v>
      </c>
      <c r="E24" s="2">
        <v>206.06129999999999</v>
      </c>
      <c r="F24" t="s">
        <v>9</v>
      </c>
      <c r="G24" t="s">
        <v>22</v>
      </c>
      <c r="H24" t="s">
        <v>20</v>
      </c>
    </row>
    <row r="25" spans="1:8" x14ac:dyDescent="0.25">
      <c r="A25" t="s">
        <v>21</v>
      </c>
      <c r="B25" t="s">
        <v>8</v>
      </c>
      <c r="C25">
        <v>2022</v>
      </c>
      <c r="D25" s="1">
        <v>350183598.47079998</v>
      </c>
      <c r="E25" s="2">
        <v>350.18360000000001</v>
      </c>
      <c r="F25" t="s">
        <v>9</v>
      </c>
      <c r="G25" t="s">
        <v>22</v>
      </c>
      <c r="H25" t="s">
        <v>20</v>
      </c>
    </row>
    <row r="26" spans="1:8" x14ac:dyDescent="0.25">
      <c r="A26" t="s">
        <v>21</v>
      </c>
      <c r="B26" t="s">
        <v>8</v>
      </c>
      <c r="C26">
        <v>2023</v>
      </c>
      <c r="D26" s="1">
        <v>271652506.05720001</v>
      </c>
      <c r="E26" s="2">
        <v>271.65249999999997</v>
      </c>
      <c r="F26" t="s">
        <v>9</v>
      </c>
      <c r="G26" t="s">
        <v>22</v>
      </c>
      <c r="H26" t="s">
        <v>20</v>
      </c>
    </row>
    <row r="27" spans="1:8" x14ac:dyDescent="0.25">
      <c r="A27" t="s">
        <v>23</v>
      </c>
      <c r="B27" t="s">
        <v>8</v>
      </c>
      <c r="C27">
        <v>2018</v>
      </c>
      <c r="D27" s="1">
        <v>3257166.7436000002</v>
      </c>
      <c r="E27" s="2">
        <v>3.2572000000000001</v>
      </c>
      <c r="F27" t="s">
        <v>9</v>
      </c>
      <c r="G27" t="s">
        <v>24</v>
      </c>
      <c r="H27" t="s">
        <v>20</v>
      </c>
    </row>
    <row r="28" spans="1:8" x14ac:dyDescent="0.25">
      <c r="A28" t="s">
        <v>23</v>
      </c>
      <c r="B28" t="s">
        <v>8</v>
      </c>
      <c r="C28">
        <v>2019</v>
      </c>
      <c r="D28" s="1">
        <v>2704027.1745000002</v>
      </c>
      <c r="E28" s="2">
        <v>2.7040000000000002</v>
      </c>
      <c r="F28" t="s">
        <v>9</v>
      </c>
      <c r="G28" t="s">
        <v>24</v>
      </c>
      <c r="H28" t="s">
        <v>20</v>
      </c>
    </row>
    <row r="29" spans="1:8" x14ac:dyDescent="0.25">
      <c r="A29" t="s">
        <v>23</v>
      </c>
      <c r="B29" t="s">
        <v>8</v>
      </c>
      <c r="C29">
        <v>2020</v>
      </c>
      <c r="D29" s="1">
        <v>8110007.4252000004</v>
      </c>
      <c r="E29" s="2">
        <v>8.11</v>
      </c>
      <c r="F29" t="s">
        <v>9</v>
      </c>
      <c r="G29" t="s">
        <v>24</v>
      </c>
      <c r="H29" t="s">
        <v>20</v>
      </c>
    </row>
    <row r="30" spans="1:8" x14ac:dyDescent="0.25">
      <c r="A30" t="s">
        <v>23</v>
      </c>
      <c r="B30" t="s">
        <v>8</v>
      </c>
      <c r="C30">
        <v>2021</v>
      </c>
      <c r="D30" s="1">
        <v>27164687.991700001</v>
      </c>
      <c r="E30" s="2">
        <v>27.1647</v>
      </c>
      <c r="F30" t="s">
        <v>9</v>
      </c>
      <c r="G30" t="s">
        <v>24</v>
      </c>
      <c r="H30" t="s">
        <v>20</v>
      </c>
    </row>
    <row r="31" spans="1:8" x14ac:dyDescent="0.25">
      <c r="A31" t="s">
        <v>23</v>
      </c>
      <c r="B31" t="s">
        <v>8</v>
      </c>
      <c r="C31">
        <v>2022</v>
      </c>
      <c r="D31" s="1">
        <v>18222883.273899999</v>
      </c>
      <c r="E31" s="2">
        <v>18.222899999999999</v>
      </c>
      <c r="F31" t="s">
        <v>9</v>
      </c>
      <c r="G31" t="s">
        <v>24</v>
      </c>
      <c r="H31" t="s">
        <v>20</v>
      </c>
    </row>
    <row r="32" spans="1:8" x14ac:dyDescent="0.25">
      <c r="A32" t="s">
        <v>23</v>
      </c>
      <c r="B32" t="s">
        <v>8</v>
      </c>
      <c r="C32">
        <v>2023</v>
      </c>
      <c r="D32" s="1">
        <v>18238154.116900001</v>
      </c>
      <c r="E32" s="2">
        <v>18.238199999999999</v>
      </c>
      <c r="F32" t="s">
        <v>9</v>
      </c>
      <c r="G32" t="s">
        <v>24</v>
      </c>
      <c r="H32" t="s">
        <v>20</v>
      </c>
    </row>
    <row r="33" spans="1:8" x14ac:dyDescent="0.25">
      <c r="A33" t="s">
        <v>25</v>
      </c>
      <c r="B33" t="s">
        <v>8</v>
      </c>
      <c r="C33">
        <v>2018</v>
      </c>
      <c r="D33" s="1">
        <v>5428611.2392999995</v>
      </c>
      <c r="E33" s="2">
        <v>5.4286000000000003</v>
      </c>
      <c r="F33" t="s">
        <v>9</v>
      </c>
      <c r="G33" t="s">
        <v>26</v>
      </c>
      <c r="H33" t="s">
        <v>20</v>
      </c>
    </row>
    <row r="34" spans="1:8" x14ac:dyDescent="0.25">
      <c r="A34" t="s">
        <v>25</v>
      </c>
      <c r="B34" t="s">
        <v>8</v>
      </c>
      <c r="C34">
        <v>2019</v>
      </c>
      <c r="D34" s="1">
        <v>3605369.5660000001</v>
      </c>
      <c r="E34" s="2">
        <v>3.6053999999999999</v>
      </c>
      <c r="F34" t="s">
        <v>9</v>
      </c>
      <c r="G34" t="s">
        <v>26</v>
      </c>
      <c r="H34" t="s">
        <v>20</v>
      </c>
    </row>
    <row r="35" spans="1:8" x14ac:dyDescent="0.25">
      <c r="A35" t="s">
        <v>25</v>
      </c>
      <c r="B35" t="s">
        <v>8</v>
      </c>
      <c r="C35">
        <v>2020</v>
      </c>
      <c r="D35" s="1">
        <v>3604447.7445</v>
      </c>
      <c r="E35" s="2">
        <v>3.6044</v>
      </c>
      <c r="F35" t="s">
        <v>9</v>
      </c>
      <c r="G35" t="s">
        <v>26</v>
      </c>
      <c r="H35" t="s">
        <v>20</v>
      </c>
    </row>
    <row r="36" spans="1:8" x14ac:dyDescent="0.25">
      <c r="A36" t="s">
        <v>25</v>
      </c>
      <c r="B36" t="s">
        <v>8</v>
      </c>
      <c r="C36">
        <v>2021</v>
      </c>
      <c r="D36" s="1">
        <v>4724293.5637999997</v>
      </c>
      <c r="E36" s="2">
        <v>4.7243000000000004</v>
      </c>
      <c r="F36" t="s">
        <v>9</v>
      </c>
      <c r="G36" t="s">
        <v>26</v>
      </c>
      <c r="H36" t="s">
        <v>20</v>
      </c>
    </row>
    <row r="37" spans="1:8" x14ac:dyDescent="0.25">
      <c r="A37" t="s">
        <v>25</v>
      </c>
      <c r="B37" t="s">
        <v>8</v>
      </c>
      <c r="C37">
        <v>2022</v>
      </c>
      <c r="D37" s="1">
        <v>5206538.0783000002</v>
      </c>
      <c r="E37" s="2">
        <v>5.2065000000000001</v>
      </c>
      <c r="F37" t="s">
        <v>9</v>
      </c>
      <c r="G37" t="s">
        <v>26</v>
      </c>
      <c r="H37" t="s">
        <v>20</v>
      </c>
    </row>
    <row r="38" spans="1:8" x14ac:dyDescent="0.25">
      <c r="A38" t="s">
        <v>25</v>
      </c>
      <c r="B38" t="s">
        <v>8</v>
      </c>
      <c r="C38">
        <v>2023</v>
      </c>
      <c r="D38" s="1">
        <v>4799514.2412999999</v>
      </c>
      <c r="E38" s="2">
        <v>4.7995000000000001</v>
      </c>
      <c r="F38" t="s">
        <v>9</v>
      </c>
      <c r="G38" t="s">
        <v>26</v>
      </c>
      <c r="H38" t="s">
        <v>20</v>
      </c>
    </row>
    <row r="39" spans="1:8" x14ac:dyDescent="0.25">
      <c r="A39" t="s">
        <v>27</v>
      </c>
      <c r="B39" t="s">
        <v>8</v>
      </c>
      <c r="C39">
        <v>2018</v>
      </c>
      <c r="D39" s="1">
        <v>2171444.4956999999</v>
      </c>
      <c r="E39" s="2">
        <v>2.1714000000000002</v>
      </c>
      <c r="F39" t="s">
        <v>9</v>
      </c>
      <c r="G39" t="s">
        <v>28</v>
      </c>
      <c r="H39" t="s">
        <v>20</v>
      </c>
    </row>
    <row r="40" spans="1:8" x14ac:dyDescent="0.25">
      <c r="A40" t="s">
        <v>27</v>
      </c>
      <c r="B40" t="s">
        <v>8</v>
      </c>
      <c r="C40">
        <v>2019</v>
      </c>
      <c r="D40" s="1">
        <v>1802684.7830000001</v>
      </c>
      <c r="E40" s="2">
        <v>1.8027</v>
      </c>
      <c r="F40" t="s">
        <v>9</v>
      </c>
      <c r="G40" t="s">
        <v>28</v>
      </c>
      <c r="H40" t="s">
        <v>20</v>
      </c>
    </row>
    <row r="41" spans="1:8" x14ac:dyDescent="0.25">
      <c r="A41" t="s">
        <v>27</v>
      </c>
      <c r="B41" t="s">
        <v>8</v>
      </c>
      <c r="C41">
        <v>2020</v>
      </c>
      <c r="D41" s="1">
        <v>9912231.2974999994</v>
      </c>
      <c r="E41" s="2">
        <v>9.9122000000000003</v>
      </c>
      <c r="F41" t="s">
        <v>9</v>
      </c>
      <c r="G41" t="s">
        <v>28</v>
      </c>
      <c r="H41" t="s">
        <v>20</v>
      </c>
    </row>
    <row r="42" spans="1:8" x14ac:dyDescent="0.25">
      <c r="A42" t="s">
        <v>27</v>
      </c>
      <c r="B42" t="s">
        <v>8</v>
      </c>
      <c r="C42">
        <v>2021</v>
      </c>
      <c r="D42" s="1">
        <v>7086440.3457000004</v>
      </c>
      <c r="E42" s="2">
        <v>7.0864000000000003</v>
      </c>
      <c r="F42" t="s">
        <v>9</v>
      </c>
      <c r="G42" t="s">
        <v>28</v>
      </c>
      <c r="H42" t="s">
        <v>20</v>
      </c>
    </row>
    <row r="43" spans="1:8" x14ac:dyDescent="0.25">
      <c r="A43" t="s">
        <v>27</v>
      </c>
      <c r="B43" t="s">
        <v>8</v>
      </c>
      <c r="C43">
        <v>2022</v>
      </c>
      <c r="D43" s="1">
        <v>5206538.0783000002</v>
      </c>
      <c r="E43" s="2">
        <v>5.2065000000000001</v>
      </c>
      <c r="F43" t="s">
        <v>9</v>
      </c>
      <c r="G43" t="s">
        <v>28</v>
      </c>
      <c r="H43" t="s">
        <v>20</v>
      </c>
    </row>
    <row r="44" spans="1:8" x14ac:dyDescent="0.25">
      <c r="A44" t="s">
        <v>27</v>
      </c>
      <c r="B44" t="s">
        <v>8</v>
      </c>
      <c r="C44">
        <v>2023</v>
      </c>
      <c r="D44" s="1">
        <v>2879708.5447999998</v>
      </c>
      <c r="E44" s="2">
        <v>2.8797000000000001</v>
      </c>
      <c r="F44" t="s">
        <v>9</v>
      </c>
      <c r="G44" t="s">
        <v>28</v>
      </c>
      <c r="H44" t="s">
        <v>20</v>
      </c>
    </row>
    <row r="45" spans="1:8" x14ac:dyDescent="0.25">
      <c r="A45" t="s">
        <v>31</v>
      </c>
      <c r="B45" t="s">
        <v>8</v>
      </c>
      <c r="C45">
        <v>2020</v>
      </c>
      <c r="D45" s="1">
        <v>4505559.6807000004</v>
      </c>
      <c r="E45" s="2">
        <v>4.5056000000000003</v>
      </c>
      <c r="F45" t="s">
        <v>9</v>
      </c>
      <c r="G45" t="s">
        <v>32</v>
      </c>
      <c r="H45" t="s">
        <v>20</v>
      </c>
    </row>
    <row r="46" spans="1:8" x14ac:dyDescent="0.25">
      <c r="A46" t="s">
        <v>31</v>
      </c>
      <c r="B46" t="s">
        <v>8</v>
      </c>
      <c r="C46">
        <v>2021</v>
      </c>
      <c r="D46" s="1">
        <v>9448587.1274999995</v>
      </c>
      <c r="E46" s="2">
        <v>9.4486000000000008</v>
      </c>
      <c r="F46" t="s">
        <v>9</v>
      </c>
      <c r="G46" t="s">
        <v>32</v>
      </c>
      <c r="H46" t="s">
        <v>20</v>
      </c>
    </row>
    <row r="47" spans="1:8" x14ac:dyDescent="0.25">
      <c r="A47" t="s">
        <v>31</v>
      </c>
      <c r="B47" t="s">
        <v>8</v>
      </c>
      <c r="C47">
        <v>2022</v>
      </c>
      <c r="D47" s="1">
        <v>3904903.5586999999</v>
      </c>
      <c r="E47" s="2">
        <v>3.9049</v>
      </c>
      <c r="F47" t="s">
        <v>9</v>
      </c>
      <c r="G47" t="s">
        <v>32</v>
      </c>
      <c r="H47" t="s">
        <v>20</v>
      </c>
    </row>
    <row r="48" spans="1:8" x14ac:dyDescent="0.25">
      <c r="A48" t="s">
        <v>35</v>
      </c>
      <c r="B48" t="s">
        <v>8</v>
      </c>
      <c r="C48">
        <v>2018</v>
      </c>
      <c r="D48" s="1">
        <v>5331742747.5134001</v>
      </c>
      <c r="E48" s="2">
        <v>5331.7426999999998</v>
      </c>
      <c r="F48" t="s">
        <v>9</v>
      </c>
      <c r="G48" t="s">
        <v>36</v>
      </c>
      <c r="H48" t="s">
        <v>20</v>
      </c>
    </row>
    <row r="49" spans="1:8" x14ac:dyDescent="0.25">
      <c r="A49" t="s">
        <v>35</v>
      </c>
      <c r="B49" t="s">
        <v>8</v>
      </c>
      <c r="C49">
        <v>2019</v>
      </c>
      <c r="D49" s="1">
        <v>5482975057.6857996</v>
      </c>
      <c r="E49" s="2">
        <v>5482.9750999999997</v>
      </c>
      <c r="F49" t="s">
        <v>9</v>
      </c>
      <c r="G49" t="s">
        <v>36</v>
      </c>
      <c r="H49" t="s">
        <v>20</v>
      </c>
    </row>
    <row r="50" spans="1:8" x14ac:dyDescent="0.25">
      <c r="A50" t="s">
        <v>35</v>
      </c>
      <c r="B50" t="s">
        <v>8</v>
      </c>
      <c r="C50">
        <v>2020</v>
      </c>
      <c r="D50" s="1">
        <v>5536659753.6295996</v>
      </c>
      <c r="E50" s="2">
        <v>5536.6598000000004</v>
      </c>
      <c r="F50" t="s">
        <v>9</v>
      </c>
      <c r="G50" t="s">
        <v>36</v>
      </c>
      <c r="H50" t="s">
        <v>20</v>
      </c>
    </row>
    <row r="51" spans="1:8" x14ac:dyDescent="0.25">
      <c r="A51" t="s">
        <v>35</v>
      </c>
      <c r="B51" t="s">
        <v>8</v>
      </c>
      <c r="C51">
        <v>2021</v>
      </c>
      <c r="D51" s="1">
        <v>6101844466.1431999</v>
      </c>
      <c r="E51" s="2">
        <v>6101.8445000000002</v>
      </c>
      <c r="F51" t="s">
        <v>9</v>
      </c>
      <c r="G51" t="s">
        <v>36</v>
      </c>
      <c r="H51" t="s">
        <v>20</v>
      </c>
    </row>
    <row r="52" spans="1:8" x14ac:dyDescent="0.25">
      <c r="A52" t="s">
        <v>35</v>
      </c>
      <c r="B52" t="s">
        <v>8</v>
      </c>
      <c r="C52">
        <v>2022</v>
      </c>
      <c r="D52" s="1">
        <v>6288603354.2108002</v>
      </c>
      <c r="E52" s="2">
        <v>6288.6034</v>
      </c>
      <c r="F52" t="s">
        <v>9</v>
      </c>
      <c r="G52" t="s">
        <v>36</v>
      </c>
      <c r="H52" t="s">
        <v>20</v>
      </c>
    </row>
    <row r="53" spans="1:8" x14ac:dyDescent="0.25">
      <c r="A53" t="s">
        <v>35</v>
      </c>
      <c r="B53" t="s">
        <v>8</v>
      </c>
      <c r="C53">
        <v>2023</v>
      </c>
      <c r="D53" s="1">
        <v>6070584378.8603001</v>
      </c>
      <c r="E53" s="2">
        <v>6070.5843999999997</v>
      </c>
      <c r="F53" t="s">
        <v>9</v>
      </c>
      <c r="G53" t="s">
        <v>36</v>
      </c>
      <c r="H53" t="s">
        <v>20</v>
      </c>
    </row>
    <row r="54" spans="1:8" x14ac:dyDescent="0.25">
      <c r="A54" t="s">
        <v>37</v>
      </c>
      <c r="B54" t="s">
        <v>8</v>
      </c>
      <c r="C54">
        <v>2018</v>
      </c>
      <c r="D54" s="1">
        <v>463194701.25700003</v>
      </c>
      <c r="E54" s="2">
        <v>463.19470000000001</v>
      </c>
      <c r="F54" t="s">
        <v>9</v>
      </c>
      <c r="G54" t="s">
        <v>38</v>
      </c>
      <c r="H54" t="s">
        <v>39</v>
      </c>
    </row>
    <row r="55" spans="1:8" x14ac:dyDescent="0.25">
      <c r="A55" t="s">
        <v>37</v>
      </c>
      <c r="B55" t="s">
        <v>8</v>
      </c>
      <c r="C55">
        <v>2019</v>
      </c>
      <c r="D55" s="1">
        <v>648859957.38499999</v>
      </c>
      <c r="E55" s="2">
        <v>648.86</v>
      </c>
      <c r="F55" t="s">
        <v>9</v>
      </c>
      <c r="G55" t="s">
        <v>38</v>
      </c>
      <c r="H55" t="s">
        <v>39</v>
      </c>
    </row>
    <row r="56" spans="1:8" x14ac:dyDescent="0.25">
      <c r="A56" t="s">
        <v>37</v>
      </c>
      <c r="B56" t="s">
        <v>8</v>
      </c>
      <c r="C56">
        <v>2020</v>
      </c>
      <c r="D56" s="1">
        <v>602688240.06099999</v>
      </c>
      <c r="E56" s="2">
        <v>602.68820000000005</v>
      </c>
      <c r="F56" t="s">
        <v>9</v>
      </c>
      <c r="G56" t="s">
        <v>38</v>
      </c>
      <c r="H56" t="s">
        <v>39</v>
      </c>
    </row>
    <row r="57" spans="1:8" x14ac:dyDescent="0.25">
      <c r="A57" t="s">
        <v>37</v>
      </c>
      <c r="B57" t="s">
        <v>8</v>
      </c>
      <c r="C57">
        <v>2021</v>
      </c>
      <c r="D57" s="1">
        <v>581416518.01180005</v>
      </c>
      <c r="E57" s="2">
        <v>581.41650000000004</v>
      </c>
      <c r="F57" t="s">
        <v>9</v>
      </c>
      <c r="G57" t="s">
        <v>38</v>
      </c>
      <c r="H57" t="s">
        <v>39</v>
      </c>
    </row>
    <row r="58" spans="1:8" x14ac:dyDescent="0.25">
      <c r="A58" t="s">
        <v>37</v>
      </c>
      <c r="B58" t="s">
        <v>8</v>
      </c>
      <c r="C58">
        <v>2022</v>
      </c>
      <c r="D58" s="1">
        <v>591938513.26240003</v>
      </c>
      <c r="E58" s="2">
        <v>591.93849999999998</v>
      </c>
      <c r="F58" t="s">
        <v>9</v>
      </c>
      <c r="G58" t="s">
        <v>38</v>
      </c>
      <c r="H58" t="s">
        <v>39</v>
      </c>
    </row>
    <row r="59" spans="1:8" x14ac:dyDescent="0.25">
      <c r="A59" t="s">
        <v>37</v>
      </c>
      <c r="B59" t="s">
        <v>8</v>
      </c>
      <c r="C59">
        <v>2023</v>
      </c>
      <c r="D59" s="1">
        <v>526214800.46450001</v>
      </c>
      <c r="E59" s="2">
        <v>526.21479999999997</v>
      </c>
      <c r="F59" t="s">
        <v>9</v>
      </c>
      <c r="G59" t="s">
        <v>38</v>
      </c>
      <c r="H59" t="s">
        <v>39</v>
      </c>
    </row>
    <row r="60" spans="1:8" x14ac:dyDescent="0.25">
      <c r="A60" t="s">
        <v>40</v>
      </c>
      <c r="B60" t="s">
        <v>8</v>
      </c>
      <c r="C60">
        <v>2018</v>
      </c>
      <c r="D60" s="1">
        <v>90738061.974000007</v>
      </c>
      <c r="E60" s="2">
        <v>90.738100000000003</v>
      </c>
      <c r="F60" t="s">
        <v>9</v>
      </c>
      <c r="G60" t="s">
        <v>41</v>
      </c>
      <c r="H60" t="s">
        <v>39</v>
      </c>
    </row>
    <row r="61" spans="1:8" x14ac:dyDescent="0.25">
      <c r="A61" t="s">
        <v>40</v>
      </c>
      <c r="B61" t="s">
        <v>8</v>
      </c>
      <c r="C61">
        <v>2019</v>
      </c>
      <c r="D61" s="1">
        <v>144527120.94999999</v>
      </c>
      <c r="E61" s="2">
        <v>144.52709999999999</v>
      </c>
      <c r="F61" t="s">
        <v>9</v>
      </c>
      <c r="G61" t="s">
        <v>41</v>
      </c>
      <c r="H61" t="s">
        <v>39</v>
      </c>
    </row>
    <row r="62" spans="1:8" x14ac:dyDescent="0.25">
      <c r="A62" t="s">
        <v>40</v>
      </c>
      <c r="B62" t="s">
        <v>8</v>
      </c>
      <c r="C62">
        <v>2020</v>
      </c>
      <c r="D62" s="1">
        <v>154896547.72960001</v>
      </c>
      <c r="E62" s="2">
        <v>154.8965</v>
      </c>
      <c r="F62" t="s">
        <v>9</v>
      </c>
      <c r="G62" t="s">
        <v>41</v>
      </c>
      <c r="H62" t="s">
        <v>39</v>
      </c>
    </row>
    <row r="63" spans="1:8" x14ac:dyDescent="0.25">
      <c r="A63" t="s">
        <v>40</v>
      </c>
      <c r="B63" t="s">
        <v>8</v>
      </c>
      <c r="C63">
        <v>2021</v>
      </c>
      <c r="D63" s="1">
        <v>83341144.851600006</v>
      </c>
      <c r="E63" s="2">
        <v>83.341099999999997</v>
      </c>
      <c r="F63" t="s">
        <v>9</v>
      </c>
      <c r="G63" t="s">
        <v>41</v>
      </c>
      <c r="H63" t="s">
        <v>39</v>
      </c>
    </row>
    <row r="64" spans="1:8" x14ac:dyDescent="0.25">
      <c r="A64" t="s">
        <v>40</v>
      </c>
      <c r="B64" t="s">
        <v>8</v>
      </c>
      <c r="C64">
        <v>2022</v>
      </c>
      <c r="D64" s="1">
        <v>170392299.62529999</v>
      </c>
      <c r="E64" s="2">
        <v>170.39230000000001</v>
      </c>
      <c r="F64" t="s">
        <v>9</v>
      </c>
      <c r="G64" t="s">
        <v>41</v>
      </c>
      <c r="H64" t="s">
        <v>39</v>
      </c>
    </row>
    <row r="65" spans="1:8" x14ac:dyDescent="0.25">
      <c r="A65" t="s">
        <v>40</v>
      </c>
      <c r="B65" t="s">
        <v>8</v>
      </c>
      <c r="C65">
        <v>2023</v>
      </c>
      <c r="D65" s="1">
        <v>223265087.1029</v>
      </c>
      <c r="E65" s="2">
        <v>223.26509999999999</v>
      </c>
      <c r="F65" t="s">
        <v>9</v>
      </c>
      <c r="G65" t="s">
        <v>41</v>
      </c>
      <c r="H65" t="s">
        <v>39</v>
      </c>
    </row>
    <row r="66" spans="1:8" x14ac:dyDescent="0.25">
      <c r="A66" t="s">
        <v>42</v>
      </c>
      <c r="B66" t="s">
        <v>8</v>
      </c>
      <c r="C66">
        <v>2019</v>
      </c>
      <c r="D66" s="1">
        <v>7210739.1319000004</v>
      </c>
      <c r="E66" s="2">
        <v>7.2107000000000001</v>
      </c>
      <c r="F66" t="s">
        <v>9</v>
      </c>
      <c r="G66" t="s">
        <v>43</v>
      </c>
      <c r="H66" t="s">
        <v>44</v>
      </c>
    </row>
    <row r="67" spans="1:8" x14ac:dyDescent="0.25">
      <c r="A67" t="s">
        <v>42</v>
      </c>
      <c r="B67" t="s">
        <v>8</v>
      </c>
      <c r="C67">
        <v>2020</v>
      </c>
      <c r="D67" s="1">
        <v>11714455.1698</v>
      </c>
      <c r="E67" s="2">
        <v>11.714499999999999</v>
      </c>
      <c r="F67" t="s">
        <v>9</v>
      </c>
      <c r="G67" t="s">
        <v>43</v>
      </c>
      <c r="H67" t="s">
        <v>44</v>
      </c>
    </row>
    <row r="68" spans="1:8" x14ac:dyDescent="0.25">
      <c r="A68" t="s">
        <v>42</v>
      </c>
      <c r="B68" t="s">
        <v>8</v>
      </c>
      <c r="C68">
        <v>2021</v>
      </c>
      <c r="D68" s="1">
        <v>10629660.5185</v>
      </c>
      <c r="E68" s="2">
        <v>10.6297</v>
      </c>
      <c r="F68" t="s">
        <v>9</v>
      </c>
      <c r="G68" t="s">
        <v>43</v>
      </c>
      <c r="H68" t="s">
        <v>44</v>
      </c>
    </row>
    <row r="69" spans="1:8" x14ac:dyDescent="0.25">
      <c r="A69" t="s">
        <v>42</v>
      </c>
      <c r="B69" t="s">
        <v>8</v>
      </c>
      <c r="C69">
        <v>2022</v>
      </c>
      <c r="D69" s="1">
        <v>18222883.273899999</v>
      </c>
      <c r="E69" s="2">
        <v>18.222899999999999</v>
      </c>
      <c r="F69" t="s">
        <v>9</v>
      </c>
      <c r="G69" t="s">
        <v>43</v>
      </c>
      <c r="H69" t="s">
        <v>44</v>
      </c>
    </row>
    <row r="70" spans="1:8" x14ac:dyDescent="0.25">
      <c r="A70" t="s">
        <v>42</v>
      </c>
      <c r="B70" t="s">
        <v>8</v>
      </c>
      <c r="C70">
        <v>2023</v>
      </c>
      <c r="D70" s="1">
        <v>18238154.116900001</v>
      </c>
      <c r="E70" s="2">
        <v>18.238199999999999</v>
      </c>
      <c r="F70" t="s">
        <v>9</v>
      </c>
      <c r="G70" t="s">
        <v>43</v>
      </c>
      <c r="H70" t="s">
        <v>44</v>
      </c>
    </row>
    <row r="71" spans="1:8" x14ac:dyDescent="0.25">
      <c r="A71" t="s">
        <v>45</v>
      </c>
      <c r="B71" t="s">
        <v>8</v>
      </c>
      <c r="C71">
        <v>2018</v>
      </c>
      <c r="D71" s="1">
        <v>602748056.95589995</v>
      </c>
      <c r="E71" s="2">
        <v>602.74810000000002</v>
      </c>
      <c r="F71" t="s">
        <v>9</v>
      </c>
      <c r="G71" t="s">
        <v>46</v>
      </c>
      <c r="H71" t="s">
        <v>47</v>
      </c>
    </row>
    <row r="72" spans="1:8" x14ac:dyDescent="0.25">
      <c r="A72" t="s">
        <v>45</v>
      </c>
      <c r="B72" t="s">
        <v>8</v>
      </c>
      <c r="C72">
        <v>2019</v>
      </c>
      <c r="D72" s="1">
        <v>599925721.85590005</v>
      </c>
      <c r="E72" s="2">
        <v>599.92570000000001</v>
      </c>
      <c r="F72" t="s">
        <v>9</v>
      </c>
      <c r="G72" t="s">
        <v>46</v>
      </c>
      <c r="H72" t="s">
        <v>47</v>
      </c>
    </row>
    <row r="73" spans="1:8" x14ac:dyDescent="0.25">
      <c r="A73" t="s">
        <v>45</v>
      </c>
      <c r="B73" t="s">
        <v>8</v>
      </c>
      <c r="C73">
        <v>2020</v>
      </c>
      <c r="D73" s="1">
        <v>510495053.65509999</v>
      </c>
      <c r="E73" s="2">
        <v>510.49509999999998</v>
      </c>
      <c r="F73" t="s">
        <v>9</v>
      </c>
      <c r="G73" t="s">
        <v>46</v>
      </c>
      <c r="H73" t="s">
        <v>47</v>
      </c>
    </row>
    <row r="74" spans="1:8" x14ac:dyDescent="0.25">
      <c r="A74" t="s">
        <v>45</v>
      </c>
      <c r="B74" t="s">
        <v>8</v>
      </c>
      <c r="C74">
        <v>2021</v>
      </c>
      <c r="D74" s="1">
        <v>520012875.31419998</v>
      </c>
      <c r="E74" s="2">
        <v>520.01289999999995</v>
      </c>
      <c r="F74" t="s">
        <v>9</v>
      </c>
      <c r="G74" t="s">
        <v>46</v>
      </c>
      <c r="H74" t="s">
        <v>47</v>
      </c>
    </row>
    <row r="75" spans="1:8" x14ac:dyDescent="0.25">
      <c r="A75" t="s">
        <v>45</v>
      </c>
      <c r="B75" t="s">
        <v>8</v>
      </c>
      <c r="C75">
        <v>2022</v>
      </c>
      <c r="D75" s="1">
        <v>711140293.83469999</v>
      </c>
      <c r="E75" s="2">
        <v>711.14030000000002</v>
      </c>
      <c r="F75" t="s">
        <v>9</v>
      </c>
      <c r="G75" t="s">
        <v>46</v>
      </c>
      <c r="H75" t="s">
        <v>47</v>
      </c>
    </row>
    <row r="76" spans="1:8" x14ac:dyDescent="0.25">
      <c r="A76" t="s">
        <v>45</v>
      </c>
      <c r="B76" t="s">
        <v>8</v>
      </c>
      <c r="C76">
        <v>2023</v>
      </c>
      <c r="D76" s="1">
        <v>585121537.98179996</v>
      </c>
      <c r="E76" s="2">
        <v>585.12149999999997</v>
      </c>
      <c r="F76" t="s">
        <v>9</v>
      </c>
      <c r="G76" t="s">
        <v>46</v>
      </c>
      <c r="H76" t="s">
        <v>47</v>
      </c>
    </row>
    <row r="77" spans="1:8" x14ac:dyDescent="0.25">
      <c r="A77" t="s">
        <v>48</v>
      </c>
      <c r="B77" t="s">
        <v>8</v>
      </c>
      <c r="C77">
        <v>2018</v>
      </c>
      <c r="D77" s="1">
        <v>13682787290.769501</v>
      </c>
      <c r="E77" s="2">
        <v>13682.7873</v>
      </c>
      <c r="F77" t="s">
        <v>9</v>
      </c>
      <c r="G77" t="s">
        <v>49</v>
      </c>
      <c r="H77" t="s">
        <v>47</v>
      </c>
    </row>
    <row r="78" spans="1:8" x14ac:dyDescent="0.25">
      <c r="A78" t="s">
        <v>48</v>
      </c>
      <c r="B78" t="s">
        <v>8</v>
      </c>
      <c r="C78">
        <v>2019</v>
      </c>
      <c r="D78" s="1">
        <v>15833048937.7544</v>
      </c>
      <c r="E78" s="2">
        <v>15833.0489</v>
      </c>
      <c r="F78" t="s">
        <v>9</v>
      </c>
      <c r="G78" t="s">
        <v>49</v>
      </c>
      <c r="H78" t="s">
        <v>47</v>
      </c>
    </row>
    <row r="79" spans="1:8" x14ac:dyDescent="0.25">
      <c r="A79" t="s">
        <v>48</v>
      </c>
      <c r="B79" t="s">
        <v>8</v>
      </c>
      <c r="C79">
        <v>2020</v>
      </c>
      <c r="D79" s="1">
        <v>18215861622.270401</v>
      </c>
      <c r="E79" s="2">
        <v>18215.8616</v>
      </c>
      <c r="F79" t="s">
        <v>9</v>
      </c>
      <c r="G79" t="s">
        <v>49</v>
      </c>
      <c r="H79" t="s">
        <v>47</v>
      </c>
    </row>
    <row r="80" spans="1:8" x14ac:dyDescent="0.25">
      <c r="A80" t="s">
        <v>48</v>
      </c>
      <c r="B80" t="s">
        <v>8</v>
      </c>
      <c r="C80">
        <v>2021</v>
      </c>
      <c r="D80" s="1">
        <v>19112170938.685101</v>
      </c>
      <c r="E80" s="2">
        <v>19112.170900000001</v>
      </c>
      <c r="F80" t="s">
        <v>9</v>
      </c>
      <c r="G80" t="s">
        <v>49</v>
      </c>
      <c r="H80" t="s">
        <v>47</v>
      </c>
    </row>
    <row r="81" spans="1:8" x14ac:dyDescent="0.25">
      <c r="A81" t="s">
        <v>48</v>
      </c>
      <c r="B81" t="s">
        <v>8</v>
      </c>
      <c r="C81">
        <v>2022</v>
      </c>
      <c r="D81" s="1">
        <v>23545216180.137299</v>
      </c>
      <c r="E81" s="2">
        <v>23545.216199999999</v>
      </c>
      <c r="F81" t="s">
        <v>9</v>
      </c>
      <c r="G81" t="s">
        <v>49</v>
      </c>
      <c r="H81" t="s">
        <v>47</v>
      </c>
    </row>
    <row r="82" spans="1:8" x14ac:dyDescent="0.25">
      <c r="A82" t="s">
        <v>48</v>
      </c>
      <c r="B82" t="s">
        <v>8</v>
      </c>
      <c r="C82">
        <v>2023</v>
      </c>
      <c r="D82" s="1">
        <v>20264087998.060699</v>
      </c>
      <c r="E82" s="2">
        <v>20264.088</v>
      </c>
      <c r="F82" t="s">
        <v>9</v>
      </c>
      <c r="G82" t="s">
        <v>49</v>
      </c>
      <c r="H82" t="s">
        <v>47</v>
      </c>
    </row>
    <row r="83" spans="1:8" x14ac:dyDescent="0.25">
      <c r="A83" t="s">
        <v>50</v>
      </c>
      <c r="B83" t="s">
        <v>8</v>
      </c>
      <c r="C83">
        <v>2018</v>
      </c>
      <c r="D83" s="1">
        <v>579735246.07299995</v>
      </c>
      <c r="E83" s="2">
        <v>579.73519999999996</v>
      </c>
      <c r="F83" t="s">
        <v>9</v>
      </c>
      <c r="G83" t="s">
        <v>51</v>
      </c>
      <c r="H83" t="s">
        <v>47</v>
      </c>
    </row>
    <row r="84" spans="1:8" x14ac:dyDescent="0.25">
      <c r="A84" t="s">
        <v>50</v>
      </c>
      <c r="B84" t="s">
        <v>8</v>
      </c>
      <c r="C84">
        <v>2019</v>
      </c>
      <c r="D84" s="1">
        <v>627096245.87080002</v>
      </c>
      <c r="E84" s="2">
        <v>627.09619999999995</v>
      </c>
      <c r="F84" t="s">
        <v>9</v>
      </c>
      <c r="G84" t="s">
        <v>51</v>
      </c>
      <c r="H84" t="s">
        <v>47</v>
      </c>
    </row>
    <row r="85" spans="1:8" x14ac:dyDescent="0.25">
      <c r="A85" t="s">
        <v>50</v>
      </c>
      <c r="B85" t="s">
        <v>8</v>
      </c>
      <c r="C85">
        <v>2020</v>
      </c>
      <c r="D85" s="1">
        <v>554135689.07270002</v>
      </c>
      <c r="E85" s="2">
        <v>554.13570000000004</v>
      </c>
      <c r="F85" t="s">
        <v>9</v>
      </c>
      <c r="G85" t="s">
        <v>51</v>
      </c>
      <c r="H85" t="s">
        <v>47</v>
      </c>
    </row>
    <row r="86" spans="1:8" x14ac:dyDescent="0.25">
      <c r="A86" t="s">
        <v>50</v>
      </c>
      <c r="B86" t="s">
        <v>8</v>
      </c>
      <c r="C86">
        <v>2021</v>
      </c>
      <c r="D86" s="1">
        <v>568199450.89209998</v>
      </c>
      <c r="E86" s="2">
        <v>568.19949999999994</v>
      </c>
      <c r="F86" t="s">
        <v>9</v>
      </c>
      <c r="G86" t="s">
        <v>51</v>
      </c>
      <c r="H86" t="s">
        <v>47</v>
      </c>
    </row>
    <row r="87" spans="1:8" x14ac:dyDescent="0.25">
      <c r="A87" t="s">
        <v>50</v>
      </c>
      <c r="B87" t="s">
        <v>8</v>
      </c>
      <c r="C87">
        <v>2022</v>
      </c>
      <c r="D87" s="1">
        <v>661653636.29139996</v>
      </c>
      <c r="E87" s="2">
        <v>661.65359999999998</v>
      </c>
      <c r="F87" t="s">
        <v>9</v>
      </c>
      <c r="G87" t="s">
        <v>51</v>
      </c>
      <c r="H87" t="s">
        <v>47</v>
      </c>
    </row>
    <row r="88" spans="1:8" x14ac:dyDescent="0.25">
      <c r="A88" t="s">
        <v>50</v>
      </c>
      <c r="B88" t="s">
        <v>8</v>
      </c>
      <c r="C88">
        <v>2023</v>
      </c>
      <c r="D88" s="1">
        <v>512476963.41339999</v>
      </c>
      <c r="E88" s="2">
        <v>512.47699999999998</v>
      </c>
      <c r="F88" t="s">
        <v>9</v>
      </c>
      <c r="G88" t="s">
        <v>51</v>
      </c>
      <c r="H88" t="s">
        <v>47</v>
      </c>
    </row>
    <row r="89" spans="1:8" x14ac:dyDescent="0.25">
      <c r="A89" t="s">
        <v>54</v>
      </c>
      <c r="B89" t="s">
        <v>8</v>
      </c>
      <c r="C89">
        <v>2018</v>
      </c>
      <c r="D89" s="1">
        <v>21777416847.714001</v>
      </c>
      <c r="E89" s="2">
        <v>21777.416799999999</v>
      </c>
      <c r="F89" t="s">
        <v>9</v>
      </c>
      <c r="G89" t="s">
        <v>55</v>
      </c>
      <c r="H89" t="s">
        <v>55</v>
      </c>
    </row>
    <row r="90" spans="1:8" x14ac:dyDescent="0.25">
      <c r="A90" t="s">
        <v>54</v>
      </c>
      <c r="B90" t="s">
        <v>8</v>
      </c>
      <c r="C90">
        <v>2019</v>
      </c>
      <c r="D90" s="1">
        <v>25046502374.694</v>
      </c>
      <c r="E90" s="2">
        <v>25046.502400000001</v>
      </c>
      <c r="F90" t="s">
        <v>9</v>
      </c>
      <c r="G90" t="s">
        <v>55</v>
      </c>
      <c r="H90" t="s">
        <v>55</v>
      </c>
    </row>
    <row r="91" spans="1:8" x14ac:dyDescent="0.25">
      <c r="A91" t="s">
        <v>54</v>
      </c>
      <c r="B91" t="s">
        <v>8</v>
      </c>
      <c r="C91">
        <v>2020</v>
      </c>
      <c r="D91" s="1">
        <v>27047775875.088299</v>
      </c>
      <c r="E91" s="2">
        <v>27047.775900000001</v>
      </c>
      <c r="F91" t="s">
        <v>9</v>
      </c>
      <c r="G91" t="s">
        <v>55</v>
      </c>
      <c r="H91" t="s">
        <v>55</v>
      </c>
    </row>
    <row r="92" spans="1:8" x14ac:dyDescent="0.25">
      <c r="A92" t="s">
        <v>54</v>
      </c>
      <c r="B92" t="s">
        <v>8</v>
      </c>
      <c r="C92">
        <v>2021</v>
      </c>
      <c r="D92" s="1">
        <v>27861521292.349602</v>
      </c>
      <c r="E92" s="2">
        <v>27861.5213</v>
      </c>
      <c r="F92" t="s">
        <v>9</v>
      </c>
      <c r="G92" t="s">
        <v>55</v>
      </c>
      <c r="H92" t="s">
        <v>55</v>
      </c>
    </row>
    <row r="93" spans="1:8" x14ac:dyDescent="0.25">
      <c r="A93" t="s">
        <v>54</v>
      </c>
      <c r="B93" t="s">
        <v>8</v>
      </c>
      <c r="C93">
        <v>2022</v>
      </c>
      <c r="D93" s="1">
        <v>33245047264.166599</v>
      </c>
      <c r="E93" s="2">
        <v>33245.047299999998</v>
      </c>
      <c r="F93" t="s">
        <v>9</v>
      </c>
      <c r="G93" t="s">
        <v>55</v>
      </c>
      <c r="H93" t="s">
        <v>55</v>
      </c>
    </row>
    <row r="94" spans="1:8" x14ac:dyDescent="0.25">
      <c r="A94" t="s">
        <v>54</v>
      </c>
      <c r="B94" t="s">
        <v>8</v>
      </c>
      <c r="C94">
        <v>2023</v>
      </c>
      <c r="D94" s="1">
        <v>30460597083.7966</v>
      </c>
      <c r="E94" s="2">
        <v>30460.597099999999</v>
      </c>
      <c r="F94" t="s">
        <v>9</v>
      </c>
      <c r="G94" t="s">
        <v>55</v>
      </c>
      <c r="H94" t="s">
        <v>55</v>
      </c>
    </row>
    <row r="95" spans="1:8" x14ac:dyDescent="0.25">
      <c r="A95" t="s">
        <v>7</v>
      </c>
      <c r="B95" t="s">
        <v>56</v>
      </c>
      <c r="C95">
        <v>2018</v>
      </c>
      <c r="D95" s="1">
        <v>28321.6839</v>
      </c>
      <c r="E95" s="2">
        <v>2.8299999999999999E-2</v>
      </c>
      <c r="F95" t="s">
        <v>9</v>
      </c>
      <c r="G95" t="s">
        <v>10</v>
      </c>
      <c r="H95" t="s">
        <v>11</v>
      </c>
    </row>
    <row r="96" spans="1:8" x14ac:dyDescent="0.25">
      <c r="A96" t="s">
        <v>7</v>
      </c>
      <c r="B96" t="s">
        <v>56</v>
      </c>
      <c r="C96">
        <v>2019</v>
      </c>
      <c r="D96" s="1">
        <v>408602.36070000002</v>
      </c>
      <c r="E96" s="2">
        <v>0.40860000000000002</v>
      </c>
      <c r="F96" t="s">
        <v>9</v>
      </c>
      <c r="G96" t="s">
        <v>10</v>
      </c>
      <c r="H96" t="s">
        <v>11</v>
      </c>
    </row>
    <row r="97" spans="1:8" x14ac:dyDescent="0.25">
      <c r="A97" t="s">
        <v>7</v>
      </c>
      <c r="B97" t="s">
        <v>56</v>
      </c>
      <c r="C97">
        <v>2020</v>
      </c>
      <c r="D97" s="1">
        <v>417377.83620000002</v>
      </c>
      <c r="E97" s="2">
        <v>0.41739999999999999</v>
      </c>
      <c r="F97" t="s">
        <v>9</v>
      </c>
      <c r="G97" t="s">
        <v>10</v>
      </c>
      <c r="H97" t="s">
        <v>11</v>
      </c>
    </row>
    <row r="98" spans="1:8" x14ac:dyDescent="0.25">
      <c r="A98" t="s">
        <v>7</v>
      </c>
      <c r="B98" t="s">
        <v>56</v>
      </c>
      <c r="C98">
        <v>2021</v>
      </c>
      <c r="D98" s="1">
        <v>8075480.0234000003</v>
      </c>
      <c r="E98" s="2">
        <v>8.0754999999999999</v>
      </c>
      <c r="F98" t="s">
        <v>9</v>
      </c>
      <c r="G98" t="s">
        <v>10</v>
      </c>
      <c r="H98" t="s">
        <v>11</v>
      </c>
    </row>
    <row r="99" spans="1:8" x14ac:dyDescent="0.25">
      <c r="A99" t="s">
        <v>7</v>
      </c>
      <c r="B99" t="s">
        <v>56</v>
      </c>
      <c r="C99">
        <v>2022</v>
      </c>
      <c r="D99" s="1">
        <v>508110.35580000002</v>
      </c>
      <c r="E99" s="2">
        <v>0.5081</v>
      </c>
      <c r="F99" t="s">
        <v>9</v>
      </c>
      <c r="G99" t="s">
        <v>10</v>
      </c>
      <c r="H99" t="s">
        <v>11</v>
      </c>
    </row>
    <row r="100" spans="1:8" x14ac:dyDescent="0.25">
      <c r="A100" t="s">
        <v>7</v>
      </c>
      <c r="B100" t="s">
        <v>56</v>
      </c>
      <c r="C100">
        <v>2023</v>
      </c>
      <c r="D100" s="1">
        <v>638495.23019999999</v>
      </c>
      <c r="E100" s="2">
        <v>0.63849999999999996</v>
      </c>
      <c r="F100" t="s">
        <v>9</v>
      </c>
      <c r="G100" t="s">
        <v>10</v>
      </c>
      <c r="H100" t="s">
        <v>11</v>
      </c>
    </row>
    <row r="101" spans="1:8" x14ac:dyDescent="0.25">
      <c r="A101" t="s">
        <v>12</v>
      </c>
      <c r="B101" t="s">
        <v>56</v>
      </c>
      <c r="C101">
        <v>2018</v>
      </c>
      <c r="D101" s="1">
        <v>718662.72779999999</v>
      </c>
      <c r="E101" s="2">
        <v>0.71870000000000001</v>
      </c>
      <c r="F101" t="s">
        <v>9</v>
      </c>
      <c r="G101" t="s">
        <v>13</v>
      </c>
      <c r="H101" t="s">
        <v>11</v>
      </c>
    </row>
    <row r="102" spans="1:8" x14ac:dyDescent="0.25">
      <c r="A102" t="s">
        <v>12</v>
      </c>
      <c r="B102" t="s">
        <v>56</v>
      </c>
      <c r="C102">
        <v>2019</v>
      </c>
      <c r="D102" s="1">
        <v>862150.98100000003</v>
      </c>
      <c r="E102" s="2">
        <v>0.86219999999999997</v>
      </c>
      <c r="F102" t="s">
        <v>9</v>
      </c>
      <c r="G102" t="s">
        <v>13</v>
      </c>
      <c r="H102" t="s">
        <v>11</v>
      </c>
    </row>
    <row r="103" spans="1:8" x14ac:dyDescent="0.25">
      <c r="A103" t="s">
        <v>12</v>
      </c>
      <c r="B103" t="s">
        <v>56</v>
      </c>
      <c r="C103">
        <v>2020</v>
      </c>
      <c r="D103" s="1">
        <v>550388.3554</v>
      </c>
      <c r="E103" s="2">
        <v>0.5504</v>
      </c>
      <c r="F103" t="s">
        <v>9</v>
      </c>
      <c r="G103" t="s">
        <v>13</v>
      </c>
      <c r="H103" t="s">
        <v>11</v>
      </c>
    </row>
    <row r="104" spans="1:8" x14ac:dyDescent="0.25">
      <c r="A104" t="s">
        <v>12</v>
      </c>
      <c r="B104" t="s">
        <v>56</v>
      </c>
      <c r="C104">
        <v>2021</v>
      </c>
      <c r="D104" s="1">
        <v>544314.12309999997</v>
      </c>
      <c r="E104" s="2">
        <v>0.54430000000000001</v>
      </c>
      <c r="F104" t="s">
        <v>9</v>
      </c>
      <c r="G104" t="s">
        <v>13</v>
      </c>
      <c r="H104" t="s">
        <v>11</v>
      </c>
    </row>
    <row r="105" spans="1:8" x14ac:dyDescent="0.25">
      <c r="A105" t="s">
        <v>12</v>
      </c>
      <c r="B105" t="s">
        <v>56</v>
      </c>
      <c r="C105">
        <v>2022</v>
      </c>
      <c r="D105" s="1">
        <v>467784.13709999999</v>
      </c>
      <c r="E105" s="2">
        <v>0.46779999999999999</v>
      </c>
      <c r="F105" t="s">
        <v>9</v>
      </c>
      <c r="G105" t="s">
        <v>13</v>
      </c>
      <c r="H105" t="s">
        <v>11</v>
      </c>
    </row>
    <row r="106" spans="1:8" x14ac:dyDescent="0.25">
      <c r="A106" t="s">
        <v>12</v>
      </c>
      <c r="B106" t="s">
        <v>56</v>
      </c>
      <c r="C106">
        <v>2023</v>
      </c>
      <c r="D106" s="1">
        <v>523765.61849999998</v>
      </c>
      <c r="E106" s="2">
        <v>0.52380000000000004</v>
      </c>
      <c r="F106" t="s">
        <v>9</v>
      </c>
      <c r="G106" t="s">
        <v>13</v>
      </c>
      <c r="H106" t="s">
        <v>11</v>
      </c>
    </row>
    <row r="107" spans="1:8" x14ac:dyDescent="0.25">
      <c r="A107" t="s">
        <v>57</v>
      </c>
      <c r="B107" t="s">
        <v>56</v>
      </c>
      <c r="C107">
        <v>2018</v>
      </c>
      <c r="D107" s="1">
        <v>283216.83850000001</v>
      </c>
      <c r="E107" s="2">
        <v>0.28320000000000001</v>
      </c>
      <c r="F107" t="s">
        <v>9</v>
      </c>
      <c r="G107" t="s">
        <v>58</v>
      </c>
      <c r="H107" t="s">
        <v>11</v>
      </c>
    </row>
    <row r="108" spans="1:8" x14ac:dyDescent="0.25">
      <c r="A108" t="s">
        <v>57</v>
      </c>
      <c r="B108" t="s">
        <v>56</v>
      </c>
      <c r="C108">
        <v>2019</v>
      </c>
      <c r="D108" s="1">
        <v>437204.52590000001</v>
      </c>
      <c r="E108" s="2">
        <v>0.43719999999999998</v>
      </c>
      <c r="F108" t="s">
        <v>9</v>
      </c>
      <c r="G108" t="s">
        <v>58</v>
      </c>
      <c r="H108" t="s">
        <v>11</v>
      </c>
    </row>
    <row r="109" spans="1:8" x14ac:dyDescent="0.25">
      <c r="A109" t="s">
        <v>57</v>
      </c>
      <c r="B109" t="s">
        <v>56</v>
      </c>
      <c r="C109">
        <v>2020</v>
      </c>
      <c r="D109" s="1">
        <v>477003.2414</v>
      </c>
      <c r="E109" s="2">
        <v>0.47699999999999998</v>
      </c>
      <c r="F109" t="s">
        <v>9</v>
      </c>
      <c r="G109" t="s">
        <v>58</v>
      </c>
      <c r="H109" t="s">
        <v>11</v>
      </c>
    </row>
    <row r="110" spans="1:8" x14ac:dyDescent="0.25">
      <c r="A110" t="s">
        <v>57</v>
      </c>
      <c r="B110" t="s">
        <v>56</v>
      </c>
      <c r="C110">
        <v>2021</v>
      </c>
      <c r="D110" s="1">
        <v>477390.25550000003</v>
      </c>
      <c r="E110" s="2">
        <v>0.47739999999999999</v>
      </c>
      <c r="F110" t="s">
        <v>9</v>
      </c>
      <c r="G110" t="s">
        <v>58</v>
      </c>
      <c r="H110" t="s">
        <v>11</v>
      </c>
    </row>
    <row r="111" spans="1:8" x14ac:dyDescent="0.25">
      <c r="A111" t="s">
        <v>57</v>
      </c>
      <c r="B111" t="s">
        <v>56</v>
      </c>
      <c r="C111">
        <v>2022</v>
      </c>
      <c r="D111" s="1">
        <v>403262.18719999999</v>
      </c>
      <c r="E111" s="2">
        <v>0.40329999999999999</v>
      </c>
      <c r="F111" t="s">
        <v>9</v>
      </c>
      <c r="G111" t="s">
        <v>58</v>
      </c>
      <c r="H111" t="s">
        <v>11</v>
      </c>
    </row>
    <row r="112" spans="1:8" x14ac:dyDescent="0.25">
      <c r="A112" t="s">
        <v>57</v>
      </c>
      <c r="B112" t="s">
        <v>56</v>
      </c>
      <c r="C112">
        <v>2023</v>
      </c>
      <c r="D112" s="1">
        <v>508800.88650000002</v>
      </c>
      <c r="E112" s="2">
        <v>0.50880000000000003</v>
      </c>
      <c r="F112" t="s">
        <v>9</v>
      </c>
      <c r="G112" t="s">
        <v>58</v>
      </c>
      <c r="H112" t="s">
        <v>11</v>
      </c>
    </row>
    <row r="113" spans="1:8" x14ac:dyDescent="0.25">
      <c r="A113" t="s">
        <v>16</v>
      </c>
      <c r="B113" t="s">
        <v>56</v>
      </c>
      <c r="C113">
        <v>2018</v>
      </c>
      <c r="D113" s="1">
        <v>3472946.4824999999</v>
      </c>
      <c r="E113" s="2">
        <v>3.4729000000000001</v>
      </c>
      <c r="F113" t="s">
        <v>9</v>
      </c>
      <c r="G113" t="s">
        <v>17</v>
      </c>
      <c r="H113" t="s">
        <v>11</v>
      </c>
    </row>
    <row r="114" spans="1:8" x14ac:dyDescent="0.25">
      <c r="A114" t="s">
        <v>16</v>
      </c>
      <c r="B114" t="s">
        <v>56</v>
      </c>
      <c r="C114">
        <v>2019</v>
      </c>
      <c r="D114" s="1">
        <v>6186239.7406000001</v>
      </c>
      <c r="E114" s="2">
        <v>6.1862000000000004</v>
      </c>
      <c r="F114" t="s">
        <v>9</v>
      </c>
      <c r="G114" t="s">
        <v>17</v>
      </c>
      <c r="H114" t="s">
        <v>11</v>
      </c>
    </row>
    <row r="115" spans="1:8" x14ac:dyDescent="0.25">
      <c r="A115" t="s">
        <v>16</v>
      </c>
      <c r="B115" t="s">
        <v>56</v>
      </c>
      <c r="C115">
        <v>2020</v>
      </c>
      <c r="D115" s="1">
        <v>5807556.4989</v>
      </c>
      <c r="E115" s="2">
        <v>5.8075999999999999</v>
      </c>
      <c r="F115" t="s">
        <v>9</v>
      </c>
      <c r="G115" t="s">
        <v>17</v>
      </c>
      <c r="H115" t="s">
        <v>11</v>
      </c>
    </row>
    <row r="116" spans="1:8" x14ac:dyDescent="0.25">
      <c r="A116" t="s">
        <v>16</v>
      </c>
      <c r="B116" t="s">
        <v>56</v>
      </c>
      <c r="C116">
        <v>2021</v>
      </c>
      <c r="D116" s="1">
        <v>6036532.8573000003</v>
      </c>
      <c r="E116" s="2">
        <v>6.0365000000000002</v>
      </c>
      <c r="F116" t="s">
        <v>9</v>
      </c>
      <c r="G116" t="s">
        <v>17</v>
      </c>
      <c r="H116" t="s">
        <v>11</v>
      </c>
    </row>
    <row r="117" spans="1:8" x14ac:dyDescent="0.25">
      <c r="A117" t="s">
        <v>16</v>
      </c>
      <c r="B117" t="s">
        <v>56</v>
      </c>
      <c r="C117">
        <v>2022</v>
      </c>
      <c r="D117" s="1">
        <v>6044900.1856000004</v>
      </c>
      <c r="E117" s="2">
        <v>6.0449000000000002</v>
      </c>
      <c r="F117" t="s">
        <v>9</v>
      </c>
      <c r="G117" t="s">
        <v>17</v>
      </c>
      <c r="H117" t="s">
        <v>11</v>
      </c>
    </row>
    <row r="118" spans="1:8" x14ac:dyDescent="0.25">
      <c r="A118" t="s">
        <v>16</v>
      </c>
      <c r="B118" t="s">
        <v>56</v>
      </c>
      <c r="C118">
        <v>2023</v>
      </c>
      <c r="D118" s="1">
        <v>329224.10310000001</v>
      </c>
      <c r="E118" s="2">
        <v>0.32919999999999999</v>
      </c>
      <c r="F118" t="s">
        <v>9</v>
      </c>
      <c r="G118" t="s">
        <v>17</v>
      </c>
      <c r="H118" t="s">
        <v>11</v>
      </c>
    </row>
    <row r="119" spans="1:8" x14ac:dyDescent="0.25">
      <c r="A119" t="s">
        <v>18</v>
      </c>
      <c r="B119" t="s">
        <v>56</v>
      </c>
      <c r="C119">
        <v>2021</v>
      </c>
      <c r="D119" s="1">
        <v>1119859.3844999999</v>
      </c>
      <c r="E119" s="2">
        <v>1.1198999999999999</v>
      </c>
      <c r="F119" t="s">
        <v>9</v>
      </c>
      <c r="G119" t="s">
        <v>19</v>
      </c>
      <c r="H119" t="s">
        <v>20</v>
      </c>
    </row>
    <row r="120" spans="1:8" x14ac:dyDescent="0.25">
      <c r="A120" t="s">
        <v>18</v>
      </c>
      <c r="B120" t="s">
        <v>56</v>
      </c>
      <c r="C120">
        <v>2022</v>
      </c>
      <c r="D120" s="1">
        <v>992024.9804</v>
      </c>
      <c r="E120" s="2">
        <v>0.99199999999999999</v>
      </c>
      <c r="F120" t="s">
        <v>9</v>
      </c>
      <c r="G120" t="s">
        <v>19</v>
      </c>
      <c r="H120" t="s">
        <v>20</v>
      </c>
    </row>
    <row r="121" spans="1:8" x14ac:dyDescent="0.25">
      <c r="A121" t="s">
        <v>18</v>
      </c>
      <c r="B121" t="s">
        <v>56</v>
      </c>
      <c r="C121">
        <v>2023</v>
      </c>
      <c r="D121" s="1">
        <v>838024.98959999997</v>
      </c>
      <c r="E121" s="2">
        <v>0.83799999999999997</v>
      </c>
      <c r="F121" t="s">
        <v>9</v>
      </c>
      <c r="G121" t="s">
        <v>19</v>
      </c>
      <c r="H121" t="s">
        <v>20</v>
      </c>
    </row>
    <row r="122" spans="1:8" x14ac:dyDescent="0.25">
      <c r="A122" t="s">
        <v>21</v>
      </c>
      <c r="B122" t="s">
        <v>56</v>
      </c>
      <c r="C122">
        <v>2018</v>
      </c>
      <c r="D122" s="1">
        <v>205332.20790000001</v>
      </c>
      <c r="E122" s="2">
        <v>0.20530000000000001</v>
      </c>
      <c r="F122" t="s">
        <v>9</v>
      </c>
      <c r="G122" t="s">
        <v>22</v>
      </c>
      <c r="H122" t="s">
        <v>20</v>
      </c>
    </row>
    <row r="123" spans="1:8" x14ac:dyDescent="0.25">
      <c r="A123" t="s">
        <v>21</v>
      </c>
      <c r="B123" t="s">
        <v>56</v>
      </c>
      <c r="C123">
        <v>2019</v>
      </c>
      <c r="D123" s="1">
        <v>204301.18030000001</v>
      </c>
      <c r="E123" s="2">
        <v>0.20430000000000001</v>
      </c>
      <c r="F123" t="s">
        <v>9</v>
      </c>
      <c r="G123" t="s">
        <v>22</v>
      </c>
      <c r="H123" t="s">
        <v>20</v>
      </c>
    </row>
    <row r="124" spans="1:8" x14ac:dyDescent="0.25">
      <c r="A124" t="s">
        <v>21</v>
      </c>
      <c r="B124" t="s">
        <v>56</v>
      </c>
      <c r="C124">
        <v>2020</v>
      </c>
      <c r="D124" s="1">
        <v>238501.6207</v>
      </c>
      <c r="E124" s="2">
        <v>0.23849999999999999</v>
      </c>
      <c r="F124" t="s">
        <v>9</v>
      </c>
      <c r="G124" t="s">
        <v>22</v>
      </c>
      <c r="H124" t="s">
        <v>20</v>
      </c>
    </row>
    <row r="125" spans="1:8" x14ac:dyDescent="0.25">
      <c r="A125" t="s">
        <v>21</v>
      </c>
      <c r="B125" t="s">
        <v>56</v>
      </c>
      <c r="C125">
        <v>2021</v>
      </c>
      <c r="D125" s="1">
        <v>138309.32639999999</v>
      </c>
      <c r="E125" s="2">
        <v>0.13830000000000001</v>
      </c>
      <c r="F125" t="s">
        <v>9</v>
      </c>
      <c r="G125" t="s">
        <v>22</v>
      </c>
      <c r="H125" t="s">
        <v>20</v>
      </c>
    </row>
    <row r="126" spans="1:8" x14ac:dyDescent="0.25">
      <c r="A126" t="s">
        <v>21</v>
      </c>
      <c r="B126" t="s">
        <v>56</v>
      </c>
      <c r="C126">
        <v>2022</v>
      </c>
      <c r="D126" s="1">
        <v>193565.8498</v>
      </c>
      <c r="E126" s="2">
        <v>0.19359999999999999</v>
      </c>
      <c r="F126" t="s">
        <v>9</v>
      </c>
      <c r="G126" t="s">
        <v>22</v>
      </c>
      <c r="H126" t="s">
        <v>20</v>
      </c>
    </row>
    <row r="127" spans="1:8" x14ac:dyDescent="0.25">
      <c r="A127" t="s">
        <v>21</v>
      </c>
      <c r="B127" t="s">
        <v>56</v>
      </c>
      <c r="C127">
        <v>2023</v>
      </c>
      <c r="D127" s="1">
        <v>204518.00339999999</v>
      </c>
      <c r="E127" s="2">
        <v>0.20449999999999999</v>
      </c>
      <c r="F127" t="s">
        <v>9</v>
      </c>
      <c r="G127" t="s">
        <v>22</v>
      </c>
      <c r="H127" t="s">
        <v>20</v>
      </c>
    </row>
    <row r="128" spans="1:8" x14ac:dyDescent="0.25">
      <c r="A128" t="s">
        <v>23</v>
      </c>
      <c r="B128" t="s">
        <v>56</v>
      </c>
      <c r="C128">
        <v>2018</v>
      </c>
      <c r="D128" s="1">
        <v>1968357.0278</v>
      </c>
      <c r="E128" s="2">
        <v>1.9683999999999999</v>
      </c>
      <c r="F128" t="s">
        <v>9</v>
      </c>
      <c r="G128" t="s">
        <v>24</v>
      </c>
      <c r="H128" t="s">
        <v>20</v>
      </c>
    </row>
    <row r="129" spans="1:8" x14ac:dyDescent="0.25">
      <c r="A129" t="s">
        <v>23</v>
      </c>
      <c r="B129" t="s">
        <v>56</v>
      </c>
      <c r="C129">
        <v>2019</v>
      </c>
      <c r="D129" s="1">
        <v>1748818.1037000001</v>
      </c>
      <c r="E129" s="2">
        <v>1.7487999999999999</v>
      </c>
      <c r="F129" t="s">
        <v>9</v>
      </c>
      <c r="G129" t="s">
        <v>24</v>
      </c>
      <c r="H129" t="s">
        <v>20</v>
      </c>
    </row>
    <row r="130" spans="1:8" x14ac:dyDescent="0.25">
      <c r="A130" t="s">
        <v>23</v>
      </c>
      <c r="B130" t="s">
        <v>56</v>
      </c>
      <c r="C130">
        <v>2020</v>
      </c>
      <c r="D130" s="1">
        <v>2756528.3467000001</v>
      </c>
      <c r="E130" s="2">
        <v>2.7565</v>
      </c>
      <c r="F130" t="s">
        <v>9</v>
      </c>
      <c r="G130" t="s">
        <v>24</v>
      </c>
      <c r="H130" t="s">
        <v>20</v>
      </c>
    </row>
    <row r="131" spans="1:8" x14ac:dyDescent="0.25">
      <c r="A131" t="s">
        <v>23</v>
      </c>
      <c r="B131" t="s">
        <v>56</v>
      </c>
      <c r="C131">
        <v>2021</v>
      </c>
      <c r="D131" s="1">
        <v>2369104.9130000002</v>
      </c>
      <c r="E131" s="2">
        <v>2.3691</v>
      </c>
      <c r="F131" t="s">
        <v>9</v>
      </c>
      <c r="G131" t="s">
        <v>24</v>
      </c>
      <c r="H131" t="s">
        <v>20</v>
      </c>
    </row>
    <row r="132" spans="1:8" x14ac:dyDescent="0.25">
      <c r="A132" t="s">
        <v>23</v>
      </c>
      <c r="B132" t="s">
        <v>56</v>
      </c>
      <c r="C132">
        <v>2022</v>
      </c>
      <c r="D132" s="1">
        <v>2435703.6105</v>
      </c>
      <c r="E132" s="2">
        <v>2.4357000000000002</v>
      </c>
      <c r="F132" t="s">
        <v>9</v>
      </c>
      <c r="G132" t="s">
        <v>24</v>
      </c>
      <c r="H132" t="s">
        <v>20</v>
      </c>
    </row>
    <row r="133" spans="1:8" x14ac:dyDescent="0.25">
      <c r="A133" t="s">
        <v>23</v>
      </c>
      <c r="B133" t="s">
        <v>56</v>
      </c>
      <c r="C133">
        <v>2023</v>
      </c>
      <c r="D133" s="1">
        <v>2968005.1715000002</v>
      </c>
      <c r="E133" s="2">
        <v>2.968</v>
      </c>
      <c r="F133" t="s">
        <v>9</v>
      </c>
      <c r="G133" t="s">
        <v>24</v>
      </c>
      <c r="H133" t="s">
        <v>20</v>
      </c>
    </row>
    <row r="134" spans="1:8" x14ac:dyDescent="0.25">
      <c r="A134" t="s">
        <v>27</v>
      </c>
      <c r="B134" t="s">
        <v>56</v>
      </c>
      <c r="C134">
        <v>2018</v>
      </c>
      <c r="D134" s="1">
        <v>2570890.8248999999</v>
      </c>
      <c r="E134" s="2">
        <v>2.5709</v>
      </c>
      <c r="F134" t="s">
        <v>9</v>
      </c>
      <c r="G134" t="s">
        <v>28</v>
      </c>
      <c r="H134" t="s">
        <v>20</v>
      </c>
    </row>
    <row r="135" spans="1:8" x14ac:dyDescent="0.25">
      <c r="A135" t="s">
        <v>27</v>
      </c>
      <c r="B135" t="s">
        <v>56</v>
      </c>
      <c r="C135">
        <v>2019</v>
      </c>
      <c r="D135" s="1">
        <v>1847147.4219</v>
      </c>
      <c r="E135" s="2">
        <v>1.8471</v>
      </c>
      <c r="F135" t="s">
        <v>9</v>
      </c>
      <c r="G135" t="s">
        <v>28</v>
      </c>
      <c r="H135" t="s">
        <v>20</v>
      </c>
    </row>
    <row r="136" spans="1:8" x14ac:dyDescent="0.25">
      <c r="A136" t="s">
        <v>27</v>
      </c>
      <c r="B136" t="s">
        <v>56</v>
      </c>
      <c r="C136">
        <v>2020</v>
      </c>
      <c r="D136" s="1">
        <v>4943859.0061999997</v>
      </c>
      <c r="E136" s="2">
        <v>4.9439000000000002</v>
      </c>
      <c r="F136" t="s">
        <v>9</v>
      </c>
      <c r="G136" t="s">
        <v>28</v>
      </c>
      <c r="H136" t="s">
        <v>20</v>
      </c>
    </row>
    <row r="137" spans="1:8" x14ac:dyDescent="0.25">
      <c r="A137" t="s">
        <v>27</v>
      </c>
      <c r="B137" t="s">
        <v>56</v>
      </c>
      <c r="C137">
        <v>2021</v>
      </c>
      <c r="D137" s="1">
        <v>2130612.0273000002</v>
      </c>
      <c r="E137" s="2">
        <v>2.1305999999999998</v>
      </c>
      <c r="F137" t="s">
        <v>9</v>
      </c>
      <c r="G137" t="s">
        <v>28</v>
      </c>
      <c r="H137" t="s">
        <v>20</v>
      </c>
    </row>
    <row r="138" spans="1:8" x14ac:dyDescent="0.25">
      <c r="A138" t="s">
        <v>27</v>
      </c>
      <c r="B138" t="s">
        <v>56</v>
      </c>
      <c r="C138">
        <v>2022</v>
      </c>
      <c r="D138" s="1">
        <v>5900529.1941</v>
      </c>
      <c r="E138" s="2">
        <v>5.9005000000000001</v>
      </c>
      <c r="F138" t="s">
        <v>9</v>
      </c>
      <c r="G138" t="s">
        <v>28</v>
      </c>
      <c r="H138" t="s">
        <v>20</v>
      </c>
    </row>
    <row r="139" spans="1:8" x14ac:dyDescent="0.25">
      <c r="A139" t="s">
        <v>27</v>
      </c>
      <c r="B139" t="s">
        <v>56</v>
      </c>
      <c r="C139">
        <v>2023</v>
      </c>
      <c r="D139" s="1">
        <v>5652817.3590000002</v>
      </c>
      <c r="E139" s="2">
        <v>5.6528</v>
      </c>
      <c r="F139" t="s">
        <v>9</v>
      </c>
      <c r="G139" t="s">
        <v>28</v>
      </c>
      <c r="H139" t="s">
        <v>20</v>
      </c>
    </row>
    <row r="140" spans="1:8" x14ac:dyDescent="0.25">
      <c r="A140" t="s">
        <v>29</v>
      </c>
      <c r="B140" t="s">
        <v>56</v>
      </c>
      <c r="C140">
        <v>2018</v>
      </c>
      <c r="D140" s="1">
        <v>364641.67959999997</v>
      </c>
      <c r="E140" s="2">
        <v>0.36459999999999998</v>
      </c>
      <c r="F140" t="s">
        <v>9</v>
      </c>
      <c r="G140" t="s">
        <v>30</v>
      </c>
      <c r="H140" t="s">
        <v>20</v>
      </c>
    </row>
    <row r="141" spans="1:8" x14ac:dyDescent="0.25">
      <c r="A141" t="s">
        <v>29</v>
      </c>
      <c r="B141" t="s">
        <v>56</v>
      </c>
      <c r="C141">
        <v>2019</v>
      </c>
      <c r="D141" s="1">
        <v>380000.19540000003</v>
      </c>
      <c r="E141" s="2">
        <v>0.38</v>
      </c>
      <c r="F141" t="s">
        <v>9</v>
      </c>
      <c r="G141" t="s">
        <v>30</v>
      </c>
      <c r="H141" t="s">
        <v>20</v>
      </c>
    </row>
    <row r="142" spans="1:8" x14ac:dyDescent="0.25">
      <c r="A142" t="s">
        <v>29</v>
      </c>
      <c r="B142" t="s">
        <v>56</v>
      </c>
      <c r="C142">
        <v>2020</v>
      </c>
      <c r="D142" s="1">
        <v>343372.5465</v>
      </c>
      <c r="E142" s="2">
        <v>0.34339999999999998</v>
      </c>
      <c r="F142" t="s">
        <v>9</v>
      </c>
      <c r="G142" t="s">
        <v>30</v>
      </c>
      <c r="H142" t="s">
        <v>20</v>
      </c>
    </row>
    <row r="143" spans="1:8" x14ac:dyDescent="0.25">
      <c r="A143" t="s">
        <v>29</v>
      </c>
      <c r="B143" t="s">
        <v>56</v>
      </c>
      <c r="C143">
        <v>2021</v>
      </c>
      <c r="D143" s="1">
        <v>298926.60859999998</v>
      </c>
      <c r="E143" s="2">
        <v>0.2989</v>
      </c>
      <c r="F143" t="s">
        <v>9</v>
      </c>
      <c r="G143" t="s">
        <v>30</v>
      </c>
      <c r="H143" t="s">
        <v>20</v>
      </c>
    </row>
    <row r="144" spans="1:8" x14ac:dyDescent="0.25">
      <c r="A144" t="s">
        <v>29</v>
      </c>
      <c r="B144" t="s">
        <v>56</v>
      </c>
      <c r="C144">
        <v>2022</v>
      </c>
      <c r="D144" s="1">
        <v>270185.6654</v>
      </c>
      <c r="E144" s="2">
        <v>0.2702</v>
      </c>
      <c r="F144" t="s">
        <v>9</v>
      </c>
      <c r="G144" t="s">
        <v>30</v>
      </c>
      <c r="H144" t="s">
        <v>20</v>
      </c>
    </row>
    <row r="145" spans="1:8" x14ac:dyDescent="0.25">
      <c r="A145" t="s">
        <v>29</v>
      </c>
      <c r="B145" t="s">
        <v>56</v>
      </c>
      <c r="C145">
        <v>2023</v>
      </c>
      <c r="D145" s="1">
        <v>294306.39520000003</v>
      </c>
      <c r="E145" s="2">
        <v>0.29430000000000001</v>
      </c>
      <c r="F145" t="s">
        <v>9</v>
      </c>
      <c r="G145" t="s">
        <v>30</v>
      </c>
      <c r="H145" t="s">
        <v>20</v>
      </c>
    </row>
    <row r="146" spans="1:8" x14ac:dyDescent="0.25">
      <c r="A146" t="s">
        <v>31</v>
      </c>
      <c r="B146" t="s">
        <v>56</v>
      </c>
      <c r="C146">
        <v>2018</v>
      </c>
      <c r="D146" s="1">
        <v>12854504.2588</v>
      </c>
      <c r="E146" s="2">
        <v>12.8545</v>
      </c>
      <c r="F146" t="s">
        <v>9</v>
      </c>
      <c r="G146" t="s">
        <v>32</v>
      </c>
      <c r="H146" t="s">
        <v>20</v>
      </c>
    </row>
    <row r="147" spans="1:8" x14ac:dyDescent="0.25">
      <c r="A147" t="s">
        <v>31</v>
      </c>
      <c r="B147" t="s">
        <v>56</v>
      </c>
      <c r="C147">
        <v>2019</v>
      </c>
      <c r="D147" s="1">
        <v>21982807.0044</v>
      </c>
      <c r="E147" s="2">
        <v>21.982800000000001</v>
      </c>
      <c r="F147" t="s">
        <v>9</v>
      </c>
      <c r="G147" t="s">
        <v>32</v>
      </c>
      <c r="H147" t="s">
        <v>20</v>
      </c>
    </row>
    <row r="148" spans="1:8" x14ac:dyDescent="0.25">
      <c r="A148" t="s">
        <v>31</v>
      </c>
      <c r="B148" t="s">
        <v>56</v>
      </c>
      <c r="C148">
        <v>2020</v>
      </c>
      <c r="D148" s="1">
        <v>24414310.132100001</v>
      </c>
      <c r="E148" s="2">
        <v>24.414300000000001</v>
      </c>
      <c r="F148" t="s">
        <v>9</v>
      </c>
      <c r="G148" t="s">
        <v>32</v>
      </c>
      <c r="H148" t="s">
        <v>20</v>
      </c>
    </row>
    <row r="149" spans="1:8" x14ac:dyDescent="0.25">
      <c r="A149" t="s">
        <v>31</v>
      </c>
      <c r="B149" t="s">
        <v>56</v>
      </c>
      <c r="C149">
        <v>2021</v>
      </c>
      <c r="D149" s="1">
        <v>22303494.274700001</v>
      </c>
      <c r="E149" s="2">
        <v>22.3035</v>
      </c>
      <c r="F149" t="s">
        <v>9</v>
      </c>
      <c r="G149" t="s">
        <v>32</v>
      </c>
      <c r="H149" t="s">
        <v>20</v>
      </c>
    </row>
    <row r="150" spans="1:8" x14ac:dyDescent="0.25">
      <c r="A150" t="s">
        <v>31</v>
      </c>
      <c r="B150" t="s">
        <v>56</v>
      </c>
      <c r="C150">
        <v>2022</v>
      </c>
      <c r="D150" s="1">
        <v>18578288.962699998</v>
      </c>
      <c r="E150" s="2">
        <v>18.578299999999999</v>
      </c>
      <c r="F150" t="s">
        <v>9</v>
      </c>
      <c r="G150" t="s">
        <v>32</v>
      </c>
      <c r="H150" t="s">
        <v>20</v>
      </c>
    </row>
    <row r="151" spans="1:8" x14ac:dyDescent="0.25">
      <c r="A151" t="s">
        <v>31</v>
      </c>
      <c r="B151" t="s">
        <v>56</v>
      </c>
      <c r="C151">
        <v>2023</v>
      </c>
      <c r="D151" s="1">
        <v>21085307.327599999</v>
      </c>
      <c r="E151" s="2">
        <v>21.0853</v>
      </c>
      <c r="F151" t="s">
        <v>9</v>
      </c>
      <c r="G151" t="s">
        <v>32</v>
      </c>
      <c r="H151" t="s">
        <v>20</v>
      </c>
    </row>
    <row r="152" spans="1:8" x14ac:dyDescent="0.25">
      <c r="A152" t="s">
        <v>33</v>
      </c>
      <c r="B152" t="s">
        <v>56</v>
      </c>
      <c r="C152">
        <v>2018</v>
      </c>
      <c r="D152" s="1">
        <v>6764587.2912999997</v>
      </c>
      <c r="E152" s="2">
        <v>6.7645999999999997</v>
      </c>
      <c r="F152" t="s">
        <v>9</v>
      </c>
      <c r="G152" t="s">
        <v>34</v>
      </c>
      <c r="H152" t="s">
        <v>20</v>
      </c>
    </row>
    <row r="153" spans="1:8" x14ac:dyDescent="0.25">
      <c r="A153" t="s">
        <v>33</v>
      </c>
      <c r="B153" t="s">
        <v>56</v>
      </c>
      <c r="C153">
        <v>2019</v>
      </c>
      <c r="D153" s="1">
        <v>6872636.0823999997</v>
      </c>
      <c r="E153" s="2">
        <v>6.8726000000000003</v>
      </c>
      <c r="F153" t="s">
        <v>9</v>
      </c>
      <c r="G153" t="s">
        <v>34</v>
      </c>
      <c r="H153" t="s">
        <v>20</v>
      </c>
    </row>
    <row r="154" spans="1:8" x14ac:dyDescent="0.25">
      <c r="A154" t="s">
        <v>33</v>
      </c>
      <c r="B154" t="s">
        <v>56</v>
      </c>
      <c r="C154">
        <v>2020</v>
      </c>
      <c r="D154" s="1">
        <v>7564089.1626000004</v>
      </c>
      <c r="E154" s="2">
        <v>7.5640999999999998</v>
      </c>
      <c r="F154" t="s">
        <v>9</v>
      </c>
      <c r="G154" t="s">
        <v>34</v>
      </c>
      <c r="H154" t="s">
        <v>20</v>
      </c>
    </row>
    <row r="155" spans="1:8" x14ac:dyDescent="0.25">
      <c r="A155" t="s">
        <v>33</v>
      </c>
      <c r="B155" t="s">
        <v>56</v>
      </c>
      <c r="C155">
        <v>2021</v>
      </c>
      <c r="D155" s="1">
        <v>6142501.4013999999</v>
      </c>
      <c r="E155" s="2">
        <v>6.1425000000000001</v>
      </c>
      <c r="F155" t="s">
        <v>9</v>
      </c>
      <c r="G155" t="s">
        <v>34</v>
      </c>
      <c r="H155" t="s">
        <v>20</v>
      </c>
    </row>
    <row r="156" spans="1:8" x14ac:dyDescent="0.25">
      <c r="A156" t="s">
        <v>33</v>
      </c>
      <c r="B156" t="s">
        <v>56</v>
      </c>
      <c r="C156">
        <v>2022</v>
      </c>
      <c r="D156" s="1">
        <v>9052757.0117000006</v>
      </c>
      <c r="E156" s="2">
        <v>9.0527999999999995</v>
      </c>
      <c r="F156" t="s">
        <v>9</v>
      </c>
      <c r="G156" t="s">
        <v>34</v>
      </c>
      <c r="H156" t="s">
        <v>20</v>
      </c>
    </row>
    <row r="157" spans="1:8" x14ac:dyDescent="0.25">
      <c r="A157" t="s">
        <v>33</v>
      </c>
      <c r="B157" t="s">
        <v>56</v>
      </c>
      <c r="C157">
        <v>2023</v>
      </c>
      <c r="D157" s="1">
        <v>7874120.1069999998</v>
      </c>
      <c r="E157" s="2">
        <v>7.8741000000000003</v>
      </c>
      <c r="F157" t="s">
        <v>9</v>
      </c>
      <c r="G157" t="s">
        <v>34</v>
      </c>
      <c r="H157" t="s">
        <v>20</v>
      </c>
    </row>
    <row r="158" spans="1:8" x14ac:dyDescent="0.25">
      <c r="A158" t="s">
        <v>35</v>
      </c>
      <c r="B158" t="s">
        <v>56</v>
      </c>
      <c r="C158">
        <v>2018</v>
      </c>
      <c r="D158" s="1">
        <v>16854942.103</v>
      </c>
      <c r="E158" s="2">
        <v>16.854900000000001</v>
      </c>
      <c r="F158" t="s">
        <v>9</v>
      </c>
      <c r="G158" t="s">
        <v>36</v>
      </c>
      <c r="H158" t="s">
        <v>20</v>
      </c>
    </row>
    <row r="159" spans="1:8" x14ac:dyDescent="0.25">
      <c r="A159" t="s">
        <v>35</v>
      </c>
      <c r="B159" t="s">
        <v>56</v>
      </c>
      <c r="C159">
        <v>2019</v>
      </c>
      <c r="D159" s="1">
        <v>17406460.564800002</v>
      </c>
      <c r="E159" s="2">
        <v>17.406500000000001</v>
      </c>
      <c r="F159" t="s">
        <v>9</v>
      </c>
      <c r="G159" t="s">
        <v>36</v>
      </c>
      <c r="H159" t="s">
        <v>20</v>
      </c>
    </row>
    <row r="160" spans="1:8" x14ac:dyDescent="0.25">
      <c r="A160" t="s">
        <v>35</v>
      </c>
      <c r="B160" t="s">
        <v>56</v>
      </c>
      <c r="C160">
        <v>2020</v>
      </c>
      <c r="D160" s="1">
        <v>17130837.562199999</v>
      </c>
      <c r="E160" s="2">
        <v>17.130800000000001</v>
      </c>
      <c r="F160" t="s">
        <v>9</v>
      </c>
      <c r="G160" t="s">
        <v>36</v>
      </c>
      <c r="H160" t="s">
        <v>20</v>
      </c>
    </row>
    <row r="161" spans="1:8" x14ac:dyDescent="0.25">
      <c r="A161" t="s">
        <v>35</v>
      </c>
      <c r="B161" t="s">
        <v>56</v>
      </c>
      <c r="C161">
        <v>2021</v>
      </c>
      <c r="D161" s="1">
        <v>16829121.905200001</v>
      </c>
      <c r="E161" s="2">
        <v>16.8291</v>
      </c>
      <c r="F161" t="s">
        <v>9</v>
      </c>
      <c r="G161" t="s">
        <v>36</v>
      </c>
      <c r="H161" t="s">
        <v>20</v>
      </c>
    </row>
    <row r="162" spans="1:8" x14ac:dyDescent="0.25">
      <c r="A162" t="s">
        <v>35</v>
      </c>
      <c r="B162" t="s">
        <v>56</v>
      </c>
      <c r="C162">
        <v>2022</v>
      </c>
      <c r="D162" s="1">
        <v>14908603.0595</v>
      </c>
      <c r="E162" s="2">
        <v>14.9086</v>
      </c>
      <c r="F162" t="s">
        <v>9</v>
      </c>
      <c r="G162" t="s">
        <v>36</v>
      </c>
      <c r="H162" t="s">
        <v>20</v>
      </c>
    </row>
    <row r="163" spans="1:8" x14ac:dyDescent="0.25">
      <c r="A163" t="s">
        <v>35</v>
      </c>
      <c r="B163" t="s">
        <v>56</v>
      </c>
      <c r="C163">
        <v>2023</v>
      </c>
      <c r="D163" s="1">
        <v>18456502.747099999</v>
      </c>
      <c r="E163" s="2">
        <v>18.456499999999998</v>
      </c>
      <c r="F163" t="s">
        <v>9</v>
      </c>
      <c r="G163" t="s">
        <v>36</v>
      </c>
      <c r="H163" t="s">
        <v>20</v>
      </c>
    </row>
    <row r="164" spans="1:8" x14ac:dyDescent="0.25">
      <c r="A164" t="s">
        <v>37</v>
      </c>
      <c r="B164" t="s">
        <v>56</v>
      </c>
      <c r="C164">
        <v>2018</v>
      </c>
      <c r="D164" s="1">
        <v>42617053.777900003</v>
      </c>
      <c r="E164" s="2">
        <v>42.617100000000001</v>
      </c>
      <c r="F164" t="s">
        <v>9</v>
      </c>
      <c r="G164" t="s">
        <v>38</v>
      </c>
      <c r="H164" t="s">
        <v>39</v>
      </c>
    </row>
    <row r="165" spans="1:8" x14ac:dyDescent="0.25">
      <c r="A165" t="s">
        <v>37</v>
      </c>
      <c r="B165" t="s">
        <v>56</v>
      </c>
      <c r="C165">
        <v>2019</v>
      </c>
      <c r="D165" s="1">
        <v>31372489.252799999</v>
      </c>
      <c r="E165" s="2">
        <v>31.372499999999999</v>
      </c>
      <c r="F165" t="s">
        <v>9</v>
      </c>
      <c r="G165" t="s">
        <v>38</v>
      </c>
      <c r="H165" t="s">
        <v>39</v>
      </c>
    </row>
    <row r="166" spans="1:8" x14ac:dyDescent="0.25">
      <c r="A166" t="s">
        <v>37</v>
      </c>
      <c r="B166" t="s">
        <v>56</v>
      </c>
      <c r="C166">
        <v>2020</v>
      </c>
      <c r="D166" s="1">
        <v>56868876.822899997</v>
      </c>
      <c r="E166" s="2">
        <v>56.868899999999996</v>
      </c>
      <c r="F166" t="s">
        <v>9</v>
      </c>
      <c r="G166" t="s">
        <v>38</v>
      </c>
      <c r="H166" t="s">
        <v>39</v>
      </c>
    </row>
    <row r="167" spans="1:8" x14ac:dyDescent="0.25">
      <c r="A167" t="s">
        <v>37</v>
      </c>
      <c r="B167" t="s">
        <v>56</v>
      </c>
      <c r="C167">
        <v>2021</v>
      </c>
      <c r="D167" s="1">
        <v>94987276.076700002</v>
      </c>
      <c r="E167" s="2">
        <v>94.987300000000005</v>
      </c>
      <c r="F167" t="s">
        <v>9</v>
      </c>
      <c r="G167" t="s">
        <v>38</v>
      </c>
      <c r="H167" t="s">
        <v>39</v>
      </c>
    </row>
    <row r="168" spans="1:8" x14ac:dyDescent="0.25">
      <c r="A168" t="s">
        <v>37</v>
      </c>
      <c r="B168" t="s">
        <v>56</v>
      </c>
      <c r="C168">
        <v>2022</v>
      </c>
      <c r="D168" s="1">
        <v>86890903.4683</v>
      </c>
      <c r="E168" s="2">
        <v>86.890900000000002</v>
      </c>
      <c r="F168" t="s">
        <v>9</v>
      </c>
      <c r="G168" t="s">
        <v>38</v>
      </c>
      <c r="H168" t="s">
        <v>39</v>
      </c>
    </row>
    <row r="169" spans="1:8" x14ac:dyDescent="0.25">
      <c r="A169" t="s">
        <v>37</v>
      </c>
      <c r="B169" t="s">
        <v>56</v>
      </c>
      <c r="C169">
        <v>2023</v>
      </c>
      <c r="D169" s="1">
        <v>154760269.65669999</v>
      </c>
      <c r="E169" s="2">
        <v>154.7603</v>
      </c>
      <c r="F169" t="s">
        <v>9</v>
      </c>
      <c r="G169" t="s">
        <v>38</v>
      </c>
      <c r="H169" t="s">
        <v>39</v>
      </c>
    </row>
    <row r="170" spans="1:8" x14ac:dyDescent="0.25">
      <c r="A170" t="s">
        <v>59</v>
      </c>
      <c r="B170" t="s">
        <v>56</v>
      </c>
      <c r="C170">
        <v>2018</v>
      </c>
      <c r="D170" s="1">
        <v>10620.6314</v>
      </c>
      <c r="E170" s="2">
        <v>1.06E-2</v>
      </c>
      <c r="F170" t="s">
        <v>9</v>
      </c>
      <c r="G170" t="s">
        <v>60</v>
      </c>
      <c r="H170" t="s">
        <v>39</v>
      </c>
    </row>
    <row r="171" spans="1:8" x14ac:dyDescent="0.25">
      <c r="A171" t="s">
        <v>59</v>
      </c>
      <c r="B171" t="s">
        <v>56</v>
      </c>
      <c r="C171">
        <v>2019</v>
      </c>
      <c r="D171" s="1">
        <v>12258.0708</v>
      </c>
      <c r="E171" s="2">
        <v>1.23E-2</v>
      </c>
      <c r="F171" t="s">
        <v>9</v>
      </c>
      <c r="G171" t="s">
        <v>60</v>
      </c>
      <c r="H171" t="s">
        <v>39</v>
      </c>
    </row>
    <row r="172" spans="1:8" x14ac:dyDescent="0.25">
      <c r="A172" t="s">
        <v>59</v>
      </c>
      <c r="B172" t="s">
        <v>56</v>
      </c>
      <c r="C172">
        <v>2020</v>
      </c>
      <c r="D172" s="1">
        <v>13759.7089</v>
      </c>
      <c r="E172" s="2">
        <v>1.38E-2</v>
      </c>
      <c r="F172" t="s">
        <v>9</v>
      </c>
      <c r="G172" t="s">
        <v>60</v>
      </c>
      <c r="H172" t="s">
        <v>39</v>
      </c>
    </row>
    <row r="173" spans="1:8" x14ac:dyDescent="0.25">
      <c r="A173" t="s">
        <v>59</v>
      </c>
      <c r="B173" t="s">
        <v>56</v>
      </c>
      <c r="C173">
        <v>2021</v>
      </c>
      <c r="D173" s="1">
        <v>13384.773499999999</v>
      </c>
      <c r="E173" s="2">
        <v>1.34E-2</v>
      </c>
      <c r="F173" t="s">
        <v>9</v>
      </c>
      <c r="G173" t="s">
        <v>60</v>
      </c>
      <c r="H173" t="s">
        <v>39</v>
      </c>
    </row>
    <row r="174" spans="1:8" x14ac:dyDescent="0.25">
      <c r="A174" t="s">
        <v>59</v>
      </c>
      <c r="B174" t="s">
        <v>56</v>
      </c>
      <c r="C174">
        <v>2022</v>
      </c>
      <c r="D174" s="1">
        <v>12097.865599999999</v>
      </c>
      <c r="E174" s="2">
        <v>1.21E-2</v>
      </c>
      <c r="F174" t="s">
        <v>9</v>
      </c>
      <c r="G174" t="s">
        <v>60</v>
      </c>
      <c r="H174" t="s">
        <v>39</v>
      </c>
    </row>
    <row r="175" spans="1:8" x14ac:dyDescent="0.25">
      <c r="A175" t="s">
        <v>59</v>
      </c>
      <c r="B175" t="s">
        <v>56</v>
      </c>
      <c r="C175">
        <v>2023</v>
      </c>
      <c r="D175" s="1">
        <v>4988.2439999999997</v>
      </c>
      <c r="E175" s="2">
        <v>5.0000000000000001E-3</v>
      </c>
      <c r="F175" t="s">
        <v>9</v>
      </c>
      <c r="G175" t="s">
        <v>60</v>
      </c>
      <c r="H175" t="s">
        <v>39</v>
      </c>
    </row>
    <row r="176" spans="1:8" x14ac:dyDescent="0.25">
      <c r="A176" t="s">
        <v>40</v>
      </c>
      <c r="B176" t="s">
        <v>56</v>
      </c>
      <c r="C176">
        <v>2018</v>
      </c>
      <c r="D176" s="1">
        <v>1390241555.4486001</v>
      </c>
      <c r="E176" s="2">
        <v>1390.2416000000001</v>
      </c>
      <c r="F176" t="s">
        <v>9</v>
      </c>
      <c r="G176" t="s">
        <v>41</v>
      </c>
      <c r="H176" t="s">
        <v>39</v>
      </c>
    </row>
    <row r="177" spans="1:8" x14ac:dyDescent="0.25">
      <c r="A177" t="s">
        <v>40</v>
      </c>
      <c r="B177" t="s">
        <v>56</v>
      </c>
      <c r="C177">
        <v>2019</v>
      </c>
      <c r="D177" s="1">
        <v>1750022072.1519001</v>
      </c>
      <c r="E177" s="2">
        <v>1750.0220999999999</v>
      </c>
      <c r="F177" t="s">
        <v>9</v>
      </c>
      <c r="G177" t="s">
        <v>41</v>
      </c>
      <c r="H177" t="s">
        <v>39</v>
      </c>
    </row>
    <row r="178" spans="1:8" x14ac:dyDescent="0.25">
      <c r="A178" t="s">
        <v>40</v>
      </c>
      <c r="B178" t="s">
        <v>56</v>
      </c>
      <c r="C178">
        <v>2020</v>
      </c>
      <c r="D178" s="1">
        <v>2790667706.2578001</v>
      </c>
      <c r="E178" s="2">
        <v>2790.6677</v>
      </c>
      <c r="F178" t="s">
        <v>9</v>
      </c>
      <c r="G178" t="s">
        <v>41</v>
      </c>
      <c r="H178" t="s">
        <v>39</v>
      </c>
    </row>
    <row r="179" spans="1:8" x14ac:dyDescent="0.25">
      <c r="A179" t="s">
        <v>40</v>
      </c>
      <c r="B179" t="s">
        <v>56</v>
      </c>
      <c r="C179">
        <v>2021</v>
      </c>
      <c r="D179" s="1">
        <v>2339963003.8421001</v>
      </c>
      <c r="E179" s="2">
        <v>2339.9630000000002</v>
      </c>
      <c r="F179" t="s">
        <v>9</v>
      </c>
      <c r="G179" t="s">
        <v>41</v>
      </c>
      <c r="H179" t="s">
        <v>39</v>
      </c>
    </row>
    <row r="180" spans="1:8" x14ac:dyDescent="0.25">
      <c r="A180" t="s">
        <v>40</v>
      </c>
      <c r="B180" t="s">
        <v>56</v>
      </c>
      <c r="C180">
        <v>2022</v>
      </c>
      <c r="D180" s="1">
        <v>2173626507.671</v>
      </c>
      <c r="E180" s="2">
        <v>2173.6264999999999</v>
      </c>
      <c r="F180" t="s">
        <v>9</v>
      </c>
      <c r="G180" t="s">
        <v>41</v>
      </c>
      <c r="H180" t="s">
        <v>39</v>
      </c>
    </row>
    <row r="181" spans="1:8" x14ac:dyDescent="0.25">
      <c r="A181" t="s">
        <v>40</v>
      </c>
      <c r="B181" t="s">
        <v>56</v>
      </c>
      <c r="C181">
        <v>2023</v>
      </c>
      <c r="D181" s="1">
        <v>2959131942.7052999</v>
      </c>
      <c r="E181" s="2">
        <v>2959.1318999999999</v>
      </c>
      <c r="F181" t="s">
        <v>9</v>
      </c>
      <c r="G181" t="s">
        <v>41</v>
      </c>
      <c r="H181" t="s">
        <v>39</v>
      </c>
    </row>
    <row r="182" spans="1:8" x14ac:dyDescent="0.25">
      <c r="A182" t="s">
        <v>42</v>
      </c>
      <c r="B182" t="s">
        <v>56</v>
      </c>
      <c r="C182">
        <v>2018</v>
      </c>
      <c r="D182" s="1">
        <v>11681063.305500001</v>
      </c>
      <c r="E182" s="2">
        <v>11.681100000000001</v>
      </c>
      <c r="F182" t="s">
        <v>9</v>
      </c>
      <c r="G182" t="s">
        <v>43</v>
      </c>
      <c r="H182" t="s">
        <v>44</v>
      </c>
    </row>
    <row r="183" spans="1:8" x14ac:dyDescent="0.25">
      <c r="A183" t="s">
        <v>42</v>
      </c>
      <c r="B183" t="s">
        <v>56</v>
      </c>
      <c r="C183">
        <v>2019</v>
      </c>
      <c r="D183" s="1">
        <v>16123478.1395</v>
      </c>
      <c r="E183" s="2">
        <v>16.1235</v>
      </c>
      <c r="F183" t="s">
        <v>9</v>
      </c>
      <c r="G183" t="s">
        <v>43</v>
      </c>
      <c r="H183" t="s">
        <v>44</v>
      </c>
    </row>
    <row r="184" spans="1:8" x14ac:dyDescent="0.25">
      <c r="A184" t="s">
        <v>42</v>
      </c>
      <c r="B184" t="s">
        <v>56</v>
      </c>
      <c r="C184">
        <v>2020</v>
      </c>
      <c r="D184" s="1">
        <v>26269551.921599999</v>
      </c>
      <c r="E184" s="2">
        <v>26.269600000000001</v>
      </c>
      <c r="F184" t="s">
        <v>9</v>
      </c>
      <c r="G184" t="s">
        <v>43</v>
      </c>
      <c r="H184" t="s">
        <v>44</v>
      </c>
    </row>
    <row r="185" spans="1:8" x14ac:dyDescent="0.25">
      <c r="A185" t="s">
        <v>42</v>
      </c>
      <c r="B185" t="s">
        <v>56</v>
      </c>
      <c r="C185">
        <v>2021</v>
      </c>
      <c r="D185" s="1">
        <v>18968802.639199998</v>
      </c>
      <c r="E185" s="2">
        <v>18.968800000000002</v>
      </c>
      <c r="F185" t="s">
        <v>9</v>
      </c>
      <c r="G185" t="s">
        <v>43</v>
      </c>
      <c r="H185" t="s">
        <v>44</v>
      </c>
    </row>
    <row r="186" spans="1:8" x14ac:dyDescent="0.25">
      <c r="A186" t="s">
        <v>42</v>
      </c>
      <c r="B186" t="s">
        <v>56</v>
      </c>
      <c r="C186">
        <v>2022</v>
      </c>
      <c r="D186" s="1">
        <v>11336659.328400001</v>
      </c>
      <c r="E186" s="2">
        <v>11.3367</v>
      </c>
      <c r="F186" t="s">
        <v>9</v>
      </c>
      <c r="G186" t="s">
        <v>43</v>
      </c>
      <c r="H186" t="s">
        <v>44</v>
      </c>
    </row>
    <row r="187" spans="1:8" x14ac:dyDescent="0.25">
      <c r="A187" t="s">
        <v>42</v>
      </c>
      <c r="B187" t="s">
        <v>56</v>
      </c>
      <c r="C187">
        <v>2023</v>
      </c>
      <c r="D187" s="1">
        <v>34148380.037699997</v>
      </c>
      <c r="E187" s="2">
        <v>34.148400000000002</v>
      </c>
      <c r="F187" t="s">
        <v>9</v>
      </c>
      <c r="G187" t="s">
        <v>43</v>
      </c>
      <c r="H187" t="s">
        <v>44</v>
      </c>
    </row>
    <row r="188" spans="1:8" x14ac:dyDescent="0.25">
      <c r="A188" t="s">
        <v>61</v>
      </c>
      <c r="B188" t="s">
        <v>56</v>
      </c>
      <c r="C188">
        <v>2018</v>
      </c>
      <c r="D188" s="1">
        <v>658479.1496</v>
      </c>
      <c r="E188" s="2">
        <v>0.65849999999999997</v>
      </c>
      <c r="F188" t="s">
        <v>9</v>
      </c>
      <c r="G188" t="s">
        <v>62</v>
      </c>
      <c r="H188" t="s">
        <v>44</v>
      </c>
    </row>
    <row r="189" spans="1:8" x14ac:dyDescent="0.25">
      <c r="A189" t="s">
        <v>61</v>
      </c>
      <c r="B189" t="s">
        <v>56</v>
      </c>
      <c r="C189">
        <v>2019</v>
      </c>
      <c r="D189" s="1">
        <v>527097.0453</v>
      </c>
      <c r="E189" s="2">
        <v>0.52710000000000001</v>
      </c>
      <c r="F189" t="s">
        <v>9</v>
      </c>
      <c r="G189" t="s">
        <v>62</v>
      </c>
      <c r="H189" t="s">
        <v>44</v>
      </c>
    </row>
    <row r="190" spans="1:8" x14ac:dyDescent="0.25">
      <c r="A190" t="s">
        <v>61</v>
      </c>
      <c r="B190" t="s">
        <v>56</v>
      </c>
      <c r="C190">
        <v>2020</v>
      </c>
      <c r="D190" s="1">
        <v>379521.41090000002</v>
      </c>
      <c r="E190" s="2">
        <v>0.3795</v>
      </c>
      <c r="F190" t="s">
        <v>9</v>
      </c>
      <c r="G190" t="s">
        <v>62</v>
      </c>
      <c r="H190" t="s">
        <v>44</v>
      </c>
    </row>
    <row r="191" spans="1:8" x14ac:dyDescent="0.25">
      <c r="A191" t="s">
        <v>61</v>
      </c>
      <c r="B191" t="s">
        <v>56</v>
      </c>
      <c r="C191">
        <v>2021</v>
      </c>
      <c r="D191" s="1">
        <v>66923.867599999998</v>
      </c>
      <c r="E191" s="2">
        <v>6.6900000000000001E-2</v>
      </c>
      <c r="F191" t="s">
        <v>9</v>
      </c>
      <c r="G191" t="s">
        <v>62</v>
      </c>
      <c r="H191" t="s">
        <v>44</v>
      </c>
    </row>
    <row r="192" spans="1:8" x14ac:dyDescent="0.25">
      <c r="A192" t="s">
        <v>61</v>
      </c>
      <c r="B192" t="s">
        <v>56</v>
      </c>
      <c r="C192">
        <v>2022</v>
      </c>
      <c r="D192" s="1">
        <v>60489.328099999999</v>
      </c>
      <c r="E192" s="2">
        <v>6.0499999999999998E-2</v>
      </c>
      <c r="F192" t="s">
        <v>9</v>
      </c>
      <c r="G192" t="s">
        <v>62</v>
      </c>
      <c r="H192" t="s">
        <v>44</v>
      </c>
    </row>
    <row r="193" spans="1:8" x14ac:dyDescent="0.25">
      <c r="A193" t="s">
        <v>61</v>
      </c>
      <c r="B193" t="s">
        <v>56</v>
      </c>
      <c r="C193">
        <v>2023</v>
      </c>
      <c r="D193" s="1">
        <v>104753.1237</v>
      </c>
      <c r="E193" s="2">
        <v>0.1048</v>
      </c>
      <c r="F193" t="s">
        <v>9</v>
      </c>
      <c r="G193" t="s">
        <v>62</v>
      </c>
      <c r="H193" t="s">
        <v>44</v>
      </c>
    </row>
    <row r="194" spans="1:8" x14ac:dyDescent="0.25">
      <c r="A194" t="s">
        <v>63</v>
      </c>
      <c r="B194" t="s">
        <v>56</v>
      </c>
      <c r="C194">
        <v>2018</v>
      </c>
      <c r="D194" s="1">
        <v>15474260.0152</v>
      </c>
      <c r="E194" s="2">
        <v>15.474299999999999</v>
      </c>
      <c r="F194" t="s">
        <v>9</v>
      </c>
      <c r="G194" t="s">
        <v>64</v>
      </c>
      <c r="H194" t="s">
        <v>44</v>
      </c>
    </row>
    <row r="195" spans="1:8" x14ac:dyDescent="0.25">
      <c r="A195" t="s">
        <v>63</v>
      </c>
      <c r="B195" t="s">
        <v>56</v>
      </c>
      <c r="C195">
        <v>2019</v>
      </c>
      <c r="D195" s="1">
        <v>15400222.9739</v>
      </c>
      <c r="E195" s="2">
        <v>15.4002</v>
      </c>
      <c r="F195" t="s">
        <v>9</v>
      </c>
      <c r="G195" t="s">
        <v>64</v>
      </c>
      <c r="H195" t="s">
        <v>44</v>
      </c>
    </row>
    <row r="196" spans="1:8" x14ac:dyDescent="0.25">
      <c r="A196" t="s">
        <v>63</v>
      </c>
      <c r="B196" t="s">
        <v>56</v>
      </c>
      <c r="C196">
        <v>2020</v>
      </c>
      <c r="D196" s="1">
        <v>12796529.2633</v>
      </c>
      <c r="E196" s="2">
        <v>12.7965</v>
      </c>
      <c r="F196" t="s">
        <v>9</v>
      </c>
      <c r="G196" t="s">
        <v>64</v>
      </c>
      <c r="H196" t="s">
        <v>44</v>
      </c>
    </row>
    <row r="197" spans="1:8" x14ac:dyDescent="0.25">
      <c r="A197" t="s">
        <v>63</v>
      </c>
      <c r="B197" t="s">
        <v>56</v>
      </c>
      <c r="C197">
        <v>2021</v>
      </c>
      <c r="D197" s="1">
        <v>13643545.807499999</v>
      </c>
      <c r="E197" s="2">
        <v>13.6435</v>
      </c>
      <c r="F197" t="s">
        <v>9</v>
      </c>
      <c r="G197" t="s">
        <v>64</v>
      </c>
      <c r="H197" t="s">
        <v>44</v>
      </c>
    </row>
    <row r="198" spans="1:8" x14ac:dyDescent="0.25">
      <c r="A198" t="s">
        <v>63</v>
      </c>
      <c r="B198" t="s">
        <v>56</v>
      </c>
      <c r="C198">
        <v>2022</v>
      </c>
      <c r="D198" s="1">
        <v>8718528.4865000006</v>
      </c>
      <c r="E198" s="2">
        <v>8.7185000000000006</v>
      </c>
      <c r="F198" t="s">
        <v>9</v>
      </c>
      <c r="G198" t="s">
        <v>64</v>
      </c>
      <c r="H198" t="s">
        <v>44</v>
      </c>
    </row>
    <row r="199" spans="1:8" x14ac:dyDescent="0.25">
      <c r="A199" t="s">
        <v>63</v>
      </c>
      <c r="B199" t="s">
        <v>56</v>
      </c>
      <c r="C199">
        <v>2023</v>
      </c>
      <c r="D199" s="1">
        <v>10999077.988500001</v>
      </c>
      <c r="E199" s="2">
        <v>10.9991</v>
      </c>
      <c r="F199" t="s">
        <v>9</v>
      </c>
      <c r="G199" t="s">
        <v>64</v>
      </c>
      <c r="H199" t="s">
        <v>44</v>
      </c>
    </row>
    <row r="200" spans="1:8" x14ac:dyDescent="0.25">
      <c r="A200" t="s">
        <v>45</v>
      </c>
      <c r="B200" t="s">
        <v>56</v>
      </c>
      <c r="C200">
        <v>2018</v>
      </c>
      <c r="D200" s="1">
        <v>21595283.937899999</v>
      </c>
      <c r="E200" s="2">
        <v>21.595300000000002</v>
      </c>
      <c r="F200" t="s">
        <v>9</v>
      </c>
      <c r="G200" t="s">
        <v>46</v>
      </c>
      <c r="H200" t="s">
        <v>47</v>
      </c>
    </row>
    <row r="201" spans="1:8" x14ac:dyDescent="0.25">
      <c r="A201" t="s">
        <v>45</v>
      </c>
      <c r="B201" t="s">
        <v>56</v>
      </c>
      <c r="C201">
        <v>2019</v>
      </c>
      <c r="D201" s="1">
        <v>25067754.827500001</v>
      </c>
      <c r="E201" s="2">
        <v>25.067799999999998</v>
      </c>
      <c r="F201" t="s">
        <v>9</v>
      </c>
      <c r="G201" t="s">
        <v>46</v>
      </c>
      <c r="H201" t="s">
        <v>47</v>
      </c>
    </row>
    <row r="202" spans="1:8" x14ac:dyDescent="0.25">
      <c r="A202" t="s">
        <v>45</v>
      </c>
      <c r="B202" t="s">
        <v>56</v>
      </c>
      <c r="C202">
        <v>2020</v>
      </c>
      <c r="D202" s="1">
        <v>26235178.274599999</v>
      </c>
      <c r="E202" s="2">
        <v>26.235199999999999</v>
      </c>
      <c r="F202" t="s">
        <v>9</v>
      </c>
      <c r="G202" t="s">
        <v>46</v>
      </c>
      <c r="H202" t="s">
        <v>47</v>
      </c>
    </row>
    <row r="203" spans="1:8" x14ac:dyDescent="0.25">
      <c r="A203" t="s">
        <v>45</v>
      </c>
      <c r="B203" t="s">
        <v>56</v>
      </c>
      <c r="C203">
        <v>2021</v>
      </c>
      <c r="D203" s="1">
        <v>36455661.475900002</v>
      </c>
      <c r="E203" s="2">
        <v>36.4557</v>
      </c>
      <c r="F203" t="s">
        <v>9</v>
      </c>
      <c r="G203" t="s">
        <v>46</v>
      </c>
      <c r="H203" t="s">
        <v>47</v>
      </c>
    </row>
    <row r="204" spans="1:8" x14ac:dyDescent="0.25">
      <c r="A204" t="s">
        <v>45</v>
      </c>
      <c r="B204" t="s">
        <v>56</v>
      </c>
      <c r="C204">
        <v>2022</v>
      </c>
      <c r="D204" s="1">
        <v>89536303.416099995</v>
      </c>
      <c r="E204" s="2">
        <v>89.536299999999997</v>
      </c>
      <c r="F204" t="s">
        <v>9</v>
      </c>
      <c r="G204" t="s">
        <v>46</v>
      </c>
      <c r="H204" t="s">
        <v>47</v>
      </c>
    </row>
    <row r="205" spans="1:8" x14ac:dyDescent="0.25">
      <c r="A205" t="s">
        <v>45</v>
      </c>
      <c r="B205" t="s">
        <v>56</v>
      </c>
      <c r="C205">
        <v>2023</v>
      </c>
      <c r="D205" s="1">
        <v>101864930.4322</v>
      </c>
      <c r="E205" s="2">
        <v>101.86490000000001</v>
      </c>
      <c r="F205" t="s">
        <v>9</v>
      </c>
      <c r="G205" t="s">
        <v>46</v>
      </c>
      <c r="H205" t="s">
        <v>47</v>
      </c>
    </row>
    <row r="206" spans="1:8" x14ac:dyDescent="0.25">
      <c r="A206" t="s">
        <v>48</v>
      </c>
      <c r="B206" t="s">
        <v>56</v>
      </c>
      <c r="C206">
        <v>2018</v>
      </c>
      <c r="D206" s="1">
        <v>5515647.9304</v>
      </c>
      <c r="E206" s="2">
        <v>5.5156000000000001</v>
      </c>
      <c r="F206" t="s">
        <v>9</v>
      </c>
      <c r="G206" t="s">
        <v>49</v>
      </c>
      <c r="H206" t="s">
        <v>47</v>
      </c>
    </row>
    <row r="207" spans="1:8" x14ac:dyDescent="0.25">
      <c r="A207" t="s">
        <v>48</v>
      </c>
      <c r="B207" t="s">
        <v>56</v>
      </c>
      <c r="C207">
        <v>2019</v>
      </c>
      <c r="D207" s="1">
        <v>8102584.8121999996</v>
      </c>
      <c r="E207" s="2">
        <v>8.1026000000000007</v>
      </c>
      <c r="F207" t="s">
        <v>9</v>
      </c>
      <c r="G207" t="s">
        <v>49</v>
      </c>
      <c r="H207" t="s">
        <v>47</v>
      </c>
    </row>
    <row r="208" spans="1:8" x14ac:dyDescent="0.25">
      <c r="A208" t="s">
        <v>48</v>
      </c>
      <c r="B208" t="s">
        <v>56</v>
      </c>
      <c r="C208">
        <v>2020</v>
      </c>
      <c r="D208" s="1">
        <v>16396986.421599999</v>
      </c>
      <c r="E208" s="2">
        <v>16.396999999999998</v>
      </c>
      <c r="F208" t="s">
        <v>9</v>
      </c>
      <c r="G208" t="s">
        <v>49</v>
      </c>
      <c r="H208" t="s">
        <v>47</v>
      </c>
    </row>
    <row r="209" spans="1:8" x14ac:dyDescent="0.25">
      <c r="A209" t="s">
        <v>48</v>
      </c>
      <c r="B209" t="s">
        <v>56</v>
      </c>
      <c r="C209">
        <v>2021</v>
      </c>
      <c r="D209" s="1">
        <v>13027846.2256</v>
      </c>
      <c r="E209" s="2">
        <v>13.027799999999999</v>
      </c>
      <c r="F209" t="s">
        <v>9</v>
      </c>
      <c r="G209" t="s">
        <v>49</v>
      </c>
      <c r="H209" t="s">
        <v>47</v>
      </c>
    </row>
    <row r="210" spans="1:8" x14ac:dyDescent="0.25">
      <c r="A210" t="s">
        <v>48</v>
      </c>
      <c r="B210" t="s">
        <v>56</v>
      </c>
      <c r="C210">
        <v>2022</v>
      </c>
      <c r="D210" s="1">
        <v>12154322.3211</v>
      </c>
      <c r="E210" s="2">
        <v>12.154299999999999</v>
      </c>
      <c r="F210" t="s">
        <v>9</v>
      </c>
      <c r="G210" t="s">
        <v>49</v>
      </c>
      <c r="H210" t="s">
        <v>47</v>
      </c>
    </row>
    <row r="211" spans="1:8" x14ac:dyDescent="0.25">
      <c r="A211" t="s">
        <v>48</v>
      </c>
      <c r="B211" t="s">
        <v>56</v>
      </c>
      <c r="C211">
        <v>2023</v>
      </c>
      <c r="D211" s="1">
        <v>24352607.1382</v>
      </c>
      <c r="E211" s="2">
        <v>24.352599999999999</v>
      </c>
      <c r="F211" t="s">
        <v>9</v>
      </c>
      <c r="G211" t="s">
        <v>49</v>
      </c>
      <c r="H211" t="s">
        <v>47</v>
      </c>
    </row>
    <row r="212" spans="1:8" x14ac:dyDescent="0.25">
      <c r="A212" t="s">
        <v>50</v>
      </c>
      <c r="B212" t="s">
        <v>56</v>
      </c>
      <c r="C212">
        <v>2018</v>
      </c>
      <c r="D212" s="1">
        <v>495629.46740000002</v>
      </c>
      <c r="E212" s="2">
        <v>0.49559999999999998</v>
      </c>
      <c r="F212" t="s">
        <v>9</v>
      </c>
      <c r="G212" t="s">
        <v>51</v>
      </c>
      <c r="H212" t="s">
        <v>47</v>
      </c>
    </row>
    <row r="213" spans="1:8" x14ac:dyDescent="0.25">
      <c r="A213" t="s">
        <v>50</v>
      </c>
      <c r="B213" t="s">
        <v>56</v>
      </c>
      <c r="C213">
        <v>2019</v>
      </c>
      <c r="D213" s="1">
        <v>800860.62690000003</v>
      </c>
      <c r="E213" s="2">
        <v>0.80089999999999995</v>
      </c>
      <c r="F213" t="s">
        <v>9</v>
      </c>
      <c r="G213" t="s">
        <v>51</v>
      </c>
      <c r="H213" t="s">
        <v>47</v>
      </c>
    </row>
    <row r="214" spans="1:8" x14ac:dyDescent="0.25">
      <c r="A214" t="s">
        <v>54</v>
      </c>
      <c r="B214" t="s">
        <v>56</v>
      </c>
      <c r="C214">
        <v>2018</v>
      </c>
      <c r="D214" s="1">
        <v>1975005543.0704999</v>
      </c>
      <c r="E214" s="2">
        <v>1975.0055</v>
      </c>
      <c r="F214" t="s">
        <v>9</v>
      </c>
      <c r="G214" t="s">
        <v>55</v>
      </c>
      <c r="H214" t="s">
        <v>55</v>
      </c>
    </row>
    <row r="215" spans="1:8" x14ac:dyDescent="0.25">
      <c r="A215" t="s">
        <v>54</v>
      </c>
      <c r="B215" t="s">
        <v>56</v>
      </c>
      <c r="C215">
        <v>2019</v>
      </c>
      <c r="D215" s="1">
        <v>2297571074.0855999</v>
      </c>
      <c r="E215" s="2">
        <v>2297.5711000000001</v>
      </c>
      <c r="F215" t="s">
        <v>9</v>
      </c>
      <c r="G215" t="s">
        <v>55</v>
      </c>
      <c r="H215" t="s">
        <v>55</v>
      </c>
    </row>
    <row r="216" spans="1:8" x14ac:dyDescent="0.25">
      <c r="A216" t="s">
        <v>54</v>
      </c>
      <c r="B216" t="s">
        <v>56</v>
      </c>
      <c r="C216">
        <v>2020</v>
      </c>
      <c r="D216" s="1">
        <v>3171012057.4352002</v>
      </c>
      <c r="E216" s="2">
        <v>3171.0120999999999</v>
      </c>
      <c r="F216" t="s">
        <v>9</v>
      </c>
      <c r="G216" t="s">
        <v>55</v>
      </c>
      <c r="H216" t="s">
        <v>55</v>
      </c>
    </row>
    <row r="217" spans="1:8" x14ac:dyDescent="0.25">
      <c r="A217" t="s">
        <v>54</v>
      </c>
      <c r="B217" t="s">
        <v>56</v>
      </c>
      <c r="C217">
        <v>2021</v>
      </c>
      <c r="D217" s="1">
        <v>2903416148.6662998</v>
      </c>
      <c r="E217" s="2">
        <v>2903.4160999999999</v>
      </c>
      <c r="F217" t="s">
        <v>9</v>
      </c>
      <c r="G217" t="s">
        <v>55</v>
      </c>
      <c r="H217" t="s">
        <v>55</v>
      </c>
    </row>
    <row r="218" spans="1:8" x14ac:dyDescent="0.25">
      <c r="A218" t="s">
        <v>54</v>
      </c>
      <c r="B218" t="s">
        <v>56</v>
      </c>
      <c r="C218">
        <v>2022</v>
      </c>
      <c r="D218" s="1">
        <v>3414352384.1476002</v>
      </c>
      <c r="E218" s="2">
        <v>3414.3524000000002</v>
      </c>
      <c r="F218" t="s">
        <v>9</v>
      </c>
      <c r="G218" t="s">
        <v>55</v>
      </c>
      <c r="H218" t="s">
        <v>55</v>
      </c>
    </row>
    <row r="219" spans="1:8" x14ac:dyDescent="0.25">
      <c r="A219" t="s">
        <v>54</v>
      </c>
      <c r="B219" t="s">
        <v>56</v>
      </c>
      <c r="C219">
        <v>2023</v>
      </c>
      <c r="D219" s="1">
        <v>4053137791.6616998</v>
      </c>
      <c r="E219" s="2">
        <v>4053.1378</v>
      </c>
      <c r="F219" t="s">
        <v>9</v>
      </c>
      <c r="G219" t="s">
        <v>55</v>
      </c>
      <c r="H219" t="s">
        <v>55</v>
      </c>
    </row>
    <row r="220" spans="1:8" x14ac:dyDescent="0.25">
      <c r="A220" t="s">
        <v>7</v>
      </c>
      <c r="B220" t="s">
        <v>65</v>
      </c>
      <c r="C220">
        <v>2018</v>
      </c>
      <c r="D220" s="1">
        <v>146163155.69350001</v>
      </c>
      <c r="E220" s="2">
        <v>146.16319999999999</v>
      </c>
      <c r="F220" t="s">
        <v>9</v>
      </c>
      <c r="G220" t="s">
        <v>10</v>
      </c>
      <c r="H220" t="s">
        <v>11</v>
      </c>
    </row>
    <row r="221" spans="1:8" x14ac:dyDescent="0.25">
      <c r="A221" t="s">
        <v>7</v>
      </c>
      <c r="B221" t="s">
        <v>65</v>
      </c>
      <c r="C221">
        <v>2019</v>
      </c>
      <c r="D221" s="1">
        <v>180224686.74970001</v>
      </c>
      <c r="E221" s="2">
        <v>180.22470000000001</v>
      </c>
      <c r="F221" t="s">
        <v>9</v>
      </c>
      <c r="G221" t="s">
        <v>10</v>
      </c>
      <c r="H221" t="s">
        <v>11</v>
      </c>
    </row>
    <row r="222" spans="1:8" x14ac:dyDescent="0.25">
      <c r="A222" t="s">
        <v>7</v>
      </c>
      <c r="B222" t="s">
        <v>65</v>
      </c>
      <c r="C222">
        <v>2020</v>
      </c>
      <c r="D222" s="1">
        <v>207061892.5677</v>
      </c>
      <c r="E222" s="2">
        <v>207.06190000000001</v>
      </c>
      <c r="F222" t="s">
        <v>9</v>
      </c>
      <c r="G222" t="s">
        <v>10</v>
      </c>
      <c r="H222" t="s">
        <v>11</v>
      </c>
    </row>
    <row r="223" spans="1:8" x14ac:dyDescent="0.25">
      <c r="A223" t="s">
        <v>7</v>
      </c>
      <c r="B223" t="s">
        <v>65</v>
      </c>
      <c r="C223">
        <v>2021</v>
      </c>
      <c r="D223" s="1">
        <v>189384943.12130001</v>
      </c>
      <c r="E223" s="2">
        <v>189.38489999999999</v>
      </c>
      <c r="F223" t="s">
        <v>9</v>
      </c>
      <c r="G223" t="s">
        <v>10</v>
      </c>
      <c r="H223" t="s">
        <v>11</v>
      </c>
    </row>
    <row r="224" spans="1:8" x14ac:dyDescent="0.25">
      <c r="A224" t="s">
        <v>7</v>
      </c>
      <c r="B224" t="s">
        <v>65</v>
      </c>
      <c r="C224">
        <v>2022</v>
      </c>
      <c r="D224" s="1">
        <v>182901781.89030001</v>
      </c>
      <c r="E224" s="2">
        <v>182.90180000000001</v>
      </c>
      <c r="F224" t="s">
        <v>9</v>
      </c>
      <c r="G224" t="s">
        <v>10</v>
      </c>
      <c r="H224" t="s">
        <v>11</v>
      </c>
    </row>
    <row r="225" spans="1:8" x14ac:dyDescent="0.25">
      <c r="A225" t="s">
        <v>7</v>
      </c>
      <c r="B225" t="s">
        <v>65</v>
      </c>
      <c r="C225">
        <v>2023</v>
      </c>
      <c r="D225" s="1">
        <v>216582500.4984</v>
      </c>
      <c r="E225" s="2">
        <v>216.58250000000001</v>
      </c>
      <c r="F225" t="s">
        <v>9</v>
      </c>
      <c r="G225" t="s">
        <v>10</v>
      </c>
      <c r="H225" t="s">
        <v>11</v>
      </c>
    </row>
    <row r="226" spans="1:8" x14ac:dyDescent="0.25">
      <c r="A226" t="s">
        <v>12</v>
      </c>
      <c r="B226" t="s">
        <v>65</v>
      </c>
      <c r="C226">
        <v>2018</v>
      </c>
      <c r="D226" s="1">
        <v>12041390.5507</v>
      </c>
      <c r="E226" s="2">
        <v>12.041399999999999</v>
      </c>
      <c r="F226" t="s">
        <v>9</v>
      </c>
      <c r="G226" t="s">
        <v>13</v>
      </c>
      <c r="H226" t="s">
        <v>11</v>
      </c>
    </row>
    <row r="227" spans="1:8" x14ac:dyDescent="0.25">
      <c r="A227" t="s">
        <v>12</v>
      </c>
      <c r="B227" t="s">
        <v>65</v>
      </c>
      <c r="C227">
        <v>2019</v>
      </c>
      <c r="D227" s="1">
        <v>13635166.198799999</v>
      </c>
      <c r="E227" s="2">
        <v>13.635199999999999</v>
      </c>
      <c r="F227" t="s">
        <v>9</v>
      </c>
      <c r="G227" t="s">
        <v>13</v>
      </c>
      <c r="H227" t="s">
        <v>11</v>
      </c>
    </row>
    <row r="228" spans="1:8" x14ac:dyDescent="0.25">
      <c r="A228" t="s">
        <v>12</v>
      </c>
      <c r="B228" t="s">
        <v>65</v>
      </c>
      <c r="C228">
        <v>2021</v>
      </c>
      <c r="D228" s="1">
        <v>7824251.1675000004</v>
      </c>
      <c r="E228" s="2">
        <v>7.8243</v>
      </c>
      <c r="F228" t="s">
        <v>9</v>
      </c>
      <c r="G228" t="s">
        <v>13</v>
      </c>
      <c r="H228" t="s">
        <v>11</v>
      </c>
    </row>
    <row r="229" spans="1:8" x14ac:dyDescent="0.25">
      <c r="A229" t="s">
        <v>12</v>
      </c>
      <c r="B229" t="s">
        <v>65</v>
      </c>
      <c r="C229">
        <v>2022</v>
      </c>
      <c r="D229" s="1">
        <v>7028340.0154999997</v>
      </c>
      <c r="E229" s="2">
        <v>7.0282999999999998</v>
      </c>
      <c r="F229" t="s">
        <v>9</v>
      </c>
      <c r="G229" t="s">
        <v>13</v>
      </c>
      <c r="H229" t="s">
        <v>11</v>
      </c>
    </row>
    <row r="230" spans="1:8" x14ac:dyDescent="0.25">
      <c r="A230" t="s">
        <v>12</v>
      </c>
      <c r="B230" t="s">
        <v>65</v>
      </c>
      <c r="C230">
        <v>2023</v>
      </c>
      <c r="D230" s="1">
        <v>6167224.7416000003</v>
      </c>
      <c r="E230" s="2">
        <v>6.1672000000000002</v>
      </c>
      <c r="F230" t="s">
        <v>9</v>
      </c>
      <c r="G230" t="s">
        <v>13</v>
      </c>
      <c r="H230" t="s">
        <v>11</v>
      </c>
    </row>
    <row r="231" spans="1:8" x14ac:dyDescent="0.25">
      <c r="A231" t="s">
        <v>66</v>
      </c>
      <c r="B231" t="s">
        <v>65</v>
      </c>
      <c r="C231">
        <v>2018</v>
      </c>
      <c r="D231" s="1">
        <v>15826862.3994</v>
      </c>
      <c r="E231" s="2">
        <v>15.8269</v>
      </c>
      <c r="F231" t="s">
        <v>9</v>
      </c>
      <c r="G231" t="s">
        <v>67</v>
      </c>
      <c r="H231" t="s">
        <v>11</v>
      </c>
    </row>
    <row r="232" spans="1:8" x14ac:dyDescent="0.25">
      <c r="A232" t="s">
        <v>66</v>
      </c>
      <c r="B232" t="s">
        <v>65</v>
      </c>
      <c r="C232">
        <v>2019</v>
      </c>
      <c r="D232" s="1">
        <v>20351922.893199999</v>
      </c>
      <c r="E232" s="2">
        <v>20.351900000000001</v>
      </c>
      <c r="F232" t="s">
        <v>9</v>
      </c>
      <c r="G232" t="s">
        <v>67</v>
      </c>
      <c r="H232" t="s">
        <v>11</v>
      </c>
    </row>
    <row r="233" spans="1:8" x14ac:dyDescent="0.25">
      <c r="A233" t="s">
        <v>66</v>
      </c>
      <c r="B233" t="s">
        <v>65</v>
      </c>
      <c r="C233">
        <v>2020</v>
      </c>
      <c r="D233" s="1">
        <v>26091912.238699999</v>
      </c>
      <c r="E233" s="2">
        <v>26.091899999999999</v>
      </c>
      <c r="F233" t="s">
        <v>9</v>
      </c>
      <c r="G233" t="s">
        <v>67</v>
      </c>
      <c r="H233" t="s">
        <v>11</v>
      </c>
    </row>
    <row r="234" spans="1:8" x14ac:dyDescent="0.25">
      <c r="A234" t="s">
        <v>66</v>
      </c>
      <c r="B234" t="s">
        <v>65</v>
      </c>
      <c r="C234">
        <v>2021</v>
      </c>
      <c r="D234" s="1">
        <v>5316858.9165000003</v>
      </c>
      <c r="E234" s="2">
        <v>5.3169000000000004</v>
      </c>
      <c r="F234" t="s">
        <v>9</v>
      </c>
      <c r="G234" t="s">
        <v>67</v>
      </c>
      <c r="H234" t="s">
        <v>11</v>
      </c>
    </row>
    <row r="235" spans="1:8" x14ac:dyDescent="0.25">
      <c r="A235" t="s">
        <v>66</v>
      </c>
      <c r="B235" t="s">
        <v>65</v>
      </c>
      <c r="C235">
        <v>2022</v>
      </c>
      <c r="D235" s="1">
        <v>4290005.8894999996</v>
      </c>
      <c r="E235" s="2">
        <v>4.29</v>
      </c>
      <c r="F235" t="s">
        <v>9</v>
      </c>
      <c r="G235" t="s">
        <v>67</v>
      </c>
      <c r="H235" t="s">
        <v>11</v>
      </c>
    </row>
    <row r="236" spans="1:8" x14ac:dyDescent="0.25">
      <c r="A236" t="s">
        <v>66</v>
      </c>
      <c r="B236" t="s">
        <v>65</v>
      </c>
      <c r="C236">
        <v>2023</v>
      </c>
      <c r="D236" s="1">
        <v>3411245.1713999999</v>
      </c>
      <c r="E236" s="2">
        <v>3.4112</v>
      </c>
      <c r="F236" t="s">
        <v>9</v>
      </c>
      <c r="G236" t="s">
        <v>67</v>
      </c>
      <c r="H236" t="s">
        <v>11</v>
      </c>
    </row>
    <row r="237" spans="1:8" x14ac:dyDescent="0.25">
      <c r="A237" t="s">
        <v>14</v>
      </c>
      <c r="B237" t="s">
        <v>65</v>
      </c>
      <c r="C237">
        <v>2018</v>
      </c>
      <c r="D237" s="1">
        <v>68423679.789100006</v>
      </c>
      <c r="E237" s="2">
        <v>68.423699999999997</v>
      </c>
      <c r="F237" t="s">
        <v>9</v>
      </c>
      <c r="G237" t="s">
        <v>15</v>
      </c>
      <c r="H237" t="s">
        <v>11</v>
      </c>
    </row>
    <row r="238" spans="1:8" x14ac:dyDescent="0.25">
      <c r="A238" t="s">
        <v>14</v>
      </c>
      <c r="B238" t="s">
        <v>65</v>
      </c>
      <c r="C238">
        <v>2019</v>
      </c>
      <c r="D238" s="1">
        <v>69149577.683200002</v>
      </c>
      <c r="E238" s="2">
        <v>69.149600000000007</v>
      </c>
      <c r="F238" t="s">
        <v>9</v>
      </c>
      <c r="G238" t="s">
        <v>15</v>
      </c>
      <c r="H238" t="s">
        <v>11</v>
      </c>
    </row>
    <row r="239" spans="1:8" x14ac:dyDescent="0.25">
      <c r="A239" t="s">
        <v>14</v>
      </c>
      <c r="B239" t="s">
        <v>65</v>
      </c>
      <c r="C239">
        <v>2020</v>
      </c>
      <c r="D239" s="1">
        <v>80562619.850299999</v>
      </c>
      <c r="E239" s="2">
        <v>80.562600000000003</v>
      </c>
      <c r="F239" t="s">
        <v>9</v>
      </c>
      <c r="G239" t="s">
        <v>15</v>
      </c>
      <c r="H239" t="s">
        <v>11</v>
      </c>
    </row>
    <row r="240" spans="1:8" x14ac:dyDescent="0.25">
      <c r="A240" t="s">
        <v>14</v>
      </c>
      <c r="B240" t="s">
        <v>65</v>
      </c>
      <c r="C240">
        <v>2021</v>
      </c>
      <c r="D240" s="1">
        <v>84646666.559300005</v>
      </c>
      <c r="E240" s="2">
        <v>84.646699999999996</v>
      </c>
      <c r="F240" t="s">
        <v>9</v>
      </c>
      <c r="G240" t="s">
        <v>15</v>
      </c>
      <c r="H240" t="s">
        <v>11</v>
      </c>
    </row>
    <row r="241" spans="1:8" x14ac:dyDescent="0.25">
      <c r="A241" t="s">
        <v>14</v>
      </c>
      <c r="B241" t="s">
        <v>65</v>
      </c>
      <c r="C241">
        <v>2022</v>
      </c>
      <c r="D241" s="1">
        <v>76599506.981099993</v>
      </c>
      <c r="E241" s="2">
        <v>76.599500000000006</v>
      </c>
      <c r="F241" t="s">
        <v>9</v>
      </c>
      <c r="G241" t="s">
        <v>15</v>
      </c>
      <c r="H241" t="s">
        <v>11</v>
      </c>
    </row>
    <row r="242" spans="1:8" x14ac:dyDescent="0.25">
      <c r="A242" t="s">
        <v>14</v>
      </c>
      <c r="B242" t="s">
        <v>65</v>
      </c>
      <c r="C242">
        <v>2023</v>
      </c>
      <c r="D242" s="1">
        <v>109427436.31280001</v>
      </c>
      <c r="E242" s="2">
        <v>109.42740000000001</v>
      </c>
      <c r="F242" t="s">
        <v>9</v>
      </c>
      <c r="G242" t="s">
        <v>15</v>
      </c>
      <c r="H242" t="s">
        <v>11</v>
      </c>
    </row>
    <row r="243" spans="1:8" x14ac:dyDescent="0.25">
      <c r="A243" t="s">
        <v>57</v>
      </c>
      <c r="B243" t="s">
        <v>65</v>
      </c>
      <c r="C243">
        <v>2018</v>
      </c>
      <c r="D243" s="1">
        <v>146033339.7694</v>
      </c>
      <c r="E243" s="2">
        <v>146.0333</v>
      </c>
      <c r="F243" t="s">
        <v>9</v>
      </c>
      <c r="G243" t="s">
        <v>58</v>
      </c>
      <c r="H243" t="s">
        <v>11</v>
      </c>
    </row>
    <row r="244" spans="1:8" x14ac:dyDescent="0.25">
      <c r="A244" t="s">
        <v>57</v>
      </c>
      <c r="B244" t="s">
        <v>65</v>
      </c>
      <c r="C244">
        <v>2019</v>
      </c>
      <c r="D244" s="1">
        <v>125467720.7682</v>
      </c>
      <c r="E244" s="2">
        <v>125.46769999999999</v>
      </c>
      <c r="F244" t="s">
        <v>9</v>
      </c>
      <c r="G244" t="s">
        <v>58</v>
      </c>
      <c r="H244" t="s">
        <v>11</v>
      </c>
    </row>
    <row r="245" spans="1:8" x14ac:dyDescent="0.25">
      <c r="A245" t="s">
        <v>57</v>
      </c>
      <c r="B245" t="s">
        <v>65</v>
      </c>
      <c r="C245">
        <v>2020</v>
      </c>
      <c r="D245" s="1">
        <v>175415647.2317</v>
      </c>
      <c r="E245" s="2">
        <v>175.41560000000001</v>
      </c>
      <c r="F245" t="s">
        <v>9</v>
      </c>
      <c r="G245" t="s">
        <v>58</v>
      </c>
      <c r="H245" t="s">
        <v>11</v>
      </c>
    </row>
    <row r="246" spans="1:8" x14ac:dyDescent="0.25">
      <c r="A246" t="s">
        <v>57</v>
      </c>
      <c r="B246" t="s">
        <v>65</v>
      </c>
      <c r="C246">
        <v>2021</v>
      </c>
      <c r="D246" s="1">
        <v>222376388.60980001</v>
      </c>
      <c r="E246" s="2">
        <v>222.37639999999999</v>
      </c>
      <c r="F246" t="s">
        <v>9</v>
      </c>
      <c r="G246" t="s">
        <v>58</v>
      </c>
      <c r="H246" t="s">
        <v>11</v>
      </c>
    </row>
    <row r="247" spans="1:8" x14ac:dyDescent="0.25">
      <c r="A247" t="s">
        <v>57</v>
      </c>
      <c r="B247" t="s">
        <v>65</v>
      </c>
      <c r="C247">
        <v>2022</v>
      </c>
      <c r="D247" s="1">
        <v>180988898.74599999</v>
      </c>
      <c r="E247" s="2">
        <v>180.9889</v>
      </c>
      <c r="F247" t="s">
        <v>9</v>
      </c>
      <c r="G247" t="s">
        <v>58</v>
      </c>
      <c r="H247" t="s">
        <v>11</v>
      </c>
    </row>
    <row r="248" spans="1:8" x14ac:dyDescent="0.25">
      <c r="A248" t="s">
        <v>57</v>
      </c>
      <c r="B248" t="s">
        <v>65</v>
      </c>
      <c r="C248">
        <v>2023</v>
      </c>
      <c r="D248" s="1">
        <v>195007584.83579999</v>
      </c>
      <c r="E248" s="2">
        <v>195.0076</v>
      </c>
      <c r="F248" t="s">
        <v>9</v>
      </c>
      <c r="G248" t="s">
        <v>58</v>
      </c>
      <c r="H248" t="s">
        <v>11</v>
      </c>
    </row>
    <row r="249" spans="1:8" x14ac:dyDescent="0.25">
      <c r="A249" t="s">
        <v>68</v>
      </c>
      <c r="B249" t="s">
        <v>65</v>
      </c>
      <c r="C249">
        <v>2018</v>
      </c>
      <c r="D249" s="1">
        <v>1107005.3696999999</v>
      </c>
      <c r="E249" s="2">
        <v>1.107</v>
      </c>
      <c r="F249" t="s">
        <v>9</v>
      </c>
      <c r="G249" t="s">
        <v>69</v>
      </c>
      <c r="H249" t="s">
        <v>11</v>
      </c>
    </row>
    <row r="250" spans="1:8" x14ac:dyDescent="0.25">
      <c r="A250" t="s">
        <v>68</v>
      </c>
      <c r="B250" t="s">
        <v>65</v>
      </c>
      <c r="C250">
        <v>2019</v>
      </c>
      <c r="D250" s="1">
        <v>1174755.5098000001</v>
      </c>
      <c r="E250" s="2">
        <v>1.1748000000000001</v>
      </c>
      <c r="F250" t="s">
        <v>9</v>
      </c>
      <c r="G250" t="s">
        <v>69</v>
      </c>
      <c r="H250" t="s">
        <v>11</v>
      </c>
    </row>
    <row r="251" spans="1:8" x14ac:dyDescent="0.25">
      <c r="A251" t="s">
        <v>68</v>
      </c>
      <c r="B251" t="s">
        <v>65</v>
      </c>
      <c r="C251">
        <v>2020</v>
      </c>
      <c r="D251" s="1">
        <v>1532120.0225</v>
      </c>
      <c r="E251" s="2">
        <v>1.5321</v>
      </c>
      <c r="F251" t="s">
        <v>9</v>
      </c>
      <c r="G251" t="s">
        <v>69</v>
      </c>
      <c r="H251" t="s">
        <v>11</v>
      </c>
    </row>
    <row r="252" spans="1:8" x14ac:dyDescent="0.25">
      <c r="A252" t="s">
        <v>68</v>
      </c>
      <c r="B252" t="s">
        <v>65</v>
      </c>
      <c r="C252">
        <v>2021</v>
      </c>
      <c r="D252" s="1">
        <v>1423067.3291</v>
      </c>
      <c r="E252" s="2">
        <v>1.4231</v>
      </c>
      <c r="F252" t="s">
        <v>9</v>
      </c>
      <c r="G252" t="s">
        <v>69</v>
      </c>
      <c r="H252" t="s">
        <v>11</v>
      </c>
    </row>
    <row r="253" spans="1:8" x14ac:dyDescent="0.25">
      <c r="A253" t="s">
        <v>68</v>
      </c>
      <c r="B253" t="s">
        <v>65</v>
      </c>
      <c r="C253">
        <v>2022</v>
      </c>
      <c r="D253" s="1">
        <v>1359240.0290999999</v>
      </c>
      <c r="E253" s="2">
        <v>1.3592</v>
      </c>
      <c r="F253" t="s">
        <v>9</v>
      </c>
      <c r="G253" t="s">
        <v>69</v>
      </c>
      <c r="H253" t="s">
        <v>11</v>
      </c>
    </row>
    <row r="254" spans="1:8" x14ac:dyDescent="0.25">
      <c r="A254" t="s">
        <v>68</v>
      </c>
      <c r="B254" t="s">
        <v>65</v>
      </c>
      <c r="C254">
        <v>2023</v>
      </c>
      <c r="D254" s="1">
        <v>1517171.8570000001</v>
      </c>
      <c r="E254" s="2">
        <v>1.5172000000000001</v>
      </c>
      <c r="F254" t="s">
        <v>9</v>
      </c>
      <c r="G254" t="s">
        <v>69</v>
      </c>
      <c r="H254" t="s">
        <v>11</v>
      </c>
    </row>
    <row r="255" spans="1:8" x14ac:dyDescent="0.25">
      <c r="A255" t="s">
        <v>16</v>
      </c>
      <c r="B255" t="s">
        <v>65</v>
      </c>
      <c r="C255">
        <v>2018</v>
      </c>
      <c r="D255" s="1">
        <v>883791160.44869995</v>
      </c>
      <c r="E255" s="2">
        <v>883.7912</v>
      </c>
      <c r="F255" t="s">
        <v>9</v>
      </c>
      <c r="G255" t="s">
        <v>17</v>
      </c>
      <c r="H255" t="s">
        <v>11</v>
      </c>
    </row>
    <row r="256" spans="1:8" x14ac:dyDescent="0.25">
      <c r="A256" t="s">
        <v>16</v>
      </c>
      <c r="B256" t="s">
        <v>65</v>
      </c>
      <c r="C256">
        <v>2019</v>
      </c>
      <c r="D256" s="1">
        <v>989827434.51839995</v>
      </c>
      <c r="E256" s="2">
        <v>989.82740000000001</v>
      </c>
      <c r="F256" t="s">
        <v>9</v>
      </c>
      <c r="G256" t="s">
        <v>17</v>
      </c>
      <c r="H256" t="s">
        <v>11</v>
      </c>
    </row>
    <row r="257" spans="1:8" x14ac:dyDescent="0.25">
      <c r="A257" t="s">
        <v>16</v>
      </c>
      <c r="B257" t="s">
        <v>65</v>
      </c>
      <c r="C257">
        <v>2020</v>
      </c>
      <c r="D257" s="1">
        <v>1490902995.9319999</v>
      </c>
      <c r="E257" s="2">
        <v>1490.903</v>
      </c>
      <c r="F257" t="s">
        <v>9</v>
      </c>
      <c r="G257" t="s">
        <v>17</v>
      </c>
      <c r="H257" t="s">
        <v>11</v>
      </c>
    </row>
    <row r="258" spans="1:8" x14ac:dyDescent="0.25">
      <c r="A258" t="s">
        <v>16</v>
      </c>
      <c r="B258" t="s">
        <v>65</v>
      </c>
      <c r="C258">
        <v>2021</v>
      </c>
      <c r="D258" s="1">
        <v>1253848260.6156001</v>
      </c>
      <c r="E258" s="2">
        <v>1253.8483000000001</v>
      </c>
      <c r="F258" t="s">
        <v>9</v>
      </c>
      <c r="G258" t="s">
        <v>17</v>
      </c>
      <c r="H258" t="s">
        <v>11</v>
      </c>
    </row>
    <row r="259" spans="1:8" x14ac:dyDescent="0.25">
      <c r="A259" t="s">
        <v>16</v>
      </c>
      <c r="B259" t="s">
        <v>65</v>
      </c>
      <c r="C259">
        <v>2022</v>
      </c>
      <c r="D259" s="1">
        <v>1066066201.6210001</v>
      </c>
      <c r="E259" s="2">
        <v>1066.0662</v>
      </c>
      <c r="F259" t="s">
        <v>9</v>
      </c>
      <c r="G259" t="s">
        <v>17</v>
      </c>
      <c r="H259" t="s">
        <v>11</v>
      </c>
    </row>
    <row r="260" spans="1:8" x14ac:dyDescent="0.25">
      <c r="A260" t="s">
        <v>16</v>
      </c>
      <c r="B260" t="s">
        <v>65</v>
      </c>
      <c r="C260">
        <v>2023</v>
      </c>
      <c r="D260" s="1">
        <v>1304400308.6726</v>
      </c>
      <c r="E260" s="2">
        <v>1304.4003</v>
      </c>
      <c r="F260" t="s">
        <v>9</v>
      </c>
      <c r="G260" t="s">
        <v>17</v>
      </c>
      <c r="H260" t="s">
        <v>11</v>
      </c>
    </row>
    <row r="261" spans="1:8" x14ac:dyDescent="0.25">
      <c r="A261" t="s">
        <v>18</v>
      </c>
      <c r="B261" t="s">
        <v>65</v>
      </c>
      <c r="C261">
        <v>2020</v>
      </c>
      <c r="D261" s="1">
        <v>287935815.31569999</v>
      </c>
      <c r="E261" s="2">
        <v>287.93579999999997</v>
      </c>
      <c r="F261" t="s">
        <v>9</v>
      </c>
      <c r="G261" t="s">
        <v>19</v>
      </c>
      <c r="H261" t="s">
        <v>20</v>
      </c>
    </row>
    <row r="262" spans="1:8" x14ac:dyDescent="0.25">
      <c r="A262" t="s">
        <v>18</v>
      </c>
      <c r="B262" t="s">
        <v>65</v>
      </c>
      <c r="C262">
        <v>2021</v>
      </c>
      <c r="D262" s="1">
        <v>305977016.1807</v>
      </c>
      <c r="E262" s="2">
        <v>305.97699999999998</v>
      </c>
      <c r="F262" t="s">
        <v>9</v>
      </c>
      <c r="G262" t="s">
        <v>19</v>
      </c>
      <c r="H262" t="s">
        <v>20</v>
      </c>
    </row>
    <row r="263" spans="1:8" x14ac:dyDescent="0.25">
      <c r="A263" t="s">
        <v>18</v>
      </c>
      <c r="B263" t="s">
        <v>65</v>
      </c>
      <c r="C263">
        <v>2022</v>
      </c>
      <c r="D263" s="1">
        <v>295513675.1627</v>
      </c>
      <c r="E263" s="2">
        <v>295.51369999999997</v>
      </c>
      <c r="F263" t="s">
        <v>9</v>
      </c>
      <c r="G263" t="s">
        <v>19</v>
      </c>
      <c r="H263" t="s">
        <v>20</v>
      </c>
    </row>
    <row r="264" spans="1:8" x14ac:dyDescent="0.25">
      <c r="A264" t="s">
        <v>18</v>
      </c>
      <c r="B264" t="s">
        <v>65</v>
      </c>
      <c r="C264">
        <v>2023</v>
      </c>
      <c r="D264" s="1">
        <v>354897638.90030003</v>
      </c>
      <c r="E264" s="2">
        <v>354.89760000000001</v>
      </c>
      <c r="F264" t="s">
        <v>9</v>
      </c>
      <c r="G264" t="s">
        <v>19</v>
      </c>
      <c r="H264" t="s">
        <v>20</v>
      </c>
    </row>
    <row r="265" spans="1:8" x14ac:dyDescent="0.25">
      <c r="A265" t="s">
        <v>21</v>
      </c>
      <c r="B265" t="s">
        <v>65</v>
      </c>
      <c r="C265">
        <v>2018</v>
      </c>
      <c r="D265" s="1">
        <v>135464582.66319999</v>
      </c>
      <c r="E265" s="2">
        <v>135.46459999999999</v>
      </c>
      <c r="F265" t="s">
        <v>9</v>
      </c>
      <c r="G265" t="s">
        <v>22</v>
      </c>
      <c r="H265" t="s">
        <v>20</v>
      </c>
    </row>
    <row r="266" spans="1:8" x14ac:dyDescent="0.25">
      <c r="A266" t="s">
        <v>21</v>
      </c>
      <c r="B266" t="s">
        <v>65</v>
      </c>
      <c r="C266">
        <v>2019</v>
      </c>
      <c r="D266" s="1">
        <v>102755509.0817</v>
      </c>
      <c r="E266" s="2">
        <v>102.7555</v>
      </c>
      <c r="F266" t="s">
        <v>9</v>
      </c>
      <c r="G266" t="s">
        <v>22</v>
      </c>
      <c r="H266" t="s">
        <v>20</v>
      </c>
    </row>
    <row r="267" spans="1:8" x14ac:dyDescent="0.25">
      <c r="A267" t="s">
        <v>21</v>
      </c>
      <c r="B267" t="s">
        <v>65</v>
      </c>
      <c r="C267">
        <v>2020</v>
      </c>
      <c r="D267" s="1">
        <v>160642175.458</v>
      </c>
      <c r="E267" s="2">
        <v>160.6422</v>
      </c>
      <c r="F267" t="s">
        <v>9</v>
      </c>
      <c r="G267" t="s">
        <v>22</v>
      </c>
      <c r="H267" t="s">
        <v>20</v>
      </c>
    </row>
    <row r="268" spans="1:8" x14ac:dyDescent="0.25">
      <c r="A268" t="s">
        <v>21</v>
      </c>
      <c r="B268" t="s">
        <v>65</v>
      </c>
      <c r="C268">
        <v>2021</v>
      </c>
      <c r="D268" s="1">
        <v>174554278.96070001</v>
      </c>
      <c r="E268" s="2">
        <v>174.55430000000001</v>
      </c>
      <c r="F268" t="s">
        <v>9</v>
      </c>
      <c r="G268" t="s">
        <v>22</v>
      </c>
      <c r="H268" t="s">
        <v>20</v>
      </c>
    </row>
    <row r="269" spans="1:8" x14ac:dyDescent="0.25">
      <c r="A269" t="s">
        <v>21</v>
      </c>
      <c r="B269" t="s">
        <v>65</v>
      </c>
      <c r="C269">
        <v>2022</v>
      </c>
      <c r="D269" s="1">
        <v>124294840.5711</v>
      </c>
      <c r="E269" s="2">
        <v>124.2948</v>
      </c>
      <c r="F269" t="s">
        <v>9</v>
      </c>
      <c r="G269" t="s">
        <v>22</v>
      </c>
      <c r="H269" t="s">
        <v>20</v>
      </c>
    </row>
    <row r="270" spans="1:8" x14ac:dyDescent="0.25">
      <c r="A270" t="s">
        <v>21</v>
      </c>
      <c r="B270" t="s">
        <v>65</v>
      </c>
      <c r="C270">
        <v>2023</v>
      </c>
      <c r="D270" s="1">
        <v>171510917.63690001</v>
      </c>
      <c r="E270" s="2">
        <v>171.51089999999999</v>
      </c>
      <c r="F270" t="s">
        <v>9</v>
      </c>
      <c r="G270" t="s">
        <v>22</v>
      </c>
      <c r="H270" t="s">
        <v>20</v>
      </c>
    </row>
    <row r="271" spans="1:8" x14ac:dyDescent="0.25">
      <c r="A271" t="s">
        <v>23</v>
      </c>
      <c r="B271" t="s">
        <v>65</v>
      </c>
      <c r="C271">
        <v>2018</v>
      </c>
      <c r="D271" s="1">
        <v>24362248.8871</v>
      </c>
      <c r="E271" s="2">
        <v>24.362200000000001</v>
      </c>
      <c r="F271" t="s">
        <v>9</v>
      </c>
      <c r="G271" t="s">
        <v>24</v>
      </c>
      <c r="H271" t="s">
        <v>20</v>
      </c>
    </row>
    <row r="272" spans="1:8" x14ac:dyDescent="0.25">
      <c r="A272" t="s">
        <v>23</v>
      </c>
      <c r="B272" t="s">
        <v>65</v>
      </c>
      <c r="C272">
        <v>2019</v>
      </c>
      <c r="D272" s="1">
        <v>22549406.127700001</v>
      </c>
      <c r="E272" s="2">
        <v>22.549399999999999</v>
      </c>
      <c r="F272" t="s">
        <v>9</v>
      </c>
      <c r="G272" t="s">
        <v>24</v>
      </c>
      <c r="H272" t="s">
        <v>20</v>
      </c>
    </row>
    <row r="273" spans="1:8" x14ac:dyDescent="0.25">
      <c r="A273" t="s">
        <v>23</v>
      </c>
      <c r="B273" t="s">
        <v>65</v>
      </c>
      <c r="C273">
        <v>2020</v>
      </c>
      <c r="D273" s="1">
        <v>34032402.010499999</v>
      </c>
      <c r="E273" s="2">
        <v>34.032400000000003</v>
      </c>
      <c r="F273" t="s">
        <v>9</v>
      </c>
      <c r="G273" t="s">
        <v>24</v>
      </c>
      <c r="H273" t="s">
        <v>20</v>
      </c>
    </row>
    <row r="274" spans="1:8" x14ac:dyDescent="0.25">
      <c r="A274" t="s">
        <v>23</v>
      </c>
      <c r="B274" t="s">
        <v>65</v>
      </c>
      <c r="C274">
        <v>2021</v>
      </c>
      <c r="D274" s="1">
        <v>29241858.472899999</v>
      </c>
      <c r="E274" s="2">
        <v>29.241900000000001</v>
      </c>
      <c r="F274" t="s">
        <v>9</v>
      </c>
      <c r="G274" t="s">
        <v>24</v>
      </c>
      <c r="H274" t="s">
        <v>20</v>
      </c>
    </row>
    <row r="275" spans="1:8" x14ac:dyDescent="0.25">
      <c r="A275" t="s">
        <v>23</v>
      </c>
      <c r="B275" t="s">
        <v>65</v>
      </c>
      <c r="C275">
        <v>2022</v>
      </c>
      <c r="D275" s="1">
        <v>21767493.682399999</v>
      </c>
      <c r="E275" s="2">
        <v>21.767499999999998</v>
      </c>
      <c r="F275" t="s">
        <v>9</v>
      </c>
      <c r="G275" t="s">
        <v>24</v>
      </c>
      <c r="H275" t="s">
        <v>20</v>
      </c>
    </row>
    <row r="276" spans="1:8" x14ac:dyDescent="0.25">
      <c r="A276" t="s">
        <v>23</v>
      </c>
      <c r="B276" t="s">
        <v>65</v>
      </c>
      <c r="C276">
        <v>2023</v>
      </c>
      <c r="D276" s="1">
        <v>31752034.4725</v>
      </c>
      <c r="E276" s="2">
        <v>31.751999999999999</v>
      </c>
      <c r="F276" t="s">
        <v>9</v>
      </c>
      <c r="G276" t="s">
        <v>24</v>
      </c>
      <c r="H276" t="s">
        <v>20</v>
      </c>
    </row>
    <row r="277" spans="1:8" x14ac:dyDescent="0.25">
      <c r="A277" t="s">
        <v>25</v>
      </c>
      <c r="B277" t="s">
        <v>65</v>
      </c>
      <c r="C277">
        <v>2018</v>
      </c>
      <c r="D277" s="1">
        <v>4036923.7733</v>
      </c>
      <c r="E277" s="2">
        <v>4.0369000000000002</v>
      </c>
      <c r="F277" t="s">
        <v>9</v>
      </c>
      <c r="G277" t="s">
        <v>26</v>
      </c>
      <c r="H277" t="s">
        <v>20</v>
      </c>
    </row>
    <row r="278" spans="1:8" x14ac:dyDescent="0.25">
      <c r="A278" t="s">
        <v>25</v>
      </c>
      <c r="B278" t="s">
        <v>65</v>
      </c>
      <c r="C278">
        <v>2019</v>
      </c>
      <c r="D278" s="1">
        <v>4373815.3311000001</v>
      </c>
      <c r="E278" s="2">
        <v>4.3738000000000001</v>
      </c>
      <c r="F278" t="s">
        <v>9</v>
      </c>
      <c r="G278" t="s">
        <v>26</v>
      </c>
      <c r="H278" t="s">
        <v>20</v>
      </c>
    </row>
    <row r="279" spans="1:8" x14ac:dyDescent="0.25">
      <c r="A279" t="s">
        <v>25</v>
      </c>
      <c r="B279" t="s">
        <v>65</v>
      </c>
      <c r="C279">
        <v>2020</v>
      </c>
      <c r="D279" s="1">
        <v>5776184.2284000004</v>
      </c>
      <c r="E279" s="2">
        <v>5.7762000000000002</v>
      </c>
      <c r="F279" t="s">
        <v>9</v>
      </c>
      <c r="G279" t="s">
        <v>26</v>
      </c>
      <c r="H279" t="s">
        <v>20</v>
      </c>
    </row>
    <row r="280" spans="1:8" x14ac:dyDescent="0.25">
      <c r="A280" t="s">
        <v>25</v>
      </c>
      <c r="B280" t="s">
        <v>65</v>
      </c>
      <c r="C280">
        <v>2021</v>
      </c>
      <c r="D280" s="1">
        <v>6649673.9211999997</v>
      </c>
      <c r="E280" s="2">
        <v>6.6497000000000002</v>
      </c>
      <c r="F280" t="s">
        <v>9</v>
      </c>
      <c r="G280" t="s">
        <v>26</v>
      </c>
      <c r="H280" t="s">
        <v>20</v>
      </c>
    </row>
    <row r="281" spans="1:8" x14ac:dyDescent="0.25">
      <c r="A281" t="s">
        <v>25</v>
      </c>
      <c r="B281" t="s">
        <v>65</v>
      </c>
      <c r="C281">
        <v>2022</v>
      </c>
      <c r="D281" s="1">
        <v>2207670.1497999998</v>
      </c>
      <c r="E281" s="2">
        <v>2.2077</v>
      </c>
      <c r="F281" t="s">
        <v>9</v>
      </c>
      <c r="G281" t="s">
        <v>26</v>
      </c>
      <c r="H281" t="s">
        <v>20</v>
      </c>
    </row>
    <row r="282" spans="1:8" x14ac:dyDescent="0.25">
      <c r="A282" t="s">
        <v>25</v>
      </c>
      <c r="B282" t="s">
        <v>65</v>
      </c>
      <c r="C282">
        <v>2023</v>
      </c>
      <c r="D282" s="1">
        <v>636416.52029999997</v>
      </c>
      <c r="E282" s="2">
        <v>0.63639999999999997</v>
      </c>
      <c r="F282" t="s">
        <v>9</v>
      </c>
      <c r="G282" t="s">
        <v>26</v>
      </c>
      <c r="H282" t="s">
        <v>20</v>
      </c>
    </row>
    <row r="283" spans="1:8" x14ac:dyDescent="0.25">
      <c r="A283" t="s">
        <v>27</v>
      </c>
      <c r="B283" t="s">
        <v>65</v>
      </c>
      <c r="C283">
        <v>2018</v>
      </c>
      <c r="D283" s="1">
        <v>2451320.8725000001</v>
      </c>
      <c r="E283" s="2">
        <v>2.4512999999999998</v>
      </c>
      <c r="F283" t="s">
        <v>9</v>
      </c>
      <c r="G283" t="s">
        <v>28</v>
      </c>
      <c r="H283" t="s">
        <v>20</v>
      </c>
    </row>
    <row r="284" spans="1:8" x14ac:dyDescent="0.25">
      <c r="A284" t="s">
        <v>27</v>
      </c>
      <c r="B284" t="s">
        <v>65</v>
      </c>
      <c r="C284">
        <v>2019</v>
      </c>
      <c r="D284" s="1">
        <v>2865257.341</v>
      </c>
      <c r="E284" s="2">
        <v>2.8653</v>
      </c>
      <c r="F284" t="s">
        <v>9</v>
      </c>
      <c r="G284" t="s">
        <v>28</v>
      </c>
      <c r="H284" t="s">
        <v>20</v>
      </c>
    </row>
    <row r="285" spans="1:8" x14ac:dyDescent="0.25">
      <c r="A285" t="s">
        <v>27</v>
      </c>
      <c r="B285" t="s">
        <v>65</v>
      </c>
      <c r="C285">
        <v>2020</v>
      </c>
      <c r="D285" s="1">
        <v>4453239.8737000003</v>
      </c>
      <c r="E285" s="2">
        <v>4.4531999999999998</v>
      </c>
      <c r="F285" t="s">
        <v>9</v>
      </c>
      <c r="G285" t="s">
        <v>28</v>
      </c>
      <c r="H285" t="s">
        <v>20</v>
      </c>
    </row>
    <row r="286" spans="1:8" x14ac:dyDescent="0.25">
      <c r="A286" t="s">
        <v>27</v>
      </c>
      <c r="B286" t="s">
        <v>65</v>
      </c>
      <c r="C286">
        <v>2021</v>
      </c>
      <c r="D286" s="1">
        <v>7361316.0230999999</v>
      </c>
      <c r="E286" s="2">
        <v>7.3613</v>
      </c>
      <c r="F286" t="s">
        <v>9</v>
      </c>
      <c r="G286" t="s">
        <v>28</v>
      </c>
      <c r="H286" t="s">
        <v>20</v>
      </c>
    </row>
    <row r="287" spans="1:8" x14ac:dyDescent="0.25">
      <c r="A287" t="s">
        <v>27</v>
      </c>
      <c r="B287" t="s">
        <v>65</v>
      </c>
      <c r="C287">
        <v>2022</v>
      </c>
      <c r="D287" s="1">
        <v>7477033.8981999997</v>
      </c>
      <c r="E287" s="2">
        <v>7.4770000000000003</v>
      </c>
      <c r="F287" t="s">
        <v>9</v>
      </c>
      <c r="G287" t="s">
        <v>28</v>
      </c>
      <c r="H287" t="s">
        <v>20</v>
      </c>
    </row>
    <row r="288" spans="1:8" x14ac:dyDescent="0.25">
      <c r="A288" t="s">
        <v>27</v>
      </c>
      <c r="B288" t="s">
        <v>65</v>
      </c>
      <c r="C288">
        <v>2023</v>
      </c>
      <c r="D288" s="1">
        <v>5784679.3017999995</v>
      </c>
      <c r="E288" s="2">
        <v>5.7847</v>
      </c>
      <c r="F288" t="s">
        <v>9</v>
      </c>
      <c r="G288" t="s">
        <v>28</v>
      </c>
      <c r="H288" t="s">
        <v>20</v>
      </c>
    </row>
    <row r="289" spans="1:8" x14ac:dyDescent="0.25">
      <c r="A289" t="s">
        <v>29</v>
      </c>
      <c r="B289" t="s">
        <v>65</v>
      </c>
      <c r="C289">
        <v>2018</v>
      </c>
      <c r="D289" s="1">
        <v>4066090.3818999999</v>
      </c>
      <c r="E289" s="2">
        <v>4.0660999999999996</v>
      </c>
      <c r="F289" t="s">
        <v>9</v>
      </c>
      <c r="G289" t="s">
        <v>30</v>
      </c>
      <c r="H289" t="s">
        <v>20</v>
      </c>
    </row>
    <row r="290" spans="1:8" x14ac:dyDescent="0.25">
      <c r="A290" t="s">
        <v>29</v>
      </c>
      <c r="B290" t="s">
        <v>65</v>
      </c>
      <c r="C290">
        <v>2019</v>
      </c>
      <c r="D290" s="1">
        <v>4329403.8422999997</v>
      </c>
      <c r="E290" s="2">
        <v>4.3293999999999997</v>
      </c>
      <c r="F290" t="s">
        <v>9</v>
      </c>
      <c r="G290" t="s">
        <v>30</v>
      </c>
      <c r="H290" t="s">
        <v>20</v>
      </c>
    </row>
    <row r="291" spans="1:8" x14ac:dyDescent="0.25">
      <c r="A291" t="s">
        <v>29</v>
      </c>
      <c r="B291" t="s">
        <v>65</v>
      </c>
      <c r="C291">
        <v>2020</v>
      </c>
      <c r="D291" s="1">
        <v>6645914.6363000004</v>
      </c>
      <c r="E291" s="2">
        <v>6.6459000000000001</v>
      </c>
      <c r="F291" t="s">
        <v>9</v>
      </c>
      <c r="G291" t="s">
        <v>30</v>
      </c>
      <c r="H291" t="s">
        <v>20</v>
      </c>
    </row>
    <row r="292" spans="1:8" x14ac:dyDescent="0.25">
      <c r="A292" t="s">
        <v>29</v>
      </c>
      <c r="B292" t="s">
        <v>65</v>
      </c>
      <c r="C292">
        <v>2021</v>
      </c>
      <c r="D292" s="1">
        <v>10078459.660499999</v>
      </c>
      <c r="E292" s="2">
        <v>10.0785</v>
      </c>
      <c r="F292" t="s">
        <v>9</v>
      </c>
      <c r="G292" t="s">
        <v>30</v>
      </c>
      <c r="H292" t="s">
        <v>20</v>
      </c>
    </row>
    <row r="293" spans="1:8" x14ac:dyDescent="0.25">
      <c r="A293" t="s">
        <v>29</v>
      </c>
      <c r="B293" t="s">
        <v>65</v>
      </c>
      <c r="C293">
        <v>2022</v>
      </c>
      <c r="D293" s="1">
        <v>7349059.5729</v>
      </c>
      <c r="E293" s="2">
        <v>7.3491</v>
      </c>
      <c r="F293" t="s">
        <v>9</v>
      </c>
      <c r="G293" t="s">
        <v>30</v>
      </c>
      <c r="H293" t="s">
        <v>20</v>
      </c>
    </row>
    <row r="294" spans="1:8" x14ac:dyDescent="0.25">
      <c r="A294" t="s">
        <v>29</v>
      </c>
      <c r="B294" t="s">
        <v>65</v>
      </c>
      <c r="C294">
        <v>2023</v>
      </c>
      <c r="D294" s="1">
        <v>11479.2322</v>
      </c>
      <c r="E294" s="2">
        <v>1.15E-2</v>
      </c>
      <c r="F294" t="s">
        <v>9</v>
      </c>
      <c r="G294" t="s">
        <v>30</v>
      </c>
      <c r="H294" t="s">
        <v>20</v>
      </c>
    </row>
    <row r="295" spans="1:8" x14ac:dyDescent="0.25">
      <c r="A295" t="s">
        <v>31</v>
      </c>
      <c r="B295" t="s">
        <v>65</v>
      </c>
      <c r="C295">
        <v>2018</v>
      </c>
      <c r="D295" s="1">
        <v>22333108.551800001</v>
      </c>
      <c r="E295" s="2">
        <v>22.333100000000002</v>
      </c>
      <c r="F295" t="s">
        <v>9</v>
      </c>
      <c r="G295" t="s">
        <v>32</v>
      </c>
      <c r="H295" t="s">
        <v>20</v>
      </c>
    </row>
    <row r="296" spans="1:8" x14ac:dyDescent="0.25">
      <c r="A296" t="s">
        <v>31</v>
      </c>
      <c r="B296" t="s">
        <v>65</v>
      </c>
      <c r="C296">
        <v>2019</v>
      </c>
      <c r="D296" s="1">
        <v>25928138.474599998</v>
      </c>
      <c r="E296" s="2">
        <v>25.928100000000001</v>
      </c>
      <c r="F296" t="s">
        <v>9</v>
      </c>
      <c r="G296" t="s">
        <v>32</v>
      </c>
      <c r="H296" t="s">
        <v>20</v>
      </c>
    </row>
    <row r="297" spans="1:8" x14ac:dyDescent="0.25">
      <c r="A297" t="s">
        <v>31</v>
      </c>
      <c r="B297" t="s">
        <v>65</v>
      </c>
      <c r="C297">
        <v>2020</v>
      </c>
      <c r="D297" s="1">
        <v>24168942.892000001</v>
      </c>
      <c r="E297" s="2">
        <v>24.168900000000001</v>
      </c>
      <c r="F297" t="s">
        <v>9</v>
      </c>
      <c r="G297" t="s">
        <v>32</v>
      </c>
      <c r="H297" t="s">
        <v>20</v>
      </c>
    </row>
    <row r="298" spans="1:8" x14ac:dyDescent="0.25">
      <c r="A298" t="s">
        <v>31</v>
      </c>
      <c r="B298" t="s">
        <v>65</v>
      </c>
      <c r="C298">
        <v>2021</v>
      </c>
      <c r="D298" s="1">
        <v>34088495.0528</v>
      </c>
      <c r="E298" s="2">
        <v>34.088500000000003</v>
      </c>
      <c r="F298" t="s">
        <v>9</v>
      </c>
      <c r="G298" t="s">
        <v>32</v>
      </c>
      <c r="H298" t="s">
        <v>20</v>
      </c>
    </row>
    <row r="299" spans="1:8" x14ac:dyDescent="0.25">
      <c r="A299" t="s">
        <v>31</v>
      </c>
      <c r="B299" t="s">
        <v>65</v>
      </c>
      <c r="C299">
        <v>2022</v>
      </c>
      <c r="D299" s="1">
        <v>21182900.911600001</v>
      </c>
      <c r="E299" s="2">
        <v>21.1829</v>
      </c>
      <c r="F299" t="s">
        <v>9</v>
      </c>
      <c r="G299" t="s">
        <v>32</v>
      </c>
      <c r="H299" t="s">
        <v>20</v>
      </c>
    </row>
    <row r="300" spans="1:8" x14ac:dyDescent="0.25">
      <c r="A300" t="s">
        <v>31</v>
      </c>
      <c r="B300" t="s">
        <v>65</v>
      </c>
      <c r="C300">
        <v>2023</v>
      </c>
      <c r="D300" s="1">
        <v>37490633.653499998</v>
      </c>
      <c r="E300" s="2">
        <v>37.490600000000001</v>
      </c>
      <c r="F300" t="s">
        <v>9</v>
      </c>
      <c r="G300" t="s">
        <v>32</v>
      </c>
      <c r="H300" t="s">
        <v>20</v>
      </c>
    </row>
    <row r="301" spans="1:8" x14ac:dyDescent="0.25">
      <c r="A301" t="s">
        <v>33</v>
      </c>
      <c r="B301" t="s">
        <v>65</v>
      </c>
      <c r="C301">
        <v>2018</v>
      </c>
      <c r="D301" s="1">
        <v>23761635.612199999</v>
      </c>
      <c r="E301" s="2">
        <v>23.761600000000001</v>
      </c>
      <c r="F301" t="s">
        <v>9</v>
      </c>
      <c r="G301" t="s">
        <v>34</v>
      </c>
      <c r="H301" t="s">
        <v>20</v>
      </c>
    </row>
    <row r="302" spans="1:8" x14ac:dyDescent="0.25">
      <c r="A302" t="s">
        <v>33</v>
      </c>
      <c r="B302" t="s">
        <v>65</v>
      </c>
      <c r="C302">
        <v>2019</v>
      </c>
      <c r="D302" s="1">
        <v>40365253.292000003</v>
      </c>
      <c r="E302" s="2">
        <v>40.365299999999998</v>
      </c>
      <c r="F302" t="s">
        <v>9</v>
      </c>
      <c r="G302" t="s">
        <v>34</v>
      </c>
      <c r="H302" t="s">
        <v>20</v>
      </c>
    </row>
    <row r="303" spans="1:8" x14ac:dyDescent="0.25">
      <c r="A303" t="s">
        <v>33</v>
      </c>
      <c r="B303" t="s">
        <v>65</v>
      </c>
      <c r="C303">
        <v>2020</v>
      </c>
      <c r="D303" s="1">
        <v>44947381.398999996</v>
      </c>
      <c r="E303" s="2">
        <v>44.947400000000002</v>
      </c>
      <c r="F303" t="s">
        <v>9</v>
      </c>
      <c r="G303" t="s">
        <v>34</v>
      </c>
      <c r="H303" t="s">
        <v>20</v>
      </c>
    </row>
    <row r="304" spans="1:8" x14ac:dyDescent="0.25">
      <c r="A304" t="s">
        <v>33</v>
      </c>
      <c r="B304" t="s">
        <v>65</v>
      </c>
      <c r="C304">
        <v>2021</v>
      </c>
      <c r="D304" s="1">
        <v>57413384.562799998</v>
      </c>
      <c r="E304" s="2">
        <v>57.413400000000003</v>
      </c>
      <c r="F304" t="s">
        <v>9</v>
      </c>
      <c r="G304" t="s">
        <v>34</v>
      </c>
      <c r="H304" t="s">
        <v>20</v>
      </c>
    </row>
    <row r="305" spans="1:8" x14ac:dyDescent="0.25">
      <c r="A305" t="s">
        <v>33</v>
      </c>
      <c r="B305" t="s">
        <v>65</v>
      </c>
      <c r="C305">
        <v>2022</v>
      </c>
      <c r="D305" s="1">
        <v>51510483.009400003</v>
      </c>
      <c r="E305" s="2">
        <v>51.5105</v>
      </c>
      <c r="F305" t="s">
        <v>9</v>
      </c>
      <c r="G305" t="s">
        <v>34</v>
      </c>
      <c r="H305" t="s">
        <v>20</v>
      </c>
    </row>
    <row r="306" spans="1:8" x14ac:dyDescent="0.25">
      <c r="A306" t="s">
        <v>33</v>
      </c>
      <c r="B306" t="s">
        <v>65</v>
      </c>
      <c r="C306">
        <v>2023</v>
      </c>
      <c r="D306" s="1">
        <v>65593970.412299998</v>
      </c>
      <c r="E306" s="2">
        <v>65.593999999999994</v>
      </c>
      <c r="F306" t="s">
        <v>9</v>
      </c>
      <c r="G306" t="s">
        <v>34</v>
      </c>
      <c r="H306" t="s">
        <v>20</v>
      </c>
    </row>
    <row r="307" spans="1:8" x14ac:dyDescent="0.25">
      <c r="A307" t="s">
        <v>35</v>
      </c>
      <c r="B307" t="s">
        <v>65</v>
      </c>
      <c r="C307">
        <v>2018</v>
      </c>
      <c r="D307" s="1">
        <v>11006100.920499999</v>
      </c>
      <c r="E307" s="2">
        <v>11.0061</v>
      </c>
      <c r="F307" t="s">
        <v>9</v>
      </c>
      <c r="G307" t="s">
        <v>36</v>
      </c>
      <c r="H307" t="s">
        <v>20</v>
      </c>
    </row>
    <row r="308" spans="1:8" x14ac:dyDescent="0.25">
      <c r="A308" t="s">
        <v>35</v>
      </c>
      <c r="B308" t="s">
        <v>65</v>
      </c>
      <c r="C308">
        <v>2021</v>
      </c>
      <c r="D308" s="1">
        <v>1309571.1617000001</v>
      </c>
      <c r="E308" s="2">
        <v>1.3096000000000001</v>
      </c>
      <c r="F308" t="s">
        <v>9</v>
      </c>
      <c r="G308" t="s">
        <v>36</v>
      </c>
      <c r="H308" t="s">
        <v>20</v>
      </c>
    </row>
    <row r="309" spans="1:8" x14ac:dyDescent="0.25">
      <c r="A309" t="s">
        <v>35</v>
      </c>
      <c r="B309" t="s">
        <v>65</v>
      </c>
      <c r="C309">
        <v>2022</v>
      </c>
      <c r="D309" s="1">
        <v>1145426.9908</v>
      </c>
      <c r="E309" s="2">
        <v>1.1454</v>
      </c>
      <c r="F309" t="s">
        <v>9</v>
      </c>
      <c r="G309" t="s">
        <v>36</v>
      </c>
      <c r="H309" t="s">
        <v>20</v>
      </c>
    </row>
    <row r="310" spans="1:8" x14ac:dyDescent="0.25">
      <c r="A310" t="s">
        <v>35</v>
      </c>
      <c r="B310" t="s">
        <v>65</v>
      </c>
      <c r="C310">
        <v>2023</v>
      </c>
      <c r="D310" s="1">
        <v>1434904.0260999999</v>
      </c>
      <c r="E310" s="2">
        <v>1.4349000000000001</v>
      </c>
      <c r="F310" t="s">
        <v>9</v>
      </c>
      <c r="G310" t="s">
        <v>36</v>
      </c>
      <c r="H310" t="s">
        <v>20</v>
      </c>
    </row>
    <row r="311" spans="1:8" x14ac:dyDescent="0.25">
      <c r="A311" t="s">
        <v>37</v>
      </c>
      <c r="B311" t="s">
        <v>65</v>
      </c>
      <c r="C311">
        <v>2018</v>
      </c>
      <c r="D311" s="1">
        <v>15692688.4925</v>
      </c>
      <c r="E311" s="2">
        <v>15.6927</v>
      </c>
      <c r="F311" t="s">
        <v>9</v>
      </c>
      <c r="G311" t="s">
        <v>38</v>
      </c>
      <c r="H311" t="s">
        <v>39</v>
      </c>
    </row>
    <row r="312" spans="1:8" x14ac:dyDescent="0.25">
      <c r="A312" t="s">
        <v>37</v>
      </c>
      <c r="B312" t="s">
        <v>65</v>
      </c>
      <c r="C312">
        <v>2019</v>
      </c>
      <c r="D312" s="1">
        <v>14260751.057</v>
      </c>
      <c r="E312" s="2">
        <v>14.2608</v>
      </c>
      <c r="F312" t="s">
        <v>9</v>
      </c>
      <c r="G312" t="s">
        <v>38</v>
      </c>
      <c r="H312" t="s">
        <v>39</v>
      </c>
    </row>
    <row r="313" spans="1:8" x14ac:dyDescent="0.25">
      <c r="A313" t="s">
        <v>37</v>
      </c>
      <c r="B313" t="s">
        <v>65</v>
      </c>
      <c r="C313">
        <v>2020</v>
      </c>
      <c r="D313" s="1">
        <v>14400180.259500001</v>
      </c>
      <c r="E313" s="2">
        <v>14.4002</v>
      </c>
      <c r="F313" t="s">
        <v>9</v>
      </c>
      <c r="G313" t="s">
        <v>38</v>
      </c>
      <c r="H313" t="s">
        <v>39</v>
      </c>
    </row>
    <row r="314" spans="1:8" x14ac:dyDescent="0.25">
      <c r="A314" t="s">
        <v>37</v>
      </c>
      <c r="B314" t="s">
        <v>65</v>
      </c>
      <c r="C314">
        <v>2021</v>
      </c>
      <c r="D314" s="1">
        <v>15338830.452400001</v>
      </c>
      <c r="E314" s="2">
        <v>15.338800000000001</v>
      </c>
      <c r="F314" t="s">
        <v>9</v>
      </c>
      <c r="G314" t="s">
        <v>38</v>
      </c>
      <c r="H314" t="s">
        <v>39</v>
      </c>
    </row>
    <row r="315" spans="1:8" x14ac:dyDescent="0.25">
      <c r="A315" t="s">
        <v>37</v>
      </c>
      <c r="B315" t="s">
        <v>65</v>
      </c>
      <c r="C315">
        <v>2022</v>
      </c>
      <c r="D315" s="1">
        <v>16920343.601300001</v>
      </c>
      <c r="E315" s="2">
        <v>16.920300000000001</v>
      </c>
      <c r="F315" t="s">
        <v>9</v>
      </c>
      <c r="G315" t="s">
        <v>38</v>
      </c>
      <c r="H315" t="s">
        <v>39</v>
      </c>
    </row>
    <row r="316" spans="1:8" x14ac:dyDescent="0.25">
      <c r="A316" t="s">
        <v>37</v>
      </c>
      <c r="B316" t="s">
        <v>65</v>
      </c>
      <c r="C316">
        <v>2023</v>
      </c>
      <c r="D316" s="1">
        <v>19455654.496199999</v>
      </c>
      <c r="E316" s="2">
        <v>19.4557</v>
      </c>
      <c r="F316" t="s">
        <v>9</v>
      </c>
      <c r="G316" t="s">
        <v>38</v>
      </c>
      <c r="H316" t="s">
        <v>39</v>
      </c>
    </row>
    <row r="317" spans="1:8" x14ac:dyDescent="0.25">
      <c r="A317" t="s">
        <v>59</v>
      </c>
      <c r="B317" t="s">
        <v>65</v>
      </c>
      <c r="C317">
        <v>2018</v>
      </c>
      <c r="D317" s="1">
        <v>538256.50309999997</v>
      </c>
      <c r="E317" s="2">
        <v>0.5383</v>
      </c>
      <c r="F317" t="s">
        <v>9</v>
      </c>
      <c r="G317" t="s">
        <v>60</v>
      </c>
      <c r="H317" t="s">
        <v>39</v>
      </c>
    </row>
    <row r="318" spans="1:8" x14ac:dyDescent="0.25">
      <c r="A318" t="s">
        <v>59</v>
      </c>
      <c r="B318" t="s">
        <v>65</v>
      </c>
      <c r="C318">
        <v>2019</v>
      </c>
      <c r="D318" s="1">
        <v>507150.54940000002</v>
      </c>
      <c r="E318" s="2">
        <v>0.50719999999999998</v>
      </c>
      <c r="F318" t="s">
        <v>9</v>
      </c>
      <c r="G318" t="s">
        <v>60</v>
      </c>
      <c r="H318" t="s">
        <v>39</v>
      </c>
    </row>
    <row r="319" spans="1:8" x14ac:dyDescent="0.25">
      <c r="A319" t="s">
        <v>59</v>
      </c>
      <c r="B319" t="s">
        <v>65</v>
      </c>
      <c r="C319">
        <v>2020</v>
      </c>
      <c r="D319" s="1">
        <v>625692.12890000001</v>
      </c>
      <c r="E319" s="2">
        <v>0.62570000000000003</v>
      </c>
      <c r="F319" t="s">
        <v>9</v>
      </c>
      <c r="G319" t="s">
        <v>60</v>
      </c>
      <c r="H319" t="s">
        <v>39</v>
      </c>
    </row>
    <row r="320" spans="1:8" x14ac:dyDescent="0.25">
      <c r="A320" t="s">
        <v>59</v>
      </c>
      <c r="B320" t="s">
        <v>65</v>
      </c>
      <c r="C320">
        <v>2021</v>
      </c>
      <c r="D320" s="1">
        <v>647801.20129999996</v>
      </c>
      <c r="E320" s="2">
        <v>0.64780000000000004</v>
      </c>
      <c r="F320" t="s">
        <v>9</v>
      </c>
      <c r="G320" t="s">
        <v>60</v>
      </c>
      <c r="H320" t="s">
        <v>39</v>
      </c>
    </row>
    <row r="321" spans="1:8" x14ac:dyDescent="0.25">
      <c r="A321" t="s">
        <v>59</v>
      </c>
      <c r="B321" t="s">
        <v>65</v>
      </c>
      <c r="C321">
        <v>2022</v>
      </c>
      <c r="D321" s="1">
        <v>569659.02339999995</v>
      </c>
      <c r="E321" s="2">
        <v>0.56969999999999998</v>
      </c>
      <c r="F321" t="s">
        <v>9</v>
      </c>
      <c r="G321" t="s">
        <v>60</v>
      </c>
      <c r="H321" t="s">
        <v>39</v>
      </c>
    </row>
    <row r="322" spans="1:8" x14ac:dyDescent="0.25">
      <c r="A322" t="s">
        <v>59</v>
      </c>
      <c r="B322" t="s">
        <v>65</v>
      </c>
      <c r="C322">
        <v>2023</v>
      </c>
      <c r="D322" s="1">
        <v>772934.96869999997</v>
      </c>
      <c r="E322" s="2">
        <v>0.77290000000000003</v>
      </c>
      <c r="F322" t="s">
        <v>9</v>
      </c>
      <c r="G322" t="s">
        <v>60</v>
      </c>
      <c r="H322" t="s">
        <v>39</v>
      </c>
    </row>
    <row r="323" spans="1:8" x14ac:dyDescent="0.25">
      <c r="A323" t="s">
        <v>70</v>
      </c>
      <c r="B323" t="s">
        <v>65</v>
      </c>
      <c r="C323">
        <v>2018</v>
      </c>
      <c r="D323" s="1">
        <v>502828.86410000001</v>
      </c>
      <c r="E323" s="2">
        <v>0.50280000000000002</v>
      </c>
      <c r="F323" t="s">
        <v>9</v>
      </c>
      <c r="G323" t="s">
        <v>71</v>
      </c>
      <c r="H323" t="s">
        <v>39</v>
      </c>
    </row>
    <row r="324" spans="1:8" x14ac:dyDescent="0.25">
      <c r="A324" t="s">
        <v>70</v>
      </c>
      <c r="B324" t="s">
        <v>65</v>
      </c>
      <c r="C324">
        <v>2019</v>
      </c>
      <c r="D324" s="1">
        <v>799396.07709999999</v>
      </c>
      <c r="E324" s="2">
        <v>0.7994</v>
      </c>
      <c r="F324" t="s">
        <v>9</v>
      </c>
      <c r="G324" t="s">
        <v>71</v>
      </c>
      <c r="H324" t="s">
        <v>39</v>
      </c>
    </row>
    <row r="325" spans="1:8" x14ac:dyDescent="0.25">
      <c r="A325" t="s">
        <v>70</v>
      </c>
      <c r="B325" t="s">
        <v>65</v>
      </c>
      <c r="C325">
        <v>2020</v>
      </c>
      <c r="D325" s="1">
        <v>218243.4681</v>
      </c>
      <c r="E325" s="2">
        <v>0.21820000000000001</v>
      </c>
      <c r="F325" t="s">
        <v>9</v>
      </c>
      <c r="G325" t="s">
        <v>71</v>
      </c>
      <c r="H325" t="s">
        <v>39</v>
      </c>
    </row>
    <row r="326" spans="1:8" x14ac:dyDescent="0.25">
      <c r="A326" t="s">
        <v>70</v>
      </c>
      <c r="B326" t="s">
        <v>65</v>
      </c>
      <c r="C326">
        <v>2021</v>
      </c>
      <c r="D326" s="1">
        <v>1380199.7541</v>
      </c>
      <c r="E326" s="2">
        <v>1.3802000000000001</v>
      </c>
      <c r="F326" t="s">
        <v>9</v>
      </c>
      <c r="G326" t="s">
        <v>71</v>
      </c>
      <c r="H326" t="s">
        <v>39</v>
      </c>
    </row>
    <row r="327" spans="1:8" x14ac:dyDescent="0.25">
      <c r="A327" t="s">
        <v>70</v>
      </c>
      <c r="B327" t="s">
        <v>65</v>
      </c>
      <c r="C327">
        <v>2022</v>
      </c>
      <c r="D327" s="1">
        <v>1238137.7407</v>
      </c>
      <c r="E327" s="2">
        <v>1.2381</v>
      </c>
      <c r="F327" t="s">
        <v>9</v>
      </c>
      <c r="G327" t="s">
        <v>71</v>
      </c>
      <c r="H327" t="s">
        <v>39</v>
      </c>
    </row>
    <row r="328" spans="1:8" x14ac:dyDescent="0.25">
      <c r="A328" t="s">
        <v>70</v>
      </c>
      <c r="B328" t="s">
        <v>65</v>
      </c>
      <c r="C328">
        <v>2023</v>
      </c>
      <c r="D328" s="1">
        <v>1321335.9498999999</v>
      </c>
      <c r="E328" s="2">
        <v>1.3212999999999999</v>
      </c>
      <c r="F328" t="s">
        <v>9</v>
      </c>
      <c r="G328" t="s">
        <v>71</v>
      </c>
      <c r="H328" t="s">
        <v>39</v>
      </c>
    </row>
    <row r="329" spans="1:8" x14ac:dyDescent="0.25">
      <c r="A329" t="s">
        <v>40</v>
      </c>
      <c r="B329" t="s">
        <v>65</v>
      </c>
      <c r="C329">
        <v>2018</v>
      </c>
      <c r="D329" s="1">
        <v>63520405.950300001</v>
      </c>
      <c r="E329" s="2">
        <v>63.520400000000002</v>
      </c>
      <c r="F329" t="s">
        <v>9</v>
      </c>
      <c r="G329" t="s">
        <v>41</v>
      </c>
      <c r="H329" t="s">
        <v>39</v>
      </c>
    </row>
    <row r="330" spans="1:8" x14ac:dyDescent="0.25">
      <c r="A330" t="s">
        <v>40</v>
      </c>
      <c r="B330" t="s">
        <v>65</v>
      </c>
      <c r="C330">
        <v>2019</v>
      </c>
      <c r="D330" s="1">
        <v>63775282.0933</v>
      </c>
      <c r="E330" s="2">
        <v>63.775300000000001</v>
      </c>
      <c r="F330" t="s">
        <v>9</v>
      </c>
      <c r="G330" t="s">
        <v>41</v>
      </c>
      <c r="H330" t="s">
        <v>39</v>
      </c>
    </row>
    <row r="331" spans="1:8" x14ac:dyDescent="0.25">
      <c r="A331" t="s">
        <v>40</v>
      </c>
      <c r="B331" t="s">
        <v>65</v>
      </c>
      <c r="C331">
        <v>2020</v>
      </c>
      <c r="D331" s="1">
        <v>103682016.8116</v>
      </c>
      <c r="E331" s="2">
        <v>103.682</v>
      </c>
      <c r="F331" t="s">
        <v>9</v>
      </c>
      <c r="G331" t="s">
        <v>41</v>
      </c>
      <c r="H331" t="s">
        <v>39</v>
      </c>
    </row>
    <row r="332" spans="1:8" x14ac:dyDescent="0.25">
      <c r="A332" t="s">
        <v>40</v>
      </c>
      <c r="B332" t="s">
        <v>65</v>
      </c>
      <c r="C332">
        <v>2021</v>
      </c>
      <c r="D332" s="1">
        <v>67738567.209999993</v>
      </c>
      <c r="E332" s="2">
        <v>67.738600000000005</v>
      </c>
      <c r="F332" t="s">
        <v>9</v>
      </c>
      <c r="G332" t="s">
        <v>41</v>
      </c>
      <c r="H332" t="s">
        <v>39</v>
      </c>
    </row>
    <row r="333" spans="1:8" x14ac:dyDescent="0.25">
      <c r="A333" t="s">
        <v>40</v>
      </c>
      <c r="B333" t="s">
        <v>65</v>
      </c>
      <c r="C333">
        <v>2022</v>
      </c>
      <c r="D333" s="1">
        <v>49275614.774499997</v>
      </c>
      <c r="E333" s="2">
        <v>49.275599999999997</v>
      </c>
      <c r="F333" t="s">
        <v>9</v>
      </c>
      <c r="G333" t="s">
        <v>41</v>
      </c>
      <c r="H333" t="s">
        <v>39</v>
      </c>
    </row>
    <row r="334" spans="1:8" x14ac:dyDescent="0.25">
      <c r="A334" t="s">
        <v>40</v>
      </c>
      <c r="B334" t="s">
        <v>65</v>
      </c>
      <c r="C334">
        <v>2023</v>
      </c>
      <c r="D334" s="1">
        <v>95869901.561800003</v>
      </c>
      <c r="E334" s="2">
        <v>95.869900000000001</v>
      </c>
      <c r="F334" t="s">
        <v>9</v>
      </c>
      <c r="G334" t="s">
        <v>41</v>
      </c>
      <c r="H334" t="s">
        <v>39</v>
      </c>
    </row>
    <row r="335" spans="1:8" x14ac:dyDescent="0.25">
      <c r="A335" t="s">
        <v>42</v>
      </c>
      <c r="B335" t="s">
        <v>65</v>
      </c>
      <c r="C335">
        <v>2018</v>
      </c>
      <c r="D335" s="1">
        <v>196420339.25139999</v>
      </c>
      <c r="E335" s="2">
        <v>196.4203</v>
      </c>
      <c r="F335" t="s">
        <v>9</v>
      </c>
      <c r="G335" t="s">
        <v>43</v>
      </c>
      <c r="H335" t="s">
        <v>44</v>
      </c>
    </row>
    <row r="336" spans="1:8" x14ac:dyDescent="0.25">
      <c r="A336" t="s">
        <v>42</v>
      </c>
      <c r="B336" t="s">
        <v>65</v>
      </c>
      <c r="C336">
        <v>2019</v>
      </c>
      <c r="D336" s="1">
        <v>204090434.93399999</v>
      </c>
      <c r="E336" s="2">
        <v>204.09039999999999</v>
      </c>
      <c r="F336" t="s">
        <v>9</v>
      </c>
      <c r="G336" t="s">
        <v>43</v>
      </c>
      <c r="H336" t="s">
        <v>44</v>
      </c>
    </row>
    <row r="337" spans="1:8" x14ac:dyDescent="0.25">
      <c r="A337" t="s">
        <v>42</v>
      </c>
      <c r="B337" t="s">
        <v>65</v>
      </c>
      <c r="C337">
        <v>2020</v>
      </c>
      <c r="D337" s="1">
        <v>332981152.32249999</v>
      </c>
      <c r="E337" s="2">
        <v>332.9812</v>
      </c>
      <c r="F337" t="s">
        <v>9</v>
      </c>
      <c r="G337" t="s">
        <v>43</v>
      </c>
      <c r="H337" t="s">
        <v>44</v>
      </c>
    </row>
    <row r="338" spans="1:8" x14ac:dyDescent="0.25">
      <c r="A338" t="s">
        <v>42</v>
      </c>
      <c r="B338" t="s">
        <v>65</v>
      </c>
      <c r="C338">
        <v>2021</v>
      </c>
      <c r="D338" s="1">
        <v>282884858.8714</v>
      </c>
      <c r="E338" s="2">
        <v>282.88490000000002</v>
      </c>
      <c r="F338" t="s">
        <v>9</v>
      </c>
      <c r="G338" t="s">
        <v>43</v>
      </c>
      <c r="H338" t="s">
        <v>44</v>
      </c>
    </row>
    <row r="339" spans="1:8" x14ac:dyDescent="0.25">
      <c r="A339" t="s">
        <v>42</v>
      </c>
      <c r="B339" t="s">
        <v>65</v>
      </c>
      <c r="C339">
        <v>2022</v>
      </c>
      <c r="D339" s="1">
        <v>219122766.58489999</v>
      </c>
      <c r="E339" s="2">
        <v>219.12280000000001</v>
      </c>
      <c r="F339" t="s">
        <v>9</v>
      </c>
      <c r="G339" t="s">
        <v>43</v>
      </c>
      <c r="H339" t="s">
        <v>44</v>
      </c>
    </row>
    <row r="340" spans="1:8" x14ac:dyDescent="0.25">
      <c r="A340" t="s">
        <v>42</v>
      </c>
      <c r="B340" t="s">
        <v>65</v>
      </c>
      <c r="C340">
        <v>2023</v>
      </c>
      <c r="D340" s="1">
        <v>312844858.11000001</v>
      </c>
      <c r="E340" s="2">
        <v>312.8449</v>
      </c>
      <c r="F340" t="s">
        <v>9</v>
      </c>
      <c r="G340" t="s">
        <v>43</v>
      </c>
      <c r="H340" t="s">
        <v>44</v>
      </c>
    </row>
    <row r="341" spans="1:8" x14ac:dyDescent="0.25">
      <c r="A341" t="s">
        <v>61</v>
      </c>
      <c r="B341" t="s">
        <v>65</v>
      </c>
      <c r="C341">
        <v>2018</v>
      </c>
      <c r="D341" s="1">
        <v>1303936408.6312001</v>
      </c>
      <c r="E341" s="2">
        <v>1303.9364</v>
      </c>
      <c r="F341" t="s">
        <v>9</v>
      </c>
      <c r="G341" t="s">
        <v>62</v>
      </c>
      <c r="H341" t="s">
        <v>44</v>
      </c>
    </row>
    <row r="342" spans="1:8" x14ac:dyDescent="0.25">
      <c r="A342" t="s">
        <v>61</v>
      </c>
      <c r="B342" t="s">
        <v>65</v>
      </c>
      <c r="C342">
        <v>2019</v>
      </c>
      <c r="D342" s="1">
        <v>1351846204.5263</v>
      </c>
      <c r="E342" s="2">
        <v>1351.8462</v>
      </c>
      <c r="F342" t="s">
        <v>9</v>
      </c>
      <c r="G342" t="s">
        <v>62</v>
      </c>
      <c r="H342" t="s">
        <v>44</v>
      </c>
    </row>
    <row r="343" spans="1:8" x14ac:dyDescent="0.25">
      <c r="A343" t="s">
        <v>61</v>
      </c>
      <c r="B343" t="s">
        <v>65</v>
      </c>
      <c r="C343">
        <v>2020</v>
      </c>
      <c r="D343" s="1">
        <v>2133372663.2104001</v>
      </c>
      <c r="E343" s="2">
        <v>2133.3726999999999</v>
      </c>
      <c r="F343" t="s">
        <v>9</v>
      </c>
      <c r="G343" t="s">
        <v>62</v>
      </c>
      <c r="H343" t="s">
        <v>44</v>
      </c>
    </row>
    <row r="344" spans="1:8" x14ac:dyDescent="0.25">
      <c r="A344" t="s">
        <v>61</v>
      </c>
      <c r="B344" t="s">
        <v>65</v>
      </c>
      <c r="C344">
        <v>2021</v>
      </c>
      <c r="D344" s="1">
        <v>1971235547.0609</v>
      </c>
      <c r="E344" s="2">
        <v>1971.2355</v>
      </c>
      <c r="F344" t="s">
        <v>9</v>
      </c>
      <c r="G344" t="s">
        <v>62</v>
      </c>
      <c r="H344" t="s">
        <v>44</v>
      </c>
    </row>
    <row r="345" spans="1:8" x14ac:dyDescent="0.25">
      <c r="A345" t="s">
        <v>61</v>
      </c>
      <c r="B345" t="s">
        <v>65</v>
      </c>
      <c r="C345">
        <v>2022</v>
      </c>
      <c r="D345" s="1">
        <v>1591716970.0079999</v>
      </c>
      <c r="E345" s="2">
        <v>1591.7170000000001</v>
      </c>
      <c r="F345" t="s">
        <v>9</v>
      </c>
      <c r="G345" t="s">
        <v>62</v>
      </c>
      <c r="H345" t="s">
        <v>44</v>
      </c>
    </row>
    <row r="346" spans="1:8" x14ac:dyDescent="0.25">
      <c r="A346" t="s">
        <v>61</v>
      </c>
      <c r="B346" t="s">
        <v>65</v>
      </c>
      <c r="C346">
        <v>2023</v>
      </c>
      <c r="D346" s="1">
        <v>2064622054.2753</v>
      </c>
      <c r="E346" s="2">
        <v>2064.6221</v>
      </c>
      <c r="F346" t="s">
        <v>9</v>
      </c>
      <c r="G346" t="s">
        <v>62</v>
      </c>
      <c r="H346" t="s">
        <v>44</v>
      </c>
    </row>
    <row r="347" spans="1:8" x14ac:dyDescent="0.25">
      <c r="A347" t="s">
        <v>63</v>
      </c>
      <c r="B347" t="s">
        <v>65</v>
      </c>
      <c r="C347">
        <v>2018</v>
      </c>
      <c r="D347" s="1">
        <v>10945777899.202801</v>
      </c>
      <c r="E347" s="2">
        <v>10945.777899999999</v>
      </c>
      <c r="F347" t="s">
        <v>9</v>
      </c>
      <c r="G347" t="s">
        <v>64</v>
      </c>
      <c r="H347" t="s">
        <v>44</v>
      </c>
    </row>
    <row r="348" spans="1:8" x14ac:dyDescent="0.25">
      <c r="A348" t="s">
        <v>63</v>
      </c>
      <c r="B348" t="s">
        <v>65</v>
      </c>
      <c r="C348">
        <v>2019</v>
      </c>
      <c r="D348" s="1">
        <v>9975543050.2071991</v>
      </c>
      <c r="E348" s="2">
        <v>9975.5431000000008</v>
      </c>
      <c r="F348" t="s">
        <v>9</v>
      </c>
      <c r="G348" t="s">
        <v>64</v>
      </c>
      <c r="H348" t="s">
        <v>44</v>
      </c>
    </row>
    <row r="349" spans="1:8" x14ac:dyDescent="0.25">
      <c r="A349" t="s">
        <v>63</v>
      </c>
      <c r="B349" t="s">
        <v>65</v>
      </c>
      <c r="C349">
        <v>2020</v>
      </c>
      <c r="D349" s="1">
        <v>15315669165.938499</v>
      </c>
      <c r="E349" s="2">
        <v>15315.6692</v>
      </c>
      <c r="F349" t="s">
        <v>9</v>
      </c>
      <c r="G349" t="s">
        <v>64</v>
      </c>
      <c r="H349" t="s">
        <v>44</v>
      </c>
    </row>
    <row r="350" spans="1:8" x14ac:dyDescent="0.25">
      <c r="A350" t="s">
        <v>63</v>
      </c>
      <c r="B350" t="s">
        <v>65</v>
      </c>
      <c r="C350">
        <v>2021</v>
      </c>
      <c r="D350" s="1">
        <v>13501209229.032301</v>
      </c>
      <c r="E350" s="2">
        <v>13501.209199999999</v>
      </c>
      <c r="F350" t="s">
        <v>9</v>
      </c>
      <c r="G350" t="s">
        <v>64</v>
      </c>
      <c r="H350" t="s">
        <v>44</v>
      </c>
    </row>
    <row r="351" spans="1:8" x14ac:dyDescent="0.25">
      <c r="A351" t="s">
        <v>63</v>
      </c>
      <c r="B351" t="s">
        <v>65</v>
      </c>
      <c r="C351">
        <v>2022</v>
      </c>
      <c r="D351" s="1">
        <v>10678950897.454399</v>
      </c>
      <c r="E351" s="2">
        <v>10678.9509</v>
      </c>
      <c r="F351" t="s">
        <v>9</v>
      </c>
      <c r="G351" t="s">
        <v>64</v>
      </c>
      <c r="H351" t="s">
        <v>44</v>
      </c>
    </row>
    <row r="352" spans="1:8" x14ac:dyDescent="0.25">
      <c r="A352" t="s">
        <v>63</v>
      </c>
      <c r="B352" t="s">
        <v>65</v>
      </c>
      <c r="C352">
        <v>2023</v>
      </c>
      <c r="D352" s="1">
        <v>12712381899.7733</v>
      </c>
      <c r="E352" s="2">
        <v>12712.3819</v>
      </c>
      <c r="F352" t="s">
        <v>9</v>
      </c>
      <c r="G352" t="s">
        <v>64</v>
      </c>
      <c r="H352" t="s">
        <v>44</v>
      </c>
    </row>
    <row r="353" spans="1:8" x14ac:dyDescent="0.25">
      <c r="A353" t="s">
        <v>45</v>
      </c>
      <c r="B353" t="s">
        <v>65</v>
      </c>
      <c r="C353">
        <v>2018</v>
      </c>
      <c r="D353" s="1">
        <v>103152844.2043</v>
      </c>
      <c r="E353" s="2">
        <v>103.1528</v>
      </c>
      <c r="F353" t="s">
        <v>9</v>
      </c>
      <c r="G353" t="s">
        <v>46</v>
      </c>
      <c r="H353" t="s">
        <v>47</v>
      </c>
    </row>
    <row r="354" spans="1:8" x14ac:dyDescent="0.25">
      <c r="A354" t="s">
        <v>45</v>
      </c>
      <c r="B354" t="s">
        <v>65</v>
      </c>
      <c r="C354">
        <v>2019</v>
      </c>
      <c r="D354" s="1">
        <v>74997723.531800002</v>
      </c>
      <c r="E354" s="2">
        <v>74.997699999999995</v>
      </c>
      <c r="F354" t="s">
        <v>9</v>
      </c>
      <c r="G354" t="s">
        <v>46</v>
      </c>
      <c r="H354" t="s">
        <v>47</v>
      </c>
    </row>
    <row r="355" spans="1:8" x14ac:dyDescent="0.25">
      <c r="A355" t="s">
        <v>45</v>
      </c>
      <c r="B355" t="s">
        <v>65</v>
      </c>
      <c r="C355">
        <v>2020</v>
      </c>
      <c r="D355" s="1">
        <v>96781682.584700003</v>
      </c>
      <c r="E355" s="2">
        <v>96.781700000000001</v>
      </c>
      <c r="F355" t="s">
        <v>9</v>
      </c>
      <c r="G355" t="s">
        <v>46</v>
      </c>
      <c r="H355" t="s">
        <v>47</v>
      </c>
    </row>
    <row r="356" spans="1:8" x14ac:dyDescent="0.25">
      <c r="A356" t="s">
        <v>45</v>
      </c>
      <c r="B356" t="s">
        <v>65</v>
      </c>
      <c r="C356">
        <v>2021</v>
      </c>
      <c r="D356" s="1">
        <v>113345949.3301</v>
      </c>
      <c r="E356" s="2">
        <v>113.3459</v>
      </c>
      <c r="F356" t="s">
        <v>9</v>
      </c>
      <c r="G356" t="s">
        <v>46</v>
      </c>
      <c r="H356" t="s">
        <v>47</v>
      </c>
    </row>
    <row r="357" spans="1:8" x14ac:dyDescent="0.25">
      <c r="A357" t="s">
        <v>45</v>
      </c>
      <c r="B357" t="s">
        <v>65</v>
      </c>
      <c r="C357">
        <v>2022</v>
      </c>
      <c r="D357" s="1">
        <v>91926539.524000004</v>
      </c>
      <c r="E357" s="2">
        <v>91.926500000000004</v>
      </c>
      <c r="F357" t="s">
        <v>9</v>
      </c>
      <c r="G357" t="s">
        <v>46</v>
      </c>
      <c r="H357" t="s">
        <v>47</v>
      </c>
    </row>
    <row r="358" spans="1:8" x14ac:dyDescent="0.25">
      <c r="A358" t="s">
        <v>45</v>
      </c>
      <c r="B358" t="s">
        <v>65</v>
      </c>
      <c r="C358">
        <v>2023</v>
      </c>
      <c r="D358" s="1">
        <v>73029601.741500005</v>
      </c>
      <c r="E358" s="2">
        <v>73.029600000000002</v>
      </c>
      <c r="F358" t="s">
        <v>9</v>
      </c>
      <c r="G358" t="s">
        <v>46</v>
      </c>
      <c r="H358" t="s">
        <v>47</v>
      </c>
    </row>
    <row r="359" spans="1:8" x14ac:dyDescent="0.25">
      <c r="A359" t="s">
        <v>48</v>
      </c>
      <c r="B359" t="s">
        <v>65</v>
      </c>
      <c r="C359">
        <v>2018</v>
      </c>
      <c r="D359" s="1">
        <v>570721837.15079999</v>
      </c>
      <c r="E359" s="2">
        <v>570.72180000000003</v>
      </c>
      <c r="F359" t="s">
        <v>9</v>
      </c>
      <c r="G359" t="s">
        <v>49</v>
      </c>
      <c r="H359" t="s">
        <v>47</v>
      </c>
    </row>
    <row r="360" spans="1:8" x14ac:dyDescent="0.25">
      <c r="A360" t="s">
        <v>48</v>
      </c>
      <c r="B360" t="s">
        <v>65</v>
      </c>
      <c r="C360">
        <v>2019</v>
      </c>
      <c r="D360" s="1">
        <v>645174307.75989997</v>
      </c>
      <c r="E360" s="2">
        <v>645.17430000000002</v>
      </c>
      <c r="F360" t="s">
        <v>9</v>
      </c>
      <c r="G360" t="s">
        <v>49</v>
      </c>
      <c r="H360" t="s">
        <v>47</v>
      </c>
    </row>
    <row r="361" spans="1:8" x14ac:dyDescent="0.25">
      <c r="A361" t="s">
        <v>48</v>
      </c>
      <c r="B361" t="s">
        <v>65</v>
      </c>
      <c r="C361">
        <v>2020</v>
      </c>
      <c r="D361" s="1">
        <v>739666553.97329998</v>
      </c>
      <c r="E361" s="2">
        <v>739.66660000000002</v>
      </c>
      <c r="F361" t="s">
        <v>9</v>
      </c>
      <c r="G361" t="s">
        <v>49</v>
      </c>
      <c r="H361" t="s">
        <v>47</v>
      </c>
    </row>
    <row r="362" spans="1:8" x14ac:dyDescent="0.25">
      <c r="A362" t="s">
        <v>48</v>
      </c>
      <c r="B362" t="s">
        <v>65</v>
      </c>
      <c r="C362">
        <v>2021</v>
      </c>
      <c r="D362" s="1">
        <v>611957467.83329999</v>
      </c>
      <c r="E362" s="2">
        <v>611.95749999999998</v>
      </c>
      <c r="F362" t="s">
        <v>9</v>
      </c>
      <c r="G362" t="s">
        <v>49</v>
      </c>
      <c r="H362" t="s">
        <v>47</v>
      </c>
    </row>
    <row r="363" spans="1:8" x14ac:dyDescent="0.25">
      <c r="A363" t="s">
        <v>48</v>
      </c>
      <c r="B363" t="s">
        <v>65</v>
      </c>
      <c r="C363">
        <v>2022</v>
      </c>
      <c r="D363" s="1">
        <v>468372156.93589997</v>
      </c>
      <c r="E363" s="2">
        <v>468.37220000000002</v>
      </c>
      <c r="F363" t="s">
        <v>9</v>
      </c>
      <c r="G363" t="s">
        <v>49</v>
      </c>
      <c r="H363" t="s">
        <v>47</v>
      </c>
    </row>
    <row r="364" spans="1:8" x14ac:dyDescent="0.25">
      <c r="A364" t="s">
        <v>48</v>
      </c>
      <c r="B364" t="s">
        <v>65</v>
      </c>
      <c r="C364">
        <v>2023</v>
      </c>
      <c r="D364" s="1">
        <v>672418956.62769997</v>
      </c>
      <c r="E364" s="2">
        <v>672.41899999999998</v>
      </c>
      <c r="F364" t="s">
        <v>9</v>
      </c>
      <c r="G364" t="s">
        <v>49</v>
      </c>
      <c r="H364" t="s">
        <v>47</v>
      </c>
    </row>
    <row r="365" spans="1:8" x14ac:dyDescent="0.25">
      <c r="A365" t="s">
        <v>50</v>
      </c>
      <c r="B365" t="s">
        <v>65</v>
      </c>
      <c r="C365">
        <v>2018</v>
      </c>
      <c r="D365" s="1">
        <v>171706652.61559999</v>
      </c>
      <c r="E365" s="2">
        <v>171.70670000000001</v>
      </c>
      <c r="F365" t="s">
        <v>9</v>
      </c>
      <c r="G365" t="s">
        <v>51</v>
      </c>
      <c r="H365" t="s">
        <v>47</v>
      </c>
    </row>
    <row r="366" spans="1:8" x14ac:dyDescent="0.25">
      <c r="A366" t="s">
        <v>50</v>
      </c>
      <c r="B366" t="s">
        <v>65</v>
      </c>
      <c r="C366">
        <v>2019</v>
      </c>
      <c r="D366" s="1">
        <v>124046521.54960001</v>
      </c>
      <c r="E366" s="2">
        <v>124.04649999999999</v>
      </c>
      <c r="F366" t="s">
        <v>9</v>
      </c>
      <c r="G366" t="s">
        <v>51</v>
      </c>
      <c r="H366" t="s">
        <v>47</v>
      </c>
    </row>
    <row r="367" spans="1:8" x14ac:dyDescent="0.25">
      <c r="A367" t="s">
        <v>50</v>
      </c>
      <c r="B367" t="s">
        <v>65</v>
      </c>
      <c r="C367">
        <v>2020</v>
      </c>
      <c r="D367" s="1">
        <v>195082594.06470001</v>
      </c>
      <c r="E367" s="2">
        <v>195.08260000000001</v>
      </c>
      <c r="F367" t="s">
        <v>9</v>
      </c>
      <c r="G367" t="s">
        <v>51</v>
      </c>
      <c r="H367" t="s">
        <v>47</v>
      </c>
    </row>
    <row r="368" spans="1:8" x14ac:dyDescent="0.25">
      <c r="A368" t="s">
        <v>50</v>
      </c>
      <c r="B368" t="s">
        <v>65</v>
      </c>
      <c r="C368">
        <v>2021</v>
      </c>
      <c r="D368" s="1">
        <v>233527696.8897</v>
      </c>
      <c r="E368" s="2">
        <v>233.52770000000001</v>
      </c>
      <c r="F368" t="s">
        <v>9</v>
      </c>
      <c r="G368" t="s">
        <v>51</v>
      </c>
      <c r="H368" t="s">
        <v>47</v>
      </c>
    </row>
    <row r="369" spans="1:8" x14ac:dyDescent="0.25">
      <c r="A369" t="s">
        <v>50</v>
      </c>
      <c r="B369" t="s">
        <v>65</v>
      </c>
      <c r="C369">
        <v>2022</v>
      </c>
      <c r="D369" s="1">
        <v>167024171.09580001</v>
      </c>
      <c r="E369" s="2">
        <v>167.02420000000001</v>
      </c>
      <c r="F369" t="s">
        <v>9</v>
      </c>
      <c r="G369" t="s">
        <v>51</v>
      </c>
      <c r="H369" t="s">
        <v>47</v>
      </c>
    </row>
    <row r="370" spans="1:8" x14ac:dyDescent="0.25">
      <c r="A370" t="s">
        <v>50</v>
      </c>
      <c r="B370" t="s">
        <v>65</v>
      </c>
      <c r="C370">
        <v>2023</v>
      </c>
      <c r="D370" s="1">
        <v>187461681.1191</v>
      </c>
      <c r="E370" s="2">
        <v>187.46170000000001</v>
      </c>
      <c r="F370" t="s">
        <v>9</v>
      </c>
      <c r="G370" t="s">
        <v>51</v>
      </c>
      <c r="H370" t="s">
        <v>47</v>
      </c>
    </row>
    <row r="371" spans="1:8" x14ac:dyDescent="0.25">
      <c r="A371" t="s">
        <v>54</v>
      </c>
      <c r="B371" t="s">
        <v>65</v>
      </c>
      <c r="C371">
        <v>2018</v>
      </c>
      <c r="D371" s="1">
        <v>15559527894.247299</v>
      </c>
      <c r="E371" s="2">
        <v>15559.527899999999</v>
      </c>
      <c r="F371" t="s">
        <v>9</v>
      </c>
      <c r="G371" t="s">
        <v>55</v>
      </c>
      <c r="H371" t="s">
        <v>55</v>
      </c>
    </row>
    <row r="372" spans="1:8" x14ac:dyDescent="0.25">
      <c r="A372" t="s">
        <v>54</v>
      </c>
      <c r="B372" t="s">
        <v>65</v>
      </c>
      <c r="C372">
        <v>2019</v>
      </c>
      <c r="D372" s="1">
        <v>14697558460.803499</v>
      </c>
      <c r="E372" s="2">
        <v>14697.558499999999</v>
      </c>
      <c r="F372" t="s">
        <v>9</v>
      </c>
      <c r="G372" t="s">
        <v>55</v>
      </c>
      <c r="H372" t="s">
        <v>55</v>
      </c>
    </row>
    <row r="373" spans="1:8" x14ac:dyDescent="0.25">
      <c r="A373" t="s">
        <v>54</v>
      </c>
      <c r="B373" t="s">
        <v>65</v>
      </c>
      <c r="C373">
        <v>2020</v>
      </c>
      <c r="D373" s="1">
        <v>20268358895.961899</v>
      </c>
      <c r="E373" s="2">
        <v>20268.358899999999</v>
      </c>
      <c r="F373" t="s">
        <v>9</v>
      </c>
      <c r="G373" t="s">
        <v>55</v>
      </c>
      <c r="H373" t="s">
        <v>55</v>
      </c>
    </row>
    <row r="374" spans="1:8" x14ac:dyDescent="0.25">
      <c r="A374" t="s">
        <v>54</v>
      </c>
      <c r="B374" t="s">
        <v>65</v>
      </c>
      <c r="C374">
        <v>2021</v>
      </c>
      <c r="D374" s="1">
        <v>20290132391.7356</v>
      </c>
      <c r="E374" s="2">
        <v>20290.132399999999</v>
      </c>
      <c r="F374" t="s">
        <v>9</v>
      </c>
      <c r="G374" t="s">
        <v>55</v>
      </c>
      <c r="H374" t="s">
        <v>55</v>
      </c>
    </row>
    <row r="375" spans="1:8" x14ac:dyDescent="0.25">
      <c r="A375" t="s">
        <v>54</v>
      </c>
      <c r="B375" t="s">
        <v>65</v>
      </c>
      <c r="C375">
        <v>2022</v>
      </c>
      <c r="D375" s="1">
        <v>16277658384.490601</v>
      </c>
      <c r="E375" s="2">
        <v>16277.6584</v>
      </c>
      <c r="F375" t="s">
        <v>9</v>
      </c>
      <c r="G375" t="s">
        <v>55</v>
      </c>
      <c r="H375" t="s">
        <v>55</v>
      </c>
    </row>
    <row r="376" spans="1:8" x14ac:dyDescent="0.25">
      <c r="A376" t="s">
        <v>54</v>
      </c>
      <c r="B376" t="s">
        <v>65</v>
      </c>
      <c r="C376">
        <v>2023</v>
      </c>
      <c r="D376" s="1">
        <v>19589656054.868999</v>
      </c>
      <c r="E376" s="2">
        <v>19589.6561</v>
      </c>
      <c r="F376" t="s">
        <v>9</v>
      </c>
      <c r="G376" t="s">
        <v>55</v>
      </c>
      <c r="H376" t="s">
        <v>55</v>
      </c>
    </row>
    <row r="377" spans="1:8" x14ac:dyDescent="0.25">
      <c r="A377" t="s">
        <v>7</v>
      </c>
      <c r="B377" t="s">
        <v>72</v>
      </c>
      <c r="C377">
        <v>2018</v>
      </c>
      <c r="D377" s="1">
        <v>372330130.89719999</v>
      </c>
      <c r="E377" s="2">
        <v>372.33010000000002</v>
      </c>
      <c r="F377" t="s">
        <v>9</v>
      </c>
      <c r="G377" t="s">
        <v>10</v>
      </c>
      <c r="H377" t="s">
        <v>11</v>
      </c>
    </row>
    <row r="378" spans="1:8" x14ac:dyDescent="0.25">
      <c r="A378" t="s">
        <v>7</v>
      </c>
      <c r="B378" t="s">
        <v>72</v>
      </c>
      <c r="C378">
        <v>2019</v>
      </c>
      <c r="D378" s="1">
        <v>253684989.95680001</v>
      </c>
      <c r="E378" s="2">
        <v>253.685</v>
      </c>
      <c r="F378" t="s">
        <v>9</v>
      </c>
      <c r="G378" t="s">
        <v>10</v>
      </c>
      <c r="H378" t="s">
        <v>11</v>
      </c>
    </row>
    <row r="379" spans="1:8" x14ac:dyDescent="0.25">
      <c r="A379" t="s">
        <v>7</v>
      </c>
      <c r="B379" t="s">
        <v>72</v>
      </c>
      <c r="C379">
        <v>2020</v>
      </c>
      <c r="D379" s="1">
        <v>234289318.67250001</v>
      </c>
      <c r="E379" s="2">
        <v>234.2893</v>
      </c>
      <c r="F379" t="s">
        <v>9</v>
      </c>
      <c r="G379" t="s">
        <v>10</v>
      </c>
      <c r="H379" t="s">
        <v>11</v>
      </c>
    </row>
    <row r="380" spans="1:8" x14ac:dyDescent="0.25">
      <c r="A380" t="s">
        <v>7</v>
      </c>
      <c r="B380" t="s">
        <v>72</v>
      </c>
      <c r="C380">
        <v>2021</v>
      </c>
      <c r="D380" s="1">
        <v>194661875.53240001</v>
      </c>
      <c r="E380" s="2">
        <v>194.6619</v>
      </c>
      <c r="F380" t="s">
        <v>9</v>
      </c>
      <c r="G380" t="s">
        <v>10</v>
      </c>
      <c r="H380" t="s">
        <v>11</v>
      </c>
    </row>
    <row r="381" spans="1:8" x14ac:dyDescent="0.25">
      <c r="A381" t="s">
        <v>7</v>
      </c>
      <c r="B381" t="s">
        <v>72</v>
      </c>
      <c r="C381">
        <v>2022</v>
      </c>
      <c r="D381" s="1">
        <v>198809630.96830001</v>
      </c>
      <c r="E381" s="2">
        <v>198.80959999999999</v>
      </c>
      <c r="F381" t="s">
        <v>9</v>
      </c>
      <c r="G381" t="s">
        <v>10</v>
      </c>
      <c r="H381" t="s">
        <v>11</v>
      </c>
    </row>
    <row r="382" spans="1:8" x14ac:dyDescent="0.25">
      <c r="A382" t="s">
        <v>7</v>
      </c>
      <c r="B382" t="s">
        <v>72</v>
      </c>
      <c r="C382">
        <v>2023</v>
      </c>
      <c r="D382" s="1">
        <v>267818542.58129999</v>
      </c>
      <c r="E382" s="2">
        <v>267.81849999999997</v>
      </c>
      <c r="F382" t="s">
        <v>9</v>
      </c>
      <c r="G382" t="s">
        <v>10</v>
      </c>
      <c r="H382" t="s">
        <v>11</v>
      </c>
    </row>
    <row r="383" spans="1:8" x14ac:dyDescent="0.25">
      <c r="A383" t="s">
        <v>12</v>
      </c>
      <c r="B383" t="s">
        <v>72</v>
      </c>
      <c r="C383">
        <v>2018</v>
      </c>
      <c r="D383" s="1">
        <v>178634435.2956</v>
      </c>
      <c r="E383" s="2">
        <v>178.6344</v>
      </c>
      <c r="F383" t="s">
        <v>9</v>
      </c>
      <c r="G383" t="s">
        <v>13</v>
      </c>
      <c r="H383" t="s">
        <v>11</v>
      </c>
    </row>
    <row r="384" spans="1:8" x14ac:dyDescent="0.25">
      <c r="A384" t="s">
        <v>12</v>
      </c>
      <c r="B384" t="s">
        <v>72</v>
      </c>
      <c r="C384">
        <v>2019</v>
      </c>
      <c r="D384" s="1">
        <v>199530474.4269</v>
      </c>
      <c r="E384" s="2">
        <v>199.53049999999999</v>
      </c>
      <c r="F384" t="s">
        <v>9</v>
      </c>
      <c r="G384" t="s">
        <v>13</v>
      </c>
      <c r="H384" t="s">
        <v>11</v>
      </c>
    </row>
    <row r="385" spans="1:8" x14ac:dyDescent="0.25">
      <c r="A385" t="s">
        <v>12</v>
      </c>
      <c r="B385" t="s">
        <v>72</v>
      </c>
      <c r="C385">
        <v>2020</v>
      </c>
      <c r="D385" s="1">
        <v>166991369.9488</v>
      </c>
      <c r="E385" s="2">
        <v>166.9914</v>
      </c>
      <c r="F385" t="s">
        <v>9</v>
      </c>
      <c r="G385" t="s">
        <v>13</v>
      </c>
      <c r="H385" t="s">
        <v>11</v>
      </c>
    </row>
    <row r="386" spans="1:8" x14ac:dyDescent="0.25">
      <c r="A386" t="s">
        <v>12</v>
      </c>
      <c r="B386" t="s">
        <v>72</v>
      </c>
      <c r="C386">
        <v>2021</v>
      </c>
      <c r="D386" s="1">
        <v>140681720.79539999</v>
      </c>
      <c r="E386" s="2">
        <v>140.68170000000001</v>
      </c>
      <c r="F386" t="s">
        <v>9</v>
      </c>
      <c r="G386" t="s">
        <v>13</v>
      </c>
      <c r="H386" t="s">
        <v>11</v>
      </c>
    </row>
    <row r="387" spans="1:8" x14ac:dyDescent="0.25">
      <c r="A387" t="s">
        <v>12</v>
      </c>
      <c r="B387" t="s">
        <v>72</v>
      </c>
      <c r="C387">
        <v>2022</v>
      </c>
      <c r="D387" s="1">
        <v>126095626.4946</v>
      </c>
      <c r="E387" s="2">
        <v>126.0956</v>
      </c>
      <c r="F387" t="s">
        <v>9</v>
      </c>
      <c r="G387" t="s">
        <v>13</v>
      </c>
      <c r="H387" t="s">
        <v>11</v>
      </c>
    </row>
    <row r="388" spans="1:8" x14ac:dyDescent="0.25">
      <c r="A388" t="s">
        <v>12</v>
      </c>
      <c r="B388" t="s">
        <v>72</v>
      </c>
      <c r="C388">
        <v>2023</v>
      </c>
      <c r="D388" s="1">
        <v>168669303.80860001</v>
      </c>
      <c r="E388" s="2">
        <v>168.66929999999999</v>
      </c>
      <c r="F388" t="s">
        <v>9</v>
      </c>
      <c r="G388" t="s">
        <v>13</v>
      </c>
      <c r="H388" t="s">
        <v>11</v>
      </c>
    </row>
    <row r="389" spans="1:8" x14ac:dyDescent="0.25">
      <c r="A389" t="s">
        <v>66</v>
      </c>
      <c r="B389" t="s">
        <v>72</v>
      </c>
      <c r="C389">
        <v>2018</v>
      </c>
      <c r="D389" s="1">
        <v>575511635.52610004</v>
      </c>
      <c r="E389" s="2">
        <v>575.51160000000004</v>
      </c>
      <c r="F389" t="s">
        <v>9</v>
      </c>
      <c r="G389" t="s">
        <v>67</v>
      </c>
      <c r="H389" t="s">
        <v>11</v>
      </c>
    </row>
    <row r="390" spans="1:8" x14ac:dyDescent="0.25">
      <c r="A390" t="s">
        <v>66</v>
      </c>
      <c r="B390" t="s">
        <v>72</v>
      </c>
      <c r="C390">
        <v>2019</v>
      </c>
      <c r="D390" s="1">
        <v>390550963.6652</v>
      </c>
      <c r="E390" s="2">
        <v>390.55099999999999</v>
      </c>
      <c r="F390" t="s">
        <v>9</v>
      </c>
      <c r="G390" t="s">
        <v>67</v>
      </c>
      <c r="H390" t="s">
        <v>11</v>
      </c>
    </row>
    <row r="391" spans="1:8" x14ac:dyDescent="0.25">
      <c r="A391" t="s">
        <v>66</v>
      </c>
      <c r="B391" t="s">
        <v>72</v>
      </c>
      <c r="C391">
        <v>2020</v>
      </c>
      <c r="D391" s="1">
        <v>405702738.80949998</v>
      </c>
      <c r="E391" s="2">
        <v>405.70269999999999</v>
      </c>
      <c r="F391" t="s">
        <v>9</v>
      </c>
      <c r="G391" t="s">
        <v>67</v>
      </c>
      <c r="H391" t="s">
        <v>11</v>
      </c>
    </row>
    <row r="392" spans="1:8" x14ac:dyDescent="0.25">
      <c r="A392" t="s">
        <v>66</v>
      </c>
      <c r="B392" t="s">
        <v>72</v>
      </c>
      <c r="C392">
        <v>2021</v>
      </c>
      <c r="D392" s="1">
        <v>490182593.67989999</v>
      </c>
      <c r="E392" s="2">
        <v>490.18259999999998</v>
      </c>
      <c r="F392" t="s">
        <v>9</v>
      </c>
      <c r="G392" t="s">
        <v>67</v>
      </c>
      <c r="H392" t="s">
        <v>11</v>
      </c>
    </row>
    <row r="393" spans="1:8" x14ac:dyDescent="0.25">
      <c r="A393" t="s">
        <v>66</v>
      </c>
      <c r="B393" t="s">
        <v>72</v>
      </c>
      <c r="C393">
        <v>2022</v>
      </c>
      <c r="D393" s="1">
        <v>600794513.06640005</v>
      </c>
      <c r="E393" s="2">
        <v>600.79449999999997</v>
      </c>
      <c r="F393" t="s">
        <v>9</v>
      </c>
      <c r="G393" t="s">
        <v>67</v>
      </c>
      <c r="H393" t="s">
        <v>11</v>
      </c>
    </row>
    <row r="394" spans="1:8" x14ac:dyDescent="0.25">
      <c r="A394" t="s">
        <v>66</v>
      </c>
      <c r="B394" t="s">
        <v>72</v>
      </c>
      <c r="C394">
        <v>2023</v>
      </c>
      <c r="D394" s="1">
        <v>518584673.98070002</v>
      </c>
      <c r="E394" s="2">
        <v>518.5847</v>
      </c>
      <c r="F394" t="s">
        <v>9</v>
      </c>
      <c r="G394" t="s">
        <v>67</v>
      </c>
      <c r="H394" t="s">
        <v>11</v>
      </c>
    </row>
    <row r="395" spans="1:8" x14ac:dyDescent="0.25">
      <c r="A395" t="s">
        <v>14</v>
      </c>
      <c r="B395" t="s">
        <v>72</v>
      </c>
      <c r="C395">
        <v>2018</v>
      </c>
      <c r="D395" s="1">
        <v>195683626.18220001</v>
      </c>
      <c r="E395" s="2">
        <v>195.68360000000001</v>
      </c>
      <c r="F395" t="s">
        <v>9</v>
      </c>
      <c r="G395" t="s">
        <v>15</v>
      </c>
      <c r="H395" t="s">
        <v>11</v>
      </c>
    </row>
    <row r="396" spans="1:8" x14ac:dyDescent="0.25">
      <c r="A396" t="s">
        <v>14</v>
      </c>
      <c r="B396" t="s">
        <v>72</v>
      </c>
      <c r="C396">
        <v>2019</v>
      </c>
      <c r="D396" s="1">
        <v>256583970.26140001</v>
      </c>
      <c r="E396" s="2">
        <v>256.584</v>
      </c>
      <c r="F396" t="s">
        <v>9</v>
      </c>
      <c r="G396" t="s">
        <v>15</v>
      </c>
      <c r="H396" t="s">
        <v>11</v>
      </c>
    </row>
    <row r="397" spans="1:8" x14ac:dyDescent="0.25">
      <c r="A397" t="s">
        <v>14</v>
      </c>
      <c r="B397" t="s">
        <v>72</v>
      </c>
      <c r="C397">
        <v>2020</v>
      </c>
      <c r="D397" s="1">
        <v>148898569.3608</v>
      </c>
      <c r="E397" s="2">
        <v>148.89859999999999</v>
      </c>
      <c r="F397" t="s">
        <v>9</v>
      </c>
      <c r="G397" t="s">
        <v>15</v>
      </c>
      <c r="H397" t="s">
        <v>11</v>
      </c>
    </row>
    <row r="398" spans="1:8" x14ac:dyDescent="0.25">
      <c r="A398" t="s">
        <v>14</v>
      </c>
      <c r="B398" t="s">
        <v>72</v>
      </c>
      <c r="C398">
        <v>2021</v>
      </c>
      <c r="D398" s="1">
        <v>124375359.43170001</v>
      </c>
      <c r="E398" s="2">
        <v>124.3754</v>
      </c>
      <c r="F398" t="s">
        <v>9</v>
      </c>
      <c r="G398" t="s">
        <v>15</v>
      </c>
      <c r="H398" t="s">
        <v>11</v>
      </c>
    </row>
    <row r="399" spans="1:8" x14ac:dyDescent="0.25">
      <c r="A399" t="s">
        <v>14</v>
      </c>
      <c r="B399" t="s">
        <v>72</v>
      </c>
      <c r="C399">
        <v>2022</v>
      </c>
      <c r="D399" s="1">
        <v>176405481.8154</v>
      </c>
      <c r="E399" s="2">
        <v>176.40549999999999</v>
      </c>
      <c r="F399" t="s">
        <v>9</v>
      </c>
      <c r="G399" t="s">
        <v>15</v>
      </c>
      <c r="H399" t="s">
        <v>11</v>
      </c>
    </row>
    <row r="400" spans="1:8" x14ac:dyDescent="0.25">
      <c r="A400" t="s">
        <v>14</v>
      </c>
      <c r="B400" t="s">
        <v>72</v>
      </c>
      <c r="C400">
        <v>2023</v>
      </c>
      <c r="D400" s="1">
        <v>238808461.34599999</v>
      </c>
      <c r="E400" s="2">
        <v>238.80850000000001</v>
      </c>
      <c r="F400" t="s">
        <v>9</v>
      </c>
      <c r="G400" t="s">
        <v>15</v>
      </c>
      <c r="H400" t="s">
        <v>11</v>
      </c>
    </row>
    <row r="401" spans="1:8" x14ac:dyDescent="0.25">
      <c r="A401" t="s">
        <v>57</v>
      </c>
      <c r="B401" t="s">
        <v>72</v>
      </c>
      <c r="C401">
        <v>2018</v>
      </c>
      <c r="D401" s="1">
        <v>991907849.64900005</v>
      </c>
      <c r="E401" s="2">
        <v>991.90779999999995</v>
      </c>
      <c r="F401" t="s">
        <v>9</v>
      </c>
      <c r="G401" t="s">
        <v>58</v>
      </c>
      <c r="H401" t="s">
        <v>11</v>
      </c>
    </row>
    <row r="402" spans="1:8" x14ac:dyDescent="0.25">
      <c r="A402" t="s">
        <v>57</v>
      </c>
      <c r="B402" t="s">
        <v>72</v>
      </c>
      <c r="C402">
        <v>2019</v>
      </c>
      <c r="D402" s="1">
        <v>990296694.07439995</v>
      </c>
      <c r="E402" s="2">
        <v>990.29669999999999</v>
      </c>
      <c r="F402" t="s">
        <v>9</v>
      </c>
      <c r="G402" t="s">
        <v>58</v>
      </c>
      <c r="H402" t="s">
        <v>11</v>
      </c>
    </row>
    <row r="403" spans="1:8" x14ac:dyDescent="0.25">
      <c r="A403" t="s">
        <v>57</v>
      </c>
      <c r="B403" t="s">
        <v>72</v>
      </c>
      <c r="C403">
        <v>2020</v>
      </c>
      <c r="D403" s="1">
        <v>971311348.49650002</v>
      </c>
      <c r="E403" s="2">
        <v>971.31129999999996</v>
      </c>
      <c r="F403" t="s">
        <v>9</v>
      </c>
      <c r="G403" t="s">
        <v>58</v>
      </c>
      <c r="H403" t="s">
        <v>11</v>
      </c>
    </row>
    <row r="404" spans="1:8" x14ac:dyDescent="0.25">
      <c r="A404" t="s">
        <v>57</v>
      </c>
      <c r="B404" t="s">
        <v>72</v>
      </c>
      <c r="C404">
        <v>2021</v>
      </c>
      <c r="D404" s="1">
        <v>867397288.7342</v>
      </c>
      <c r="E404" s="2">
        <v>867.39729999999997</v>
      </c>
      <c r="F404" t="s">
        <v>9</v>
      </c>
      <c r="G404" t="s">
        <v>58</v>
      </c>
      <c r="H404" t="s">
        <v>11</v>
      </c>
    </row>
    <row r="405" spans="1:8" x14ac:dyDescent="0.25">
      <c r="A405" t="s">
        <v>57</v>
      </c>
      <c r="B405" t="s">
        <v>72</v>
      </c>
      <c r="C405">
        <v>2022</v>
      </c>
      <c r="D405" s="1">
        <v>1040463868.7413</v>
      </c>
      <c r="E405" s="2">
        <v>1040.4639</v>
      </c>
      <c r="F405" t="s">
        <v>9</v>
      </c>
      <c r="G405" t="s">
        <v>58</v>
      </c>
      <c r="H405" t="s">
        <v>11</v>
      </c>
    </row>
    <row r="406" spans="1:8" x14ac:dyDescent="0.25">
      <c r="A406" t="s">
        <v>57</v>
      </c>
      <c r="B406" t="s">
        <v>72</v>
      </c>
      <c r="C406">
        <v>2023</v>
      </c>
      <c r="D406" s="1">
        <v>1183070213.9161999</v>
      </c>
      <c r="E406" s="2">
        <v>1183.0702000000001</v>
      </c>
      <c r="F406" t="s">
        <v>9</v>
      </c>
      <c r="G406" t="s">
        <v>58</v>
      </c>
      <c r="H406" t="s">
        <v>11</v>
      </c>
    </row>
    <row r="407" spans="1:8" x14ac:dyDescent="0.25">
      <c r="A407" t="s">
        <v>68</v>
      </c>
      <c r="B407" t="s">
        <v>72</v>
      </c>
      <c r="C407">
        <v>2018</v>
      </c>
      <c r="D407" s="1">
        <v>65273706.677500002</v>
      </c>
      <c r="E407" s="2">
        <v>65.273700000000005</v>
      </c>
      <c r="F407" t="s">
        <v>9</v>
      </c>
      <c r="G407" t="s">
        <v>69</v>
      </c>
      <c r="H407" t="s">
        <v>11</v>
      </c>
    </row>
    <row r="408" spans="1:8" x14ac:dyDescent="0.25">
      <c r="A408" t="s">
        <v>68</v>
      </c>
      <c r="B408" t="s">
        <v>72</v>
      </c>
      <c r="C408">
        <v>2019</v>
      </c>
      <c r="D408" s="1">
        <v>73861850.874699995</v>
      </c>
      <c r="E408" s="2">
        <v>73.861900000000006</v>
      </c>
      <c r="F408" t="s">
        <v>9</v>
      </c>
      <c r="G408" t="s">
        <v>69</v>
      </c>
      <c r="H408" t="s">
        <v>11</v>
      </c>
    </row>
    <row r="409" spans="1:8" x14ac:dyDescent="0.25">
      <c r="A409" t="s">
        <v>68</v>
      </c>
      <c r="B409" t="s">
        <v>72</v>
      </c>
      <c r="C409">
        <v>2020</v>
      </c>
      <c r="D409" s="1">
        <v>62477345.395199999</v>
      </c>
      <c r="E409" s="2">
        <v>62.4773</v>
      </c>
      <c r="F409" t="s">
        <v>9</v>
      </c>
      <c r="G409" t="s">
        <v>69</v>
      </c>
      <c r="H409" t="s">
        <v>11</v>
      </c>
    </row>
    <row r="410" spans="1:8" x14ac:dyDescent="0.25">
      <c r="A410" t="s">
        <v>68</v>
      </c>
      <c r="B410" t="s">
        <v>72</v>
      </c>
      <c r="C410">
        <v>2021</v>
      </c>
      <c r="D410" s="1">
        <v>48139718.0568</v>
      </c>
      <c r="E410" s="2">
        <v>48.139699999999998</v>
      </c>
      <c r="F410" t="s">
        <v>9</v>
      </c>
      <c r="G410" t="s">
        <v>69</v>
      </c>
      <c r="H410" t="s">
        <v>11</v>
      </c>
    </row>
    <row r="411" spans="1:8" x14ac:dyDescent="0.25">
      <c r="A411" t="s">
        <v>68</v>
      </c>
      <c r="B411" t="s">
        <v>72</v>
      </c>
      <c r="C411">
        <v>2022</v>
      </c>
      <c r="D411" s="1">
        <v>42122985.827299997</v>
      </c>
      <c r="E411" s="2">
        <v>42.122999999999998</v>
      </c>
      <c r="F411" t="s">
        <v>9</v>
      </c>
      <c r="G411" t="s">
        <v>69</v>
      </c>
      <c r="H411" t="s">
        <v>11</v>
      </c>
    </row>
    <row r="412" spans="1:8" x14ac:dyDescent="0.25">
      <c r="A412" t="s">
        <v>68</v>
      </c>
      <c r="B412" t="s">
        <v>72</v>
      </c>
      <c r="C412">
        <v>2023</v>
      </c>
      <c r="D412" s="1">
        <v>96290791.162599996</v>
      </c>
      <c r="E412" s="2">
        <v>96.290800000000004</v>
      </c>
      <c r="F412" t="s">
        <v>9</v>
      </c>
      <c r="G412" t="s">
        <v>69</v>
      </c>
      <c r="H412" t="s">
        <v>11</v>
      </c>
    </row>
    <row r="413" spans="1:8" x14ac:dyDescent="0.25">
      <c r="A413" t="s">
        <v>16</v>
      </c>
      <c r="B413" t="s">
        <v>72</v>
      </c>
      <c r="C413">
        <v>2018</v>
      </c>
      <c r="D413" s="1">
        <v>87568764.936900005</v>
      </c>
      <c r="E413" s="2">
        <v>87.568799999999996</v>
      </c>
      <c r="F413" t="s">
        <v>9</v>
      </c>
      <c r="G413" t="s">
        <v>17</v>
      </c>
      <c r="H413" t="s">
        <v>11</v>
      </c>
    </row>
    <row r="414" spans="1:8" x14ac:dyDescent="0.25">
      <c r="A414" t="s">
        <v>16</v>
      </c>
      <c r="B414" t="s">
        <v>72</v>
      </c>
      <c r="C414">
        <v>2019</v>
      </c>
      <c r="D414" s="1">
        <v>68968361.761399999</v>
      </c>
      <c r="E414" s="2">
        <v>68.968400000000003</v>
      </c>
      <c r="F414" t="s">
        <v>9</v>
      </c>
      <c r="G414" t="s">
        <v>17</v>
      </c>
      <c r="H414" t="s">
        <v>11</v>
      </c>
    </row>
    <row r="415" spans="1:8" x14ac:dyDescent="0.25">
      <c r="A415" t="s">
        <v>16</v>
      </c>
      <c r="B415" t="s">
        <v>72</v>
      </c>
      <c r="C415">
        <v>2020</v>
      </c>
      <c r="D415" s="1">
        <v>53715236.634300001</v>
      </c>
      <c r="E415" s="2">
        <v>53.715200000000003</v>
      </c>
      <c r="F415" t="s">
        <v>9</v>
      </c>
      <c r="G415" t="s">
        <v>17</v>
      </c>
      <c r="H415" t="s">
        <v>11</v>
      </c>
    </row>
    <row r="416" spans="1:8" x14ac:dyDescent="0.25">
      <c r="A416" t="s">
        <v>16</v>
      </c>
      <c r="B416" t="s">
        <v>72</v>
      </c>
      <c r="C416">
        <v>2021</v>
      </c>
      <c r="D416" s="1">
        <v>56181813.748400003</v>
      </c>
      <c r="E416" s="2">
        <v>56.181800000000003</v>
      </c>
      <c r="F416" t="s">
        <v>9</v>
      </c>
      <c r="G416" t="s">
        <v>17</v>
      </c>
      <c r="H416" t="s">
        <v>11</v>
      </c>
    </row>
    <row r="417" spans="1:8" x14ac:dyDescent="0.25">
      <c r="A417" t="s">
        <v>16</v>
      </c>
      <c r="B417" t="s">
        <v>72</v>
      </c>
      <c r="C417">
        <v>2022</v>
      </c>
      <c r="D417" s="1">
        <v>54264650.327799998</v>
      </c>
      <c r="E417" s="2">
        <v>54.264699999999998</v>
      </c>
      <c r="F417" t="s">
        <v>9</v>
      </c>
      <c r="G417" t="s">
        <v>17</v>
      </c>
      <c r="H417" t="s">
        <v>11</v>
      </c>
    </row>
    <row r="418" spans="1:8" x14ac:dyDescent="0.25">
      <c r="A418" t="s">
        <v>16</v>
      </c>
      <c r="B418" t="s">
        <v>72</v>
      </c>
      <c r="C418">
        <v>2023</v>
      </c>
      <c r="D418" s="1">
        <v>75267408.994900003</v>
      </c>
      <c r="E418" s="2">
        <v>75.267399999999995</v>
      </c>
      <c r="F418" t="s">
        <v>9</v>
      </c>
      <c r="G418" t="s">
        <v>17</v>
      </c>
      <c r="H418" t="s">
        <v>11</v>
      </c>
    </row>
    <row r="419" spans="1:8" x14ac:dyDescent="0.25">
      <c r="A419" t="s">
        <v>18</v>
      </c>
      <c r="B419" t="s">
        <v>72</v>
      </c>
      <c r="C419">
        <v>2018</v>
      </c>
      <c r="D419" s="1">
        <v>162989888.03479999</v>
      </c>
      <c r="E419" s="2">
        <v>162.98990000000001</v>
      </c>
      <c r="F419" t="s">
        <v>9</v>
      </c>
      <c r="G419" t="s">
        <v>19</v>
      </c>
      <c r="H419" t="s">
        <v>20</v>
      </c>
    </row>
    <row r="420" spans="1:8" x14ac:dyDescent="0.25">
      <c r="A420" t="s">
        <v>18</v>
      </c>
      <c r="B420" t="s">
        <v>72</v>
      </c>
      <c r="C420">
        <v>2019</v>
      </c>
      <c r="D420" s="1">
        <v>171103798.25929999</v>
      </c>
      <c r="E420" s="2">
        <v>171.10380000000001</v>
      </c>
      <c r="F420" t="s">
        <v>9</v>
      </c>
      <c r="G420" t="s">
        <v>19</v>
      </c>
      <c r="H420" t="s">
        <v>20</v>
      </c>
    </row>
    <row r="421" spans="1:8" x14ac:dyDescent="0.25">
      <c r="A421" t="s">
        <v>18</v>
      </c>
      <c r="B421" t="s">
        <v>72</v>
      </c>
      <c r="C421">
        <v>2020</v>
      </c>
      <c r="D421" s="1">
        <v>159947079.8355</v>
      </c>
      <c r="E421" s="2">
        <v>159.94710000000001</v>
      </c>
      <c r="F421" t="s">
        <v>9</v>
      </c>
      <c r="G421" t="s">
        <v>19</v>
      </c>
      <c r="H421" t="s">
        <v>20</v>
      </c>
    </row>
    <row r="422" spans="1:8" x14ac:dyDescent="0.25">
      <c r="A422" t="s">
        <v>18</v>
      </c>
      <c r="B422" t="s">
        <v>72</v>
      </c>
      <c r="C422">
        <v>2021</v>
      </c>
      <c r="D422" s="1">
        <v>122796910.44149999</v>
      </c>
      <c r="E422" s="2">
        <v>122.79689999999999</v>
      </c>
      <c r="F422" t="s">
        <v>9</v>
      </c>
      <c r="G422" t="s">
        <v>19</v>
      </c>
      <c r="H422" t="s">
        <v>20</v>
      </c>
    </row>
    <row r="423" spans="1:8" x14ac:dyDescent="0.25">
      <c r="A423" t="s">
        <v>18</v>
      </c>
      <c r="B423" t="s">
        <v>72</v>
      </c>
      <c r="C423">
        <v>2022</v>
      </c>
      <c r="D423" s="1">
        <v>163047666.8547</v>
      </c>
      <c r="E423" s="2">
        <v>163.04769999999999</v>
      </c>
      <c r="F423" t="s">
        <v>9</v>
      </c>
      <c r="G423" t="s">
        <v>19</v>
      </c>
      <c r="H423" t="s">
        <v>20</v>
      </c>
    </row>
    <row r="424" spans="1:8" x14ac:dyDescent="0.25">
      <c r="A424" t="s">
        <v>18</v>
      </c>
      <c r="B424" t="s">
        <v>72</v>
      </c>
      <c r="C424">
        <v>2023</v>
      </c>
      <c r="D424" s="1">
        <v>216242646.68720001</v>
      </c>
      <c r="E424" s="2">
        <v>216.24260000000001</v>
      </c>
      <c r="F424" t="s">
        <v>9</v>
      </c>
      <c r="G424" t="s">
        <v>19</v>
      </c>
      <c r="H424" t="s">
        <v>20</v>
      </c>
    </row>
    <row r="425" spans="1:8" x14ac:dyDescent="0.25">
      <c r="A425" t="s">
        <v>21</v>
      </c>
      <c r="B425" t="s">
        <v>72</v>
      </c>
      <c r="C425">
        <v>2018</v>
      </c>
      <c r="D425" s="1">
        <v>69715838.368399993</v>
      </c>
      <c r="E425" s="2">
        <v>69.715800000000002</v>
      </c>
      <c r="F425" t="s">
        <v>9</v>
      </c>
      <c r="G425" t="s">
        <v>22</v>
      </c>
      <c r="H425" t="s">
        <v>20</v>
      </c>
    </row>
    <row r="426" spans="1:8" x14ac:dyDescent="0.25">
      <c r="A426" t="s">
        <v>21</v>
      </c>
      <c r="B426" t="s">
        <v>72</v>
      </c>
      <c r="C426">
        <v>2019</v>
      </c>
      <c r="D426" s="1">
        <v>83286096.939500004</v>
      </c>
      <c r="E426" s="2">
        <v>83.286100000000005</v>
      </c>
      <c r="F426" t="s">
        <v>9</v>
      </c>
      <c r="G426" t="s">
        <v>22</v>
      </c>
      <c r="H426" t="s">
        <v>20</v>
      </c>
    </row>
    <row r="427" spans="1:8" x14ac:dyDescent="0.25">
      <c r="A427" t="s">
        <v>21</v>
      </c>
      <c r="B427" t="s">
        <v>72</v>
      </c>
      <c r="C427">
        <v>2020</v>
      </c>
      <c r="D427" s="1">
        <v>79863368.819800004</v>
      </c>
      <c r="E427" s="2">
        <v>79.863399999999999</v>
      </c>
      <c r="F427" t="s">
        <v>9</v>
      </c>
      <c r="G427" t="s">
        <v>22</v>
      </c>
      <c r="H427" t="s">
        <v>20</v>
      </c>
    </row>
    <row r="428" spans="1:8" x14ac:dyDescent="0.25">
      <c r="A428" t="s">
        <v>21</v>
      </c>
      <c r="B428" t="s">
        <v>72</v>
      </c>
      <c r="C428">
        <v>2021</v>
      </c>
      <c r="D428" s="1">
        <v>69205193.351300001</v>
      </c>
      <c r="E428" s="2">
        <v>69.205200000000005</v>
      </c>
      <c r="F428" t="s">
        <v>9</v>
      </c>
      <c r="G428" t="s">
        <v>22</v>
      </c>
      <c r="H428" t="s">
        <v>20</v>
      </c>
    </row>
    <row r="429" spans="1:8" x14ac:dyDescent="0.25">
      <c r="A429" t="s">
        <v>21</v>
      </c>
      <c r="B429" t="s">
        <v>72</v>
      </c>
      <c r="C429">
        <v>2022</v>
      </c>
      <c r="D429" s="1">
        <v>79014006.541999996</v>
      </c>
      <c r="E429" s="2">
        <v>79.013999999999996</v>
      </c>
      <c r="F429" t="s">
        <v>9</v>
      </c>
      <c r="G429" t="s">
        <v>22</v>
      </c>
      <c r="H429" t="s">
        <v>20</v>
      </c>
    </row>
    <row r="430" spans="1:8" x14ac:dyDescent="0.25">
      <c r="A430" t="s">
        <v>21</v>
      </c>
      <c r="B430" t="s">
        <v>72</v>
      </c>
      <c r="C430">
        <v>2023</v>
      </c>
      <c r="D430" s="1">
        <v>101751585.8061</v>
      </c>
      <c r="E430" s="2">
        <v>101.7516</v>
      </c>
      <c r="F430" t="s">
        <v>9</v>
      </c>
      <c r="G430" t="s">
        <v>22</v>
      </c>
      <c r="H430" t="s">
        <v>20</v>
      </c>
    </row>
    <row r="431" spans="1:8" x14ac:dyDescent="0.25">
      <c r="A431" t="s">
        <v>23</v>
      </c>
      <c r="B431" t="s">
        <v>72</v>
      </c>
      <c r="C431">
        <v>2018</v>
      </c>
      <c r="D431" s="1">
        <v>547504738.59029996</v>
      </c>
      <c r="E431" s="2">
        <v>547.50469999999996</v>
      </c>
      <c r="F431" t="s">
        <v>9</v>
      </c>
      <c r="G431" t="s">
        <v>24</v>
      </c>
      <c r="H431" t="s">
        <v>20</v>
      </c>
    </row>
    <row r="432" spans="1:8" x14ac:dyDescent="0.25">
      <c r="A432" t="s">
        <v>23</v>
      </c>
      <c r="B432" t="s">
        <v>72</v>
      </c>
      <c r="C432">
        <v>2019</v>
      </c>
      <c r="D432" s="1">
        <v>492908786.4648</v>
      </c>
      <c r="E432" s="2">
        <v>492.90879999999999</v>
      </c>
      <c r="F432" t="s">
        <v>9</v>
      </c>
      <c r="G432" t="s">
        <v>24</v>
      </c>
      <c r="H432" t="s">
        <v>20</v>
      </c>
    </row>
    <row r="433" spans="1:8" x14ac:dyDescent="0.25">
      <c r="A433" t="s">
        <v>23</v>
      </c>
      <c r="B433" t="s">
        <v>72</v>
      </c>
      <c r="C433">
        <v>2020</v>
      </c>
      <c r="D433" s="1">
        <v>469526260.65509999</v>
      </c>
      <c r="E433" s="2">
        <v>469.52629999999999</v>
      </c>
      <c r="F433" t="s">
        <v>9</v>
      </c>
      <c r="G433" t="s">
        <v>24</v>
      </c>
      <c r="H433" t="s">
        <v>20</v>
      </c>
    </row>
    <row r="434" spans="1:8" x14ac:dyDescent="0.25">
      <c r="A434" t="s">
        <v>23</v>
      </c>
      <c r="B434" t="s">
        <v>72</v>
      </c>
      <c r="C434">
        <v>2021</v>
      </c>
      <c r="D434" s="1">
        <v>423680597.8786</v>
      </c>
      <c r="E434" s="2">
        <v>423.68060000000003</v>
      </c>
      <c r="F434" t="s">
        <v>9</v>
      </c>
      <c r="G434" t="s">
        <v>24</v>
      </c>
      <c r="H434" t="s">
        <v>20</v>
      </c>
    </row>
    <row r="435" spans="1:8" x14ac:dyDescent="0.25">
      <c r="A435" t="s">
        <v>23</v>
      </c>
      <c r="B435" t="s">
        <v>72</v>
      </c>
      <c r="C435">
        <v>2022</v>
      </c>
      <c r="D435" s="1">
        <v>450558099.90060002</v>
      </c>
      <c r="E435" s="2">
        <v>450.55810000000002</v>
      </c>
      <c r="F435" t="s">
        <v>9</v>
      </c>
      <c r="G435" t="s">
        <v>24</v>
      </c>
      <c r="H435" t="s">
        <v>20</v>
      </c>
    </row>
    <row r="436" spans="1:8" x14ac:dyDescent="0.25">
      <c r="A436" t="s">
        <v>23</v>
      </c>
      <c r="B436" t="s">
        <v>72</v>
      </c>
      <c r="C436">
        <v>2023</v>
      </c>
      <c r="D436" s="1">
        <v>602995690.88320005</v>
      </c>
      <c r="E436" s="2">
        <v>602.99570000000006</v>
      </c>
      <c r="F436" t="s">
        <v>9</v>
      </c>
      <c r="G436" t="s">
        <v>24</v>
      </c>
      <c r="H436" t="s">
        <v>20</v>
      </c>
    </row>
    <row r="437" spans="1:8" x14ac:dyDescent="0.25">
      <c r="A437" t="s">
        <v>25</v>
      </c>
      <c r="B437" t="s">
        <v>72</v>
      </c>
      <c r="C437">
        <v>2018</v>
      </c>
      <c r="D437" s="1">
        <v>517449451.17110002</v>
      </c>
      <c r="E437" s="2">
        <v>517.44949999999994</v>
      </c>
      <c r="F437" t="s">
        <v>9</v>
      </c>
      <c r="G437" t="s">
        <v>26</v>
      </c>
      <c r="H437" t="s">
        <v>20</v>
      </c>
    </row>
    <row r="438" spans="1:8" x14ac:dyDescent="0.25">
      <c r="A438" t="s">
        <v>25</v>
      </c>
      <c r="B438" t="s">
        <v>72</v>
      </c>
      <c r="C438">
        <v>2019</v>
      </c>
      <c r="D438" s="1">
        <v>566886242.89419997</v>
      </c>
      <c r="E438" s="2">
        <v>566.88620000000003</v>
      </c>
      <c r="F438" t="s">
        <v>9</v>
      </c>
      <c r="G438" t="s">
        <v>26</v>
      </c>
      <c r="H438" t="s">
        <v>20</v>
      </c>
    </row>
    <row r="439" spans="1:8" x14ac:dyDescent="0.25">
      <c r="A439" t="s">
        <v>25</v>
      </c>
      <c r="B439" t="s">
        <v>72</v>
      </c>
      <c r="C439">
        <v>2020</v>
      </c>
      <c r="D439" s="1">
        <v>458417597.10399997</v>
      </c>
      <c r="E439" s="2">
        <v>458.41759999999999</v>
      </c>
      <c r="F439" t="s">
        <v>9</v>
      </c>
      <c r="G439" t="s">
        <v>26</v>
      </c>
      <c r="H439" t="s">
        <v>20</v>
      </c>
    </row>
    <row r="440" spans="1:8" x14ac:dyDescent="0.25">
      <c r="A440" t="s">
        <v>25</v>
      </c>
      <c r="B440" t="s">
        <v>72</v>
      </c>
      <c r="C440">
        <v>2021</v>
      </c>
      <c r="D440" s="1">
        <v>434037379.70630002</v>
      </c>
      <c r="E440" s="2">
        <v>434.03739999999999</v>
      </c>
      <c r="F440" t="s">
        <v>9</v>
      </c>
      <c r="G440" t="s">
        <v>26</v>
      </c>
      <c r="H440" t="s">
        <v>20</v>
      </c>
    </row>
    <row r="441" spans="1:8" x14ac:dyDescent="0.25">
      <c r="A441" t="s">
        <v>25</v>
      </c>
      <c r="B441" t="s">
        <v>72</v>
      </c>
      <c r="C441">
        <v>2022</v>
      </c>
      <c r="D441" s="1">
        <v>514125026.64499998</v>
      </c>
      <c r="E441" s="2">
        <v>514.125</v>
      </c>
      <c r="F441" t="s">
        <v>9</v>
      </c>
      <c r="G441" t="s">
        <v>26</v>
      </c>
      <c r="H441" t="s">
        <v>20</v>
      </c>
    </row>
    <row r="442" spans="1:8" x14ac:dyDescent="0.25">
      <c r="A442" t="s">
        <v>25</v>
      </c>
      <c r="B442" t="s">
        <v>72</v>
      </c>
      <c r="C442">
        <v>2023</v>
      </c>
      <c r="D442" s="1">
        <v>479257364.03060001</v>
      </c>
      <c r="E442" s="2">
        <v>479.25740000000002</v>
      </c>
      <c r="F442" t="s">
        <v>9</v>
      </c>
      <c r="G442" t="s">
        <v>26</v>
      </c>
      <c r="H442" t="s">
        <v>20</v>
      </c>
    </row>
    <row r="443" spans="1:8" x14ac:dyDescent="0.25">
      <c r="A443" t="s">
        <v>27</v>
      </c>
      <c r="B443" t="s">
        <v>72</v>
      </c>
      <c r="C443">
        <v>2018</v>
      </c>
      <c r="D443" s="1">
        <v>314160807.26450002</v>
      </c>
      <c r="E443" s="2">
        <v>314.16079999999999</v>
      </c>
      <c r="F443" t="s">
        <v>9</v>
      </c>
      <c r="G443" t="s">
        <v>28</v>
      </c>
      <c r="H443" t="s">
        <v>20</v>
      </c>
    </row>
    <row r="444" spans="1:8" x14ac:dyDescent="0.25">
      <c r="A444" t="s">
        <v>27</v>
      </c>
      <c r="B444" t="s">
        <v>72</v>
      </c>
      <c r="C444">
        <v>2019</v>
      </c>
      <c r="D444" s="1">
        <v>353018780.50650001</v>
      </c>
      <c r="E444" s="2">
        <v>353.0188</v>
      </c>
      <c r="F444" t="s">
        <v>9</v>
      </c>
      <c r="G444" t="s">
        <v>28</v>
      </c>
      <c r="H444" t="s">
        <v>20</v>
      </c>
    </row>
    <row r="445" spans="1:8" x14ac:dyDescent="0.25">
      <c r="A445" t="s">
        <v>27</v>
      </c>
      <c r="B445" t="s">
        <v>72</v>
      </c>
      <c r="C445">
        <v>2020</v>
      </c>
      <c r="D445" s="1">
        <v>234694464.25220001</v>
      </c>
      <c r="E445" s="2">
        <v>234.69450000000001</v>
      </c>
      <c r="F445" t="s">
        <v>9</v>
      </c>
      <c r="G445" t="s">
        <v>28</v>
      </c>
      <c r="H445" t="s">
        <v>20</v>
      </c>
    </row>
    <row r="446" spans="1:8" x14ac:dyDescent="0.25">
      <c r="A446" t="s">
        <v>27</v>
      </c>
      <c r="B446" t="s">
        <v>72</v>
      </c>
      <c r="C446">
        <v>2021</v>
      </c>
      <c r="D446" s="1">
        <v>154482559.8096</v>
      </c>
      <c r="E446" s="2">
        <v>154.48259999999999</v>
      </c>
      <c r="F446" t="s">
        <v>9</v>
      </c>
      <c r="G446" t="s">
        <v>28</v>
      </c>
      <c r="H446" t="s">
        <v>20</v>
      </c>
    </row>
    <row r="447" spans="1:8" x14ac:dyDescent="0.25">
      <c r="A447" t="s">
        <v>27</v>
      </c>
      <c r="B447" t="s">
        <v>72</v>
      </c>
      <c r="C447">
        <v>2022</v>
      </c>
      <c r="D447" s="1">
        <v>256998382.9109</v>
      </c>
      <c r="E447" s="2">
        <v>256.9984</v>
      </c>
      <c r="F447" t="s">
        <v>9</v>
      </c>
      <c r="G447" t="s">
        <v>28</v>
      </c>
      <c r="H447" t="s">
        <v>20</v>
      </c>
    </row>
    <row r="448" spans="1:8" x14ac:dyDescent="0.25">
      <c r="A448" t="s">
        <v>27</v>
      </c>
      <c r="B448" t="s">
        <v>72</v>
      </c>
      <c r="C448">
        <v>2023</v>
      </c>
      <c r="D448" s="1">
        <v>305055322.6631</v>
      </c>
      <c r="E448" s="2">
        <v>305.05529999999999</v>
      </c>
      <c r="F448" t="s">
        <v>9</v>
      </c>
      <c r="G448" t="s">
        <v>28</v>
      </c>
      <c r="H448" t="s">
        <v>20</v>
      </c>
    </row>
    <row r="449" spans="1:8" x14ac:dyDescent="0.25">
      <c r="A449" t="s">
        <v>29</v>
      </c>
      <c r="B449" t="s">
        <v>72</v>
      </c>
      <c r="C449">
        <v>2020</v>
      </c>
      <c r="D449" s="1">
        <v>825765219.2076</v>
      </c>
      <c r="E449" s="2">
        <v>825.76520000000005</v>
      </c>
      <c r="F449" t="s">
        <v>9</v>
      </c>
      <c r="G449" t="s">
        <v>30</v>
      </c>
      <c r="H449" t="s">
        <v>20</v>
      </c>
    </row>
    <row r="450" spans="1:8" x14ac:dyDescent="0.25">
      <c r="A450" t="s">
        <v>29</v>
      </c>
      <c r="B450" t="s">
        <v>72</v>
      </c>
      <c r="C450">
        <v>2021</v>
      </c>
      <c r="D450" s="1">
        <v>631224874.92110002</v>
      </c>
      <c r="E450" s="2">
        <v>631.22490000000005</v>
      </c>
      <c r="F450" t="s">
        <v>9</v>
      </c>
      <c r="G450" t="s">
        <v>30</v>
      </c>
      <c r="H450" t="s">
        <v>20</v>
      </c>
    </row>
    <row r="451" spans="1:8" x14ac:dyDescent="0.25">
      <c r="A451" t="s">
        <v>29</v>
      </c>
      <c r="B451" t="s">
        <v>72</v>
      </c>
      <c r="C451">
        <v>2022</v>
      </c>
      <c r="D451" s="1">
        <v>616658145.02400005</v>
      </c>
      <c r="E451" s="2">
        <v>616.65809999999999</v>
      </c>
      <c r="F451" t="s">
        <v>9</v>
      </c>
      <c r="G451" t="s">
        <v>30</v>
      </c>
      <c r="H451" t="s">
        <v>20</v>
      </c>
    </row>
    <row r="452" spans="1:8" x14ac:dyDescent="0.25">
      <c r="A452" t="s">
        <v>29</v>
      </c>
      <c r="B452" t="s">
        <v>72</v>
      </c>
      <c r="C452">
        <v>2023</v>
      </c>
      <c r="D452" s="1">
        <v>801733300.23259997</v>
      </c>
      <c r="E452" s="2">
        <v>801.73329999999999</v>
      </c>
      <c r="F452" t="s">
        <v>9</v>
      </c>
      <c r="G452" t="s">
        <v>30</v>
      </c>
      <c r="H452" t="s">
        <v>20</v>
      </c>
    </row>
    <row r="453" spans="1:8" x14ac:dyDescent="0.25">
      <c r="A453" t="s">
        <v>31</v>
      </c>
      <c r="B453" t="s">
        <v>72</v>
      </c>
      <c r="C453">
        <v>2018</v>
      </c>
      <c r="D453" s="1">
        <v>127186172.33859999</v>
      </c>
      <c r="E453" s="2">
        <v>127.1862</v>
      </c>
      <c r="F453" t="s">
        <v>9</v>
      </c>
      <c r="G453" t="s">
        <v>32</v>
      </c>
      <c r="H453" t="s">
        <v>20</v>
      </c>
    </row>
    <row r="454" spans="1:8" x14ac:dyDescent="0.25">
      <c r="A454" t="s">
        <v>31</v>
      </c>
      <c r="B454" t="s">
        <v>72</v>
      </c>
      <c r="C454">
        <v>2019</v>
      </c>
      <c r="D454" s="1">
        <v>130683512.8274</v>
      </c>
      <c r="E454" s="2">
        <v>130.68350000000001</v>
      </c>
      <c r="F454" t="s">
        <v>9</v>
      </c>
      <c r="G454" t="s">
        <v>32</v>
      </c>
      <c r="H454" t="s">
        <v>20</v>
      </c>
    </row>
    <row r="455" spans="1:8" x14ac:dyDescent="0.25">
      <c r="A455" t="s">
        <v>31</v>
      </c>
      <c r="B455" t="s">
        <v>72</v>
      </c>
      <c r="C455">
        <v>2020</v>
      </c>
      <c r="D455" s="1">
        <v>152589460.317</v>
      </c>
      <c r="E455" s="2">
        <v>152.58949999999999</v>
      </c>
      <c r="F455" t="s">
        <v>9</v>
      </c>
      <c r="G455" t="s">
        <v>32</v>
      </c>
      <c r="H455" t="s">
        <v>20</v>
      </c>
    </row>
    <row r="456" spans="1:8" x14ac:dyDescent="0.25">
      <c r="A456" t="s">
        <v>31</v>
      </c>
      <c r="B456" t="s">
        <v>72</v>
      </c>
      <c r="C456">
        <v>2021</v>
      </c>
      <c r="D456" s="1">
        <v>131015909.6197</v>
      </c>
      <c r="E456" s="2">
        <v>131.01589999999999</v>
      </c>
      <c r="F456" t="s">
        <v>9</v>
      </c>
      <c r="G456" t="s">
        <v>32</v>
      </c>
      <c r="H456" t="s">
        <v>20</v>
      </c>
    </row>
    <row r="457" spans="1:8" x14ac:dyDescent="0.25">
      <c r="A457" t="s">
        <v>31</v>
      </c>
      <c r="B457" t="s">
        <v>72</v>
      </c>
      <c r="C457">
        <v>2022</v>
      </c>
      <c r="D457" s="1">
        <v>139696246.6559</v>
      </c>
      <c r="E457" s="2">
        <v>139.6962</v>
      </c>
      <c r="F457" t="s">
        <v>9</v>
      </c>
      <c r="G457" t="s">
        <v>32</v>
      </c>
      <c r="H457" t="s">
        <v>20</v>
      </c>
    </row>
    <row r="458" spans="1:8" x14ac:dyDescent="0.25">
      <c r="A458" t="s">
        <v>31</v>
      </c>
      <c r="B458" t="s">
        <v>72</v>
      </c>
      <c r="C458">
        <v>2023</v>
      </c>
      <c r="D458" s="1">
        <v>198787498.46939999</v>
      </c>
      <c r="E458" s="2">
        <v>198.78749999999999</v>
      </c>
      <c r="F458" t="s">
        <v>9</v>
      </c>
      <c r="G458" t="s">
        <v>32</v>
      </c>
      <c r="H458" t="s">
        <v>20</v>
      </c>
    </row>
    <row r="459" spans="1:8" x14ac:dyDescent="0.25">
      <c r="A459" t="s">
        <v>33</v>
      </c>
      <c r="B459" t="s">
        <v>72</v>
      </c>
      <c r="C459">
        <v>2018</v>
      </c>
      <c r="D459" s="1">
        <v>69297542.943499997</v>
      </c>
      <c r="E459" s="2">
        <v>69.297499999999999</v>
      </c>
      <c r="F459" t="s">
        <v>9</v>
      </c>
      <c r="G459" t="s">
        <v>34</v>
      </c>
      <c r="H459" t="s">
        <v>20</v>
      </c>
    </row>
    <row r="460" spans="1:8" x14ac:dyDescent="0.25">
      <c r="A460" t="s">
        <v>33</v>
      </c>
      <c r="B460" t="s">
        <v>72</v>
      </c>
      <c r="C460">
        <v>2019</v>
      </c>
      <c r="D460" s="1">
        <v>52711316.871399999</v>
      </c>
      <c r="E460" s="2">
        <v>52.711300000000001</v>
      </c>
      <c r="F460" t="s">
        <v>9</v>
      </c>
      <c r="G460" t="s">
        <v>34</v>
      </c>
      <c r="H460" t="s">
        <v>20</v>
      </c>
    </row>
    <row r="461" spans="1:8" x14ac:dyDescent="0.25">
      <c r="A461" t="s">
        <v>35</v>
      </c>
      <c r="B461" t="s">
        <v>72</v>
      </c>
      <c r="C461">
        <v>2018</v>
      </c>
      <c r="D461" s="1">
        <v>1675591629.9937</v>
      </c>
      <c r="E461" s="2">
        <v>1675.5916</v>
      </c>
      <c r="F461" t="s">
        <v>9</v>
      </c>
      <c r="G461" t="s">
        <v>36</v>
      </c>
      <c r="H461" t="s">
        <v>20</v>
      </c>
    </row>
    <row r="462" spans="1:8" x14ac:dyDescent="0.25">
      <c r="A462" t="s">
        <v>35</v>
      </c>
      <c r="B462" t="s">
        <v>72</v>
      </c>
      <c r="C462">
        <v>2019</v>
      </c>
      <c r="D462" s="1">
        <v>2628704123.7014999</v>
      </c>
      <c r="E462" s="2">
        <v>2628.7040999999999</v>
      </c>
      <c r="F462" t="s">
        <v>9</v>
      </c>
      <c r="G462" t="s">
        <v>36</v>
      </c>
      <c r="H462" t="s">
        <v>20</v>
      </c>
    </row>
    <row r="463" spans="1:8" x14ac:dyDescent="0.25">
      <c r="A463" t="s">
        <v>35</v>
      </c>
      <c r="B463" t="s">
        <v>72</v>
      </c>
      <c r="C463">
        <v>2020</v>
      </c>
      <c r="D463" s="1">
        <v>2037762182.1087999</v>
      </c>
      <c r="E463" s="2">
        <v>2037.7621999999999</v>
      </c>
      <c r="F463" t="s">
        <v>9</v>
      </c>
      <c r="G463" t="s">
        <v>36</v>
      </c>
      <c r="H463" t="s">
        <v>20</v>
      </c>
    </row>
    <row r="464" spans="1:8" x14ac:dyDescent="0.25">
      <c r="A464" t="s">
        <v>35</v>
      </c>
      <c r="B464" t="s">
        <v>72</v>
      </c>
      <c r="C464">
        <v>2021</v>
      </c>
      <c r="D464" s="1">
        <v>1889989519.1379001</v>
      </c>
      <c r="E464" s="2">
        <v>1889.9894999999999</v>
      </c>
      <c r="F464" t="s">
        <v>9</v>
      </c>
      <c r="G464" t="s">
        <v>36</v>
      </c>
      <c r="H464" t="s">
        <v>20</v>
      </c>
    </row>
    <row r="465" spans="1:8" x14ac:dyDescent="0.25">
      <c r="A465" t="s">
        <v>35</v>
      </c>
      <c r="B465" t="s">
        <v>72</v>
      </c>
      <c r="C465">
        <v>2022</v>
      </c>
      <c r="D465" s="1">
        <v>2456426401.7175002</v>
      </c>
      <c r="E465" s="2">
        <v>2456.4263999999998</v>
      </c>
      <c r="F465" t="s">
        <v>9</v>
      </c>
      <c r="G465" t="s">
        <v>36</v>
      </c>
      <c r="H465" t="s">
        <v>20</v>
      </c>
    </row>
    <row r="466" spans="1:8" x14ac:dyDescent="0.25">
      <c r="A466" t="s">
        <v>35</v>
      </c>
      <c r="B466" t="s">
        <v>72</v>
      </c>
      <c r="C466">
        <v>2023</v>
      </c>
      <c r="D466" s="1">
        <v>2751701574.5423002</v>
      </c>
      <c r="E466" s="2">
        <v>2751.7015999999999</v>
      </c>
      <c r="F466" t="s">
        <v>9</v>
      </c>
      <c r="G466" t="s">
        <v>36</v>
      </c>
      <c r="H466" t="s">
        <v>20</v>
      </c>
    </row>
    <row r="467" spans="1:8" x14ac:dyDescent="0.25">
      <c r="A467" t="s">
        <v>37</v>
      </c>
      <c r="B467" t="s">
        <v>72</v>
      </c>
      <c r="C467">
        <v>2018</v>
      </c>
      <c r="D467" s="1">
        <v>1995198502.6887</v>
      </c>
      <c r="E467" s="2">
        <v>1995.1985</v>
      </c>
      <c r="F467" t="s">
        <v>9</v>
      </c>
      <c r="G467" t="s">
        <v>38</v>
      </c>
      <c r="H467" t="s">
        <v>39</v>
      </c>
    </row>
    <row r="468" spans="1:8" x14ac:dyDescent="0.25">
      <c r="A468" t="s">
        <v>37</v>
      </c>
      <c r="B468" t="s">
        <v>72</v>
      </c>
      <c r="C468">
        <v>2019</v>
      </c>
      <c r="D468" s="1">
        <v>2480910369.9122</v>
      </c>
      <c r="E468" s="2">
        <v>2480.9104000000002</v>
      </c>
      <c r="F468" t="s">
        <v>9</v>
      </c>
      <c r="G468" t="s">
        <v>38</v>
      </c>
      <c r="H468" t="s">
        <v>39</v>
      </c>
    </row>
    <row r="469" spans="1:8" x14ac:dyDescent="0.25">
      <c r="A469" t="s">
        <v>37</v>
      </c>
      <c r="B469" t="s">
        <v>72</v>
      </c>
      <c r="C469">
        <v>2020</v>
      </c>
      <c r="D469" s="1">
        <v>2084219695.8482001</v>
      </c>
      <c r="E469" s="2">
        <v>2084.2197000000001</v>
      </c>
      <c r="F469" t="s">
        <v>9</v>
      </c>
      <c r="G469" t="s">
        <v>38</v>
      </c>
      <c r="H469" t="s">
        <v>39</v>
      </c>
    </row>
    <row r="470" spans="1:8" x14ac:dyDescent="0.25">
      <c r="A470" t="s">
        <v>37</v>
      </c>
      <c r="B470" t="s">
        <v>72</v>
      </c>
      <c r="C470">
        <v>2021</v>
      </c>
      <c r="D470" s="1">
        <v>1963264896.609</v>
      </c>
      <c r="E470" s="2">
        <v>1963.2648999999999</v>
      </c>
      <c r="F470" t="s">
        <v>9</v>
      </c>
      <c r="G470" t="s">
        <v>38</v>
      </c>
      <c r="H470" t="s">
        <v>39</v>
      </c>
    </row>
    <row r="471" spans="1:8" x14ac:dyDescent="0.25">
      <c r="A471" t="s">
        <v>37</v>
      </c>
      <c r="B471" t="s">
        <v>72</v>
      </c>
      <c r="C471">
        <v>2022</v>
      </c>
      <c r="D471" s="1">
        <v>2846738437.3060002</v>
      </c>
      <c r="E471" s="2">
        <v>2846.7384000000002</v>
      </c>
      <c r="F471" t="s">
        <v>9</v>
      </c>
      <c r="G471" t="s">
        <v>38</v>
      </c>
      <c r="H471" t="s">
        <v>39</v>
      </c>
    </row>
    <row r="472" spans="1:8" x14ac:dyDescent="0.25">
      <c r="A472" t="s">
        <v>37</v>
      </c>
      <c r="B472" t="s">
        <v>72</v>
      </c>
      <c r="C472">
        <v>2023</v>
      </c>
      <c r="D472" s="1">
        <v>3230550492.4625001</v>
      </c>
      <c r="E472" s="2">
        <v>3230.5504999999998</v>
      </c>
      <c r="F472" t="s">
        <v>9</v>
      </c>
      <c r="G472" t="s">
        <v>38</v>
      </c>
      <c r="H472" t="s">
        <v>39</v>
      </c>
    </row>
    <row r="473" spans="1:8" x14ac:dyDescent="0.25">
      <c r="A473" t="s">
        <v>59</v>
      </c>
      <c r="B473" t="s">
        <v>72</v>
      </c>
      <c r="C473">
        <v>2018</v>
      </c>
      <c r="D473" s="1">
        <v>394357544.61849999</v>
      </c>
      <c r="E473" s="2">
        <v>394.35750000000002</v>
      </c>
      <c r="F473" t="s">
        <v>9</v>
      </c>
      <c r="G473" t="s">
        <v>60</v>
      </c>
      <c r="H473" t="s">
        <v>39</v>
      </c>
    </row>
    <row r="474" spans="1:8" x14ac:dyDescent="0.25">
      <c r="A474" t="s">
        <v>59</v>
      </c>
      <c r="B474" t="s">
        <v>72</v>
      </c>
      <c r="C474">
        <v>2019</v>
      </c>
      <c r="D474" s="1">
        <v>510443050.36650002</v>
      </c>
      <c r="E474" s="2">
        <v>510.44310000000002</v>
      </c>
      <c r="F474" t="s">
        <v>9</v>
      </c>
      <c r="G474" t="s">
        <v>60</v>
      </c>
      <c r="H474" t="s">
        <v>39</v>
      </c>
    </row>
    <row r="475" spans="1:8" x14ac:dyDescent="0.25">
      <c r="A475" t="s">
        <v>59</v>
      </c>
      <c r="B475" t="s">
        <v>72</v>
      </c>
      <c r="C475">
        <v>2020</v>
      </c>
      <c r="D475" s="1">
        <v>473626422.54400003</v>
      </c>
      <c r="E475" s="2">
        <v>473.62639999999999</v>
      </c>
      <c r="F475" t="s">
        <v>9</v>
      </c>
      <c r="G475" t="s">
        <v>60</v>
      </c>
      <c r="H475" t="s">
        <v>39</v>
      </c>
    </row>
    <row r="476" spans="1:8" x14ac:dyDescent="0.25">
      <c r="A476" t="s">
        <v>59</v>
      </c>
      <c r="B476" t="s">
        <v>72</v>
      </c>
      <c r="C476">
        <v>2021</v>
      </c>
      <c r="D476" s="1">
        <v>450644211.66900003</v>
      </c>
      <c r="E476" s="2">
        <v>450.64420000000001</v>
      </c>
      <c r="F476" t="s">
        <v>9</v>
      </c>
      <c r="G476" t="s">
        <v>60</v>
      </c>
      <c r="H476" t="s">
        <v>39</v>
      </c>
    </row>
    <row r="477" spans="1:8" x14ac:dyDescent="0.25">
      <c r="A477" t="s">
        <v>59</v>
      </c>
      <c r="B477" t="s">
        <v>72</v>
      </c>
      <c r="C477">
        <v>2022</v>
      </c>
      <c r="D477" s="1">
        <v>576766358.27740002</v>
      </c>
      <c r="E477" s="2">
        <v>576.76639999999998</v>
      </c>
      <c r="F477" t="s">
        <v>9</v>
      </c>
      <c r="G477" t="s">
        <v>60</v>
      </c>
      <c r="H477" t="s">
        <v>39</v>
      </c>
    </row>
    <row r="478" spans="1:8" x14ac:dyDescent="0.25">
      <c r="A478" t="s">
        <v>59</v>
      </c>
      <c r="B478" t="s">
        <v>72</v>
      </c>
      <c r="C478">
        <v>2023</v>
      </c>
      <c r="D478" s="1">
        <v>744258575.42270005</v>
      </c>
      <c r="E478" s="2">
        <v>744.2586</v>
      </c>
      <c r="F478" t="s">
        <v>9</v>
      </c>
      <c r="G478" t="s">
        <v>60</v>
      </c>
      <c r="H478" t="s">
        <v>39</v>
      </c>
    </row>
    <row r="479" spans="1:8" x14ac:dyDescent="0.25">
      <c r="A479" t="s">
        <v>70</v>
      </c>
      <c r="B479" t="s">
        <v>72</v>
      </c>
      <c r="C479">
        <v>2018</v>
      </c>
      <c r="D479" s="1">
        <v>123890078.19509999</v>
      </c>
      <c r="E479" s="2">
        <v>123.8901</v>
      </c>
      <c r="F479" t="s">
        <v>9</v>
      </c>
      <c r="G479" t="s">
        <v>71</v>
      </c>
      <c r="H479" t="s">
        <v>39</v>
      </c>
    </row>
    <row r="480" spans="1:8" x14ac:dyDescent="0.25">
      <c r="A480" t="s">
        <v>70</v>
      </c>
      <c r="B480" t="s">
        <v>72</v>
      </c>
      <c r="C480">
        <v>2019</v>
      </c>
      <c r="D480" s="1">
        <v>110134866.7552</v>
      </c>
      <c r="E480" s="2">
        <v>110.1349</v>
      </c>
      <c r="F480" t="s">
        <v>9</v>
      </c>
      <c r="G480" t="s">
        <v>71</v>
      </c>
      <c r="H480" t="s">
        <v>39</v>
      </c>
    </row>
    <row r="481" spans="1:8" x14ac:dyDescent="0.25">
      <c r="A481" t="s">
        <v>70</v>
      </c>
      <c r="B481" t="s">
        <v>72</v>
      </c>
      <c r="C481">
        <v>2020</v>
      </c>
      <c r="D481" s="1">
        <v>101871314.4006</v>
      </c>
      <c r="E481" s="2">
        <v>101.87130000000001</v>
      </c>
      <c r="F481" t="s">
        <v>9</v>
      </c>
      <c r="G481" t="s">
        <v>71</v>
      </c>
      <c r="H481" t="s">
        <v>39</v>
      </c>
    </row>
    <row r="482" spans="1:8" x14ac:dyDescent="0.25">
      <c r="A482" t="s">
        <v>70</v>
      </c>
      <c r="B482" t="s">
        <v>72</v>
      </c>
      <c r="C482">
        <v>2021</v>
      </c>
      <c r="D482" s="1">
        <v>102711249.5706</v>
      </c>
      <c r="E482" s="2">
        <v>102.71120000000001</v>
      </c>
      <c r="F482" t="s">
        <v>9</v>
      </c>
      <c r="G482" t="s">
        <v>71</v>
      </c>
      <c r="H482" t="s">
        <v>39</v>
      </c>
    </row>
    <row r="483" spans="1:8" x14ac:dyDescent="0.25">
      <c r="A483" t="s">
        <v>70</v>
      </c>
      <c r="B483" t="s">
        <v>72</v>
      </c>
      <c r="C483">
        <v>2022</v>
      </c>
      <c r="D483" s="1">
        <v>99465616.216800004</v>
      </c>
      <c r="E483" s="2">
        <v>99.465599999999995</v>
      </c>
      <c r="F483" t="s">
        <v>9</v>
      </c>
      <c r="G483" t="s">
        <v>71</v>
      </c>
      <c r="H483" t="s">
        <v>39</v>
      </c>
    </row>
    <row r="484" spans="1:8" x14ac:dyDescent="0.25">
      <c r="A484" t="s">
        <v>70</v>
      </c>
      <c r="B484" t="s">
        <v>72</v>
      </c>
      <c r="C484">
        <v>2023</v>
      </c>
      <c r="D484" s="1">
        <v>100863700.75650001</v>
      </c>
      <c r="E484" s="2">
        <v>100.86369999999999</v>
      </c>
      <c r="F484" t="s">
        <v>9</v>
      </c>
      <c r="G484" t="s">
        <v>71</v>
      </c>
      <c r="H484" t="s">
        <v>39</v>
      </c>
    </row>
    <row r="485" spans="1:8" x14ac:dyDescent="0.25">
      <c r="A485" t="s">
        <v>40</v>
      </c>
      <c r="B485" t="s">
        <v>72</v>
      </c>
      <c r="C485">
        <v>2018</v>
      </c>
      <c r="D485" s="1">
        <v>2310451990.3814998</v>
      </c>
      <c r="E485" s="2">
        <v>2310.4520000000002</v>
      </c>
      <c r="F485" t="s">
        <v>9</v>
      </c>
      <c r="G485" t="s">
        <v>41</v>
      </c>
      <c r="H485" t="s">
        <v>39</v>
      </c>
    </row>
    <row r="486" spans="1:8" x14ac:dyDescent="0.25">
      <c r="A486" t="s">
        <v>40</v>
      </c>
      <c r="B486" t="s">
        <v>72</v>
      </c>
      <c r="C486">
        <v>2019</v>
      </c>
      <c r="D486" s="1">
        <v>2607146422.822</v>
      </c>
      <c r="E486" s="2">
        <v>2607.1464000000001</v>
      </c>
      <c r="F486" t="s">
        <v>9</v>
      </c>
      <c r="G486" t="s">
        <v>41</v>
      </c>
      <c r="H486" t="s">
        <v>39</v>
      </c>
    </row>
    <row r="487" spans="1:8" x14ac:dyDescent="0.25">
      <c r="A487" t="s">
        <v>40</v>
      </c>
      <c r="B487" t="s">
        <v>72</v>
      </c>
      <c r="C487">
        <v>2020</v>
      </c>
      <c r="D487" s="1">
        <v>2352110120.7600999</v>
      </c>
      <c r="E487" s="2">
        <v>2352.1100999999999</v>
      </c>
      <c r="F487" t="s">
        <v>9</v>
      </c>
      <c r="G487" t="s">
        <v>41</v>
      </c>
      <c r="H487" t="s">
        <v>39</v>
      </c>
    </row>
    <row r="488" spans="1:8" x14ac:dyDescent="0.25">
      <c r="A488" t="s">
        <v>40</v>
      </c>
      <c r="B488" t="s">
        <v>72</v>
      </c>
      <c r="C488">
        <v>2021</v>
      </c>
      <c r="D488" s="1">
        <v>2164936281.4717002</v>
      </c>
      <c r="E488" s="2">
        <v>2164.9362999999998</v>
      </c>
      <c r="F488" t="s">
        <v>9</v>
      </c>
      <c r="G488" t="s">
        <v>41</v>
      </c>
      <c r="H488" t="s">
        <v>39</v>
      </c>
    </row>
    <row r="489" spans="1:8" x14ac:dyDescent="0.25">
      <c r="A489" t="s">
        <v>40</v>
      </c>
      <c r="B489" t="s">
        <v>72</v>
      </c>
      <c r="C489">
        <v>2022</v>
      </c>
      <c r="D489" s="1">
        <v>2736218048.6111999</v>
      </c>
      <c r="E489" s="2">
        <v>2736.2179999999998</v>
      </c>
      <c r="F489" t="s">
        <v>9</v>
      </c>
      <c r="G489" t="s">
        <v>41</v>
      </c>
      <c r="H489" t="s">
        <v>39</v>
      </c>
    </row>
    <row r="490" spans="1:8" x14ac:dyDescent="0.25">
      <c r="A490" t="s">
        <v>40</v>
      </c>
      <c r="B490" t="s">
        <v>72</v>
      </c>
      <c r="C490">
        <v>2023</v>
      </c>
      <c r="D490" s="1">
        <v>2801012637.5832</v>
      </c>
      <c r="E490" s="2">
        <v>2801.0126</v>
      </c>
      <c r="F490" t="s">
        <v>9</v>
      </c>
      <c r="G490" t="s">
        <v>41</v>
      </c>
      <c r="H490" t="s">
        <v>39</v>
      </c>
    </row>
    <row r="491" spans="1:8" x14ac:dyDescent="0.25">
      <c r="A491" t="s">
        <v>42</v>
      </c>
      <c r="B491" t="s">
        <v>72</v>
      </c>
      <c r="C491">
        <v>2018</v>
      </c>
      <c r="D491" s="1">
        <v>353448916.46289998</v>
      </c>
      <c r="E491" s="2">
        <v>353.44889999999998</v>
      </c>
      <c r="F491" t="s">
        <v>9</v>
      </c>
      <c r="G491" t="s">
        <v>43</v>
      </c>
      <c r="H491" t="s">
        <v>44</v>
      </c>
    </row>
    <row r="492" spans="1:8" x14ac:dyDescent="0.25">
      <c r="A492" t="s">
        <v>42</v>
      </c>
      <c r="B492" t="s">
        <v>72</v>
      </c>
      <c r="C492">
        <v>2019</v>
      </c>
      <c r="D492" s="1">
        <v>484834466.88870001</v>
      </c>
      <c r="E492" s="2">
        <v>484.83449999999999</v>
      </c>
      <c r="F492" t="s">
        <v>9</v>
      </c>
      <c r="G492" t="s">
        <v>43</v>
      </c>
      <c r="H492" t="s">
        <v>44</v>
      </c>
    </row>
    <row r="493" spans="1:8" x14ac:dyDescent="0.25">
      <c r="A493" t="s">
        <v>42</v>
      </c>
      <c r="B493" t="s">
        <v>72</v>
      </c>
      <c r="C493">
        <v>2020</v>
      </c>
      <c r="D493" s="1">
        <v>440767835.63669997</v>
      </c>
      <c r="E493" s="2">
        <v>440.76780000000002</v>
      </c>
      <c r="F493" t="s">
        <v>9</v>
      </c>
      <c r="G493" t="s">
        <v>43</v>
      </c>
      <c r="H493" t="s">
        <v>44</v>
      </c>
    </row>
    <row r="494" spans="1:8" x14ac:dyDescent="0.25">
      <c r="A494" t="s">
        <v>42</v>
      </c>
      <c r="B494" t="s">
        <v>72</v>
      </c>
      <c r="C494">
        <v>2021</v>
      </c>
      <c r="D494" s="1">
        <v>351797180.09320003</v>
      </c>
      <c r="E494" s="2">
        <v>351.79719999999998</v>
      </c>
      <c r="F494" t="s">
        <v>9</v>
      </c>
      <c r="G494" t="s">
        <v>43</v>
      </c>
      <c r="H494" t="s">
        <v>44</v>
      </c>
    </row>
    <row r="495" spans="1:8" x14ac:dyDescent="0.25">
      <c r="A495" t="s">
        <v>42</v>
      </c>
      <c r="B495" t="s">
        <v>72</v>
      </c>
      <c r="C495">
        <v>2022</v>
      </c>
      <c r="D495" s="1">
        <v>453445826.58240002</v>
      </c>
      <c r="E495" s="2">
        <v>453.44580000000002</v>
      </c>
      <c r="F495" t="s">
        <v>9</v>
      </c>
      <c r="G495" t="s">
        <v>43</v>
      </c>
      <c r="H495" t="s">
        <v>44</v>
      </c>
    </row>
    <row r="496" spans="1:8" x14ac:dyDescent="0.25">
      <c r="A496" t="s">
        <v>42</v>
      </c>
      <c r="B496" t="s">
        <v>72</v>
      </c>
      <c r="C496">
        <v>2023</v>
      </c>
      <c r="D496" s="1">
        <v>419291604.22920001</v>
      </c>
      <c r="E496" s="2">
        <v>419.29160000000002</v>
      </c>
      <c r="F496" t="s">
        <v>9</v>
      </c>
      <c r="G496" t="s">
        <v>43</v>
      </c>
      <c r="H496" t="s">
        <v>44</v>
      </c>
    </row>
    <row r="497" spans="1:8" x14ac:dyDescent="0.25">
      <c r="A497" t="s">
        <v>61</v>
      </c>
      <c r="B497" t="s">
        <v>72</v>
      </c>
      <c r="C497">
        <v>2018</v>
      </c>
      <c r="D497" s="1">
        <v>602205264.04879999</v>
      </c>
      <c r="E497" s="2">
        <v>602.20529999999997</v>
      </c>
      <c r="F497" t="s">
        <v>9</v>
      </c>
      <c r="G497" t="s">
        <v>62</v>
      </c>
      <c r="H497" t="s">
        <v>44</v>
      </c>
    </row>
    <row r="498" spans="1:8" x14ac:dyDescent="0.25">
      <c r="A498" t="s">
        <v>61</v>
      </c>
      <c r="B498" t="s">
        <v>72</v>
      </c>
      <c r="C498">
        <v>2019</v>
      </c>
      <c r="D498" s="1">
        <v>885616789.38839996</v>
      </c>
      <c r="E498" s="2">
        <v>885.61680000000001</v>
      </c>
      <c r="F498" t="s">
        <v>9</v>
      </c>
      <c r="G498" t="s">
        <v>62</v>
      </c>
      <c r="H498" t="s">
        <v>44</v>
      </c>
    </row>
    <row r="499" spans="1:8" x14ac:dyDescent="0.25">
      <c r="A499" t="s">
        <v>61</v>
      </c>
      <c r="B499" t="s">
        <v>72</v>
      </c>
      <c r="C499">
        <v>2020</v>
      </c>
      <c r="D499" s="1">
        <v>986785746.07710004</v>
      </c>
      <c r="E499" s="2">
        <v>986.78570000000002</v>
      </c>
      <c r="F499" t="s">
        <v>9</v>
      </c>
      <c r="G499" t="s">
        <v>62</v>
      </c>
      <c r="H499" t="s">
        <v>44</v>
      </c>
    </row>
    <row r="500" spans="1:8" x14ac:dyDescent="0.25">
      <c r="A500" t="s">
        <v>61</v>
      </c>
      <c r="B500" t="s">
        <v>72</v>
      </c>
      <c r="C500">
        <v>2021</v>
      </c>
      <c r="D500" s="1">
        <v>761408413.54449999</v>
      </c>
      <c r="E500" s="2">
        <v>761.40840000000003</v>
      </c>
      <c r="F500" t="s">
        <v>9</v>
      </c>
      <c r="G500" t="s">
        <v>62</v>
      </c>
      <c r="H500" t="s">
        <v>44</v>
      </c>
    </row>
    <row r="501" spans="1:8" x14ac:dyDescent="0.25">
      <c r="A501" t="s">
        <v>61</v>
      </c>
      <c r="B501" t="s">
        <v>72</v>
      </c>
      <c r="C501">
        <v>2022</v>
      </c>
      <c r="D501" s="1">
        <v>1118072064.5072</v>
      </c>
      <c r="E501" s="2">
        <v>1118.0721000000001</v>
      </c>
      <c r="F501" t="s">
        <v>9</v>
      </c>
      <c r="G501" t="s">
        <v>62</v>
      </c>
      <c r="H501" t="s">
        <v>44</v>
      </c>
    </row>
    <row r="502" spans="1:8" x14ac:dyDescent="0.25">
      <c r="A502" t="s">
        <v>61</v>
      </c>
      <c r="B502" t="s">
        <v>72</v>
      </c>
      <c r="C502">
        <v>2023</v>
      </c>
      <c r="D502" s="1">
        <v>957671975.72440004</v>
      </c>
      <c r="E502" s="2">
        <v>957.67200000000003</v>
      </c>
      <c r="F502" t="s">
        <v>9</v>
      </c>
      <c r="G502" t="s">
        <v>62</v>
      </c>
      <c r="H502" t="s">
        <v>44</v>
      </c>
    </row>
    <row r="503" spans="1:8" x14ac:dyDescent="0.25">
      <c r="A503" t="s">
        <v>63</v>
      </c>
      <c r="B503" t="s">
        <v>72</v>
      </c>
      <c r="C503">
        <v>2018</v>
      </c>
      <c r="D503" s="1">
        <v>312059284.35079998</v>
      </c>
      <c r="E503" s="2">
        <v>312.05930000000001</v>
      </c>
      <c r="F503" t="s">
        <v>9</v>
      </c>
      <c r="G503" t="s">
        <v>64</v>
      </c>
      <c r="H503" t="s">
        <v>44</v>
      </c>
    </row>
    <row r="504" spans="1:8" x14ac:dyDescent="0.25">
      <c r="A504" t="s">
        <v>63</v>
      </c>
      <c r="B504" t="s">
        <v>72</v>
      </c>
      <c r="C504">
        <v>2019</v>
      </c>
      <c r="D504" s="1">
        <v>359839215.12660003</v>
      </c>
      <c r="E504" s="2">
        <v>359.83920000000001</v>
      </c>
      <c r="F504" t="s">
        <v>9</v>
      </c>
      <c r="G504" t="s">
        <v>64</v>
      </c>
      <c r="H504" t="s">
        <v>44</v>
      </c>
    </row>
    <row r="505" spans="1:8" x14ac:dyDescent="0.25">
      <c r="A505" t="s">
        <v>63</v>
      </c>
      <c r="B505" t="s">
        <v>72</v>
      </c>
      <c r="C505">
        <v>2020</v>
      </c>
      <c r="D505" s="1">
        <v>181662565.36039999</v>
      </c>
      <c r="E505" s="2">
        <v>181.6626</v>
      </c>
      <c r="F505" t="s">
        <v>9</v>
      </c>
      <c r="G505" t="s">
        <v>64</v>
      </c>
      <c r="H505" t="s">
        <v>44</v>
      </c>
    </row>
    <row r="506" spans="1:8" x14ac:dyDescent="0.25">
      <c r="A506" t="s">
        <v>63</v>
      </c>
      <c r="B506" t="s">
        <v>72</v>
      </c>
      <c r="C506">
        <v>2021</v>
      </c>
      <c r="D506" s="1">
        <v>329799042.42500001</v>
      </c>
      <c r="E506" s="2">
        <v>329.79899999999998</v>
      </c>
      <c r="F506" t="s">
        <v>9</v>
      </c>
      <c r="G506" t="s">
        <v>64</v>
      </c>
      <c r="H506" t="s">
        <v>44</v>
      </c>
    </row>
    <row r="507" spans="1:8" x14ac:dyDescent="0.25">
      <c r="A507" t="s">
        <v>63</v>
      </c>
      <c r="B507" t="s">
        <v>72</v>
      </c>
      <c r="C507">
        <v>2022</v>
      </c>
      <c r="D507" s="1">
        <v>437185058.96899998</v>
      </c>
      <c r="E507" s="2">
        <v>437.18509999999998</v>
      </c>
      <c r="F507" t="s">
        <v>9</v>
      </c>
      <c r="G507" t="s">
        <v>64</v>
      </c>
      <c r="H507" t="s">
        <v>44</v>
      </c>
    </row>
    <row r="508" spans="1:8" x14ac:dyDescent="0.25">
      <c r="A508" t="s">
        <v>63</v>
      </c>
      <c r="B508" t="s">
        <v>72</v>
      </c>
      <c r="C508">
        <v>2023</v>
      </c>
      <c r="D508" s="1">
        <v>437554842.01179999</v>
      </c>
      <c r="E508" s="2">
        <v>437.5548</v>
      </c>
      <c r="F508" t="s">
        <v>9</v>
      </c>
      <c r="G508" t="s">
        <v>64</v>
      </c>
      <c r="H508" t="s">
        <v>44</v>
      </c>
    </row>
    <row r="509" spans="1:8" x14ac:dyDescent="0.25">
      <c r="A509" t="s">
        <v>45</v>
      </c>
      <c r="B509" t="s">
        <v>72</v>
      </c>
      <c r="C509">
        <v>2018</v>
      </c>
      <c r="D509" s="1">
        <v>24934326.422899999</v>
      </c>
      <c r="E509" s="2">
        <v>24.9343</v>
      </c>
      <c r="F509" t="s">
        <v>9</v>
      </c>
      <c r="G509" t="s">
        <v>46</v>
      </c>
      <c r="H509" t="s">
        <v>47</v>
      </c>
    </row>
    <row r="510" spans="1:8" x14ac:dyDescent="0.25">
      <c r="A510" t="s">
        <v>45</v>
      </c>
      <c r="B510" t="s">
        <v>72</v>
      </c>
      <c r="C510">
        <v>2019</v>
      </c>
      <c r="D510" s="1">
        <v>57050919.143100001</v>
      </c>
      <c r="E510" s="2">
        <v>57.050899999999999</v>
      </c>
      <c r="F510" t="s">
        <v>9</v>
      </c>
      <c r="G510" t="s">
        <v>46</v>
      </c>
      <c r="H510" t="s">
        <v>47</v>
      </c>
    </row>
    <row r="511" spans="1:8" x14ac:dyDescent="0.25">
      <c r="A511" t="s">
        <v>45</v>
      </c>
      <c r="B511" t="s">
        <v>72</v>
      </c>
      <c r="C511">
        <v>2020</v>
      </c>
      <c r="D511" s="1">
        <v>26254875.4175</v>
      </c>
      <c r="E511" s="2">
        <v>26.254899999999999</v>
      </c>
      <c r="F511" t="s">
        <v>9</v>
      </c>
      <c r="G511" t="s">
        <v>46</v>
      </c>
      <c r="H511" t="s">
        <v>47</v>
      </c>
    </row>
    <row r="512" spans="1:8" x14ac:dyDescent="0.25">
      <c r="A512" t="s">
        <v>45</v>
      </c>
      <c r="B512" t="s">
        <v>72</v>
      </c>
      <c r="C512">
        <v>2021</v>
      </c>
      <c r="D512" s="1">
        <v>32785832.784499999</v>
      </c>
      <c r="E512" s="2">
        <v>32.785800000000002</v>
      </c>
      <c r="F512" t="s">
        <v>9</v>
      </c>
      <c r="G512" t="s">
        <v>46</v>
      </c>
      <c r="H512" t="s">
        <v>47</v>
      </c>
    </row>
    <row r="513" spans="1:8" x14ac:dyDescent="0.25">
      <c r="A513" t="s">
        <v>45</v>
      </c>
      <c r="B513" t="s">
        <v>72</v>
      </c>
      <c r="C513">
        <v>2022</v>
      </c>
      <c r="D513" s="1">
        <v>38150293.495899998</v>
      </c>
      <c r="E513" s="2">
        <v>38.150300000000001</v>
      </c>
      <c r="F513" t="s">
        <v>9</v>
      </c>
      <c r="G513" t="s">
        <v>46</v>
      </c>
      <c r="H513" t="s">
        <v>47</v>
      </c>
    </row>
    <row r="514" spans="1:8" x14ac:dyDescent="0.25">
      <c r="A514" t="s">
        <v>45</v>
      </c>
      <c r="B514" t="s">
        <v>72</v>
      </c>
      <c r="C514">
        <v>2023</v>
      </c>
      <c r="D514" s="1">
        <v>58523649.385899998</v>
      </c>
      <c r="E514" s="2">
        <v>58.523600000000002</v>
      </c>
      <c r="F514" t="s">
        <v>9</v>
      </c>
      <c r="G514" t="s">
        <v>46</v>
      </c>
      <c r="H514" t="s">
        <v>47</v>
      </c>
    </row>
    <row r="515" spans="1:8" x14ac:dyDescent="0.25">
      <c r="A515" t="s">
        <v>48</v>
      </c>
      <c r="B515" t="s">
        <v>72</v>
      </c>
      <c r="C515">
        <v>2018</v>
      </c>
      <c r="D515" s="1">
        <v>185347122.2888</v>
      </c>
      <c r="E515" s="2">
        <v>185.34710000000001</v>
      </c>
      <c r="F515" t="s">
        <v>9</v>
      </c>
      <c r="G515" t="s">
        <v>49</v>
      </c>
      <c r="H515" t="s">
        <v>47</v>
      </c>
    </row>
    <row r="516" spans="1:8" x14ac:dyDescent="0.25">
      <c r="A516" t="s">
        <v>48</v>
      </c>
      <c r="B516" t="s">
        <v>72</v>
      </c>
      <c r="C516">
        <v>2019</v>
      </c>
      <c r="D516" s="1">
        <v>229574281.16839999</v>
      </c>
      <c r="E516" s="2">
        <v>229.57429999999999</v>
      </c>
      <c r="F516" t="s">
        <v>9</v>
      </c>
      <c r="G516" t="s">
        <v>49</v>
      </c>
      <c r="H516" t="s">
        <v>47</v>
      </c>
    </row>
    <row r="517" spans="1:8" x14ac:dyDescent="0.25">
      <c r="A517" t="s">
        <v>48</v>
      </c>
      <c r="B517" t="s">
        <v>72</v>
      </c>
      <c r="C517">
        <v>2020</v>
      </c>
      <c r="D517" s="1">
        <v>202460758.76339999</v>
      </c>
      <c r="E517" s="2">
        <v>202.46080000000001</v>
      </c>
      <c r="F517" t="s">
        <v>9</v>
      </c>
      <c r="G517" t="s">
        <v>49</v>
      </c>
      <c r="H517" t="s">
        <v>47</v>
      </c>
    </row>
    <row r="518" spans="1:8" x14ac:dyDescent="0.25">
      <c r="A518" t="s">
        <v>48</v>
      </c>
      <c r="B518" t="s">
        <v>72</v>
      </c>
      <c r="C518">
        <v>2021</v>
      </c>
      <c r="D518" s="1">
        <v>144077167.32820001</v>
      </c>
      <c r="E518" s="2">
        <v>144.0772</v>
      </c>
      <c r="F518" t="s">
        <v>9</v>
      </c>
      <c r="G518" t="s">
        <v>49</v>
      </c>
      <c r="H518" t="s">
        <v>47</v>
      </c>
    </row>
    <row r="519" spans="1:8" x14ac:dyDescent="0.25">
      <c r="A519" t="s">
        <v>48</v>
      </c>
      <c r="B519" t="s">
        <v>72</v>
      </c>
      <c r="C519">
        <v>2022</v>
      </c>
      <c r="D519" s="1">
        <v>150027250.67160001</v>
      </c>
      <c r="E519" s="2">
        <v>150.0273</v>
      </c>
      <c r="F519" t="s">
        <v>9</v>
      </c>
      <c r="G519" t="s">
        <v>49</v>
      </c>
      <c r="H519" t="s">
        <v>47</v>
      </c>
    </row>
    <row r="520" spans="1:8" x14ac:dyDescent="0.25">
      <c r="A520" t="s">
        <v>48</v>
      </c>
      <c r="B520" t="s">
        <v>72</v>
      </c>
      <c r="C520">
        <v>2023</v>
      </c>
      <c r="D520" s="1">
        <v>161406784.08750001</v>
      </c>
      <c r="E520" s="2">
        <v>161.4068</v>
      </c>
      <c r="F520" t="s">
        <v>9</v>
      </c>
      <c r="G520" t="s">
        <v>49</v>
      </c>
      <c r="H520" t="s">
        <v>47</v>
      </c>
    </row>
    <row r="521" spans="1:8" x14ac:dyDescent="0.25">
      <c r="A521" t="s">
        <v>50</v>
      </c>
      <c r="B521" t="s">
        <v>72</v>
      </c>
      <c r="C521">
        <v>2018</v>
      </c>
      <c r="D521" s="1">
        <v>304194705.38559997</v>
      </c>
      <c r="E521" s="2">
        <v>304.19470000000001</v>
      </c>
      <c r="F521" t="s">
        <v>9</v>
      </c>
      <c r="G521" t="s">
        <v>51</v>
      </c>
      <c r="H521" t="s">
        <v>47</v>
      </c>
    </row>
    <row r="522" spans="1:8" x14ac:dyDescent="0.25">
      <c r="A522" t="s">
        <v>50</v>
      </c>
      <c r="B522" t="s">
        <v>72</v>
      </c>
      <c r="C522">
        <v>2019</v>
      </c>
      <c r="D522" s="1">
        <v>346970745.80989999</v>
      </c>
      <c r="E522" s="2">
        <v>346.97070000000002</v>
      </c>
      <c r="F522" t="s">
        <v>9</v>
      </c>
      <c r="G522" t="s">
        <v>51</v>
      </c>
      <c r="H522" t="s">
        <v>47</v>
      </c>
    </row>
    <row r="523" spans="1:8" x14ac:dyDescent="0.25">
      <c r="A523" t="s">
        <v>50</v>
      </c>
      <c r="B523" t="s">
        <v>72</v>
      </c>
      <c r="C523">
        <v>2020</v>
      </c>
      <c r="D523" s="1">
        <v>320404309.87099999</v>
      </c>
      <c r="E523" s="2">
        <v>320.40429999999998</v>
      </c>
      <c r="F523" t="s">
        <v>9</v>
      </c>
      <c r="G523" t="s">
        <v>51</v>
      </c>
      <c r="H523" t="s">
        <v>47</v>
      </c>
    </row>
    <row r="524" spans="1:8" x14ac:dyDescent="0.25">
      <c r="A524" t="s">
        <v>50</v>
      </c>
      <c r="B524" t="s">
        <v>72</v>
      </c>
      <c r="C524">
        <v>2021</v>
      </c>
      <c r="D524" s="1">
        <v>344172559.29610002</v>
      </c>
      <c r="E524" s="2">
        <v>344.17259999999999</v>
      </c>
      <c r="F524" t="s">
        <v>9</v>
      </c>
      <c r="G524" t="s">
        <v>51</v>
      </c>
      <c r="H524" t="s">
        <v>47</v>
      </c>
    </row>
    <row r="525" spans="1:8" x14ac:dyDescent="0.25">
      <c r="A525" t="s">
        <v>50</v>
      </c>
      <c r="B525" t="s">
        <v>72</v>
      </c>
      <c r="C525">
        <v>2022</v>
      </c>
      <c r="D525" s="1">
        <v>352682903.72479999</v>
      </c>
      <c r="E525" s="2">
        <v>352.68290000000002</v>
      </c>
      <c r="F525" t="s">
        <v>9</v>
      </c>
      <c r="G525" t="s">
        <v>51</v>
      </c>
      <c r="H525" t="s">
        <v>47</v>
      </c>
    </row>
    <row r="526" spans="1:8" x14ac:dyDescent="0.25">
      <c r="A526" t="s">
        <v>50</v>
      </c>
      <c r="B526" t="s">
        <v>72</v>
      </c>
      <c r="C526">
        <v>2023</v>
      </c>
      <c r="D526" s="1">
        <v>389109791.87459999</v>
      </c>
      <c r="E526" s="2">
        <v>389.10980000000001</v>
      </c>
      <c r="F526" t="s">
        <v>9</v>
      </c>
      <c r="G526" t="s">
        <v>51</v>
      </c>
      <c r="H526" t="s">
        <v>47</v>
      </c>
    </row>
    <row r="527" spans="1:8" x14ac:dyDescent="0.25">
      <c r="A527" t="s">
        <v>52</v>
      </c>
      <c r="B527" t="s">
        <v>72</v>
      </c>
      <c r="C527">
        <v>2018</v>
      </c>
      <c r="D527" s="1">
        <v>10557620.599199999</v>
      </c>
      <c r="E527" s="2">
        <v>10.557600000000001</v>
      </c>
      <c r="F527" t="s">
        <v>9</v>
      </c>
      <c r="G527" t="s">
        <v>53</v>
      </c>
      <c r="H527" t="s">
        <v>47</v>
      </c>
    </row>
    <row r="528" spans="1:8" x14ac:dyDescent="0.25">
      <c r="A528" t="s">
        <v>52</v>
      </c>
      <c r="B528" t="s">
        <v>72</v>
      </c>
      <c r="C528">
        <v>2019</v>
      </c>
      <c r="D528" s="1">
        <v>10988844.311799999</v>
      </c>
      <c r="E528" s="2">
        <v>10.988799999999999</v>
      </c>
      <c r="F528" t="s">
        <v>9</v>
      </c>
      <c r="G528" t="s">
        <v>53</v>
      </c>
      <c r="H528" t="s">
        <v>47</v>
      </c>
    </row>
    <row r="529" spans="1:8" x14ac:dyDescent="0.25">
      <c r="A529" t="s">
        <v>52</v>
      </c>
      <c r="B529" t="s">
        <v>72</v>
      </c>
      <c r="C529">
        <v>2020</v>
      </c>
      <c r="D529" s="1">
        <v>11666722.248400001</v>
      </c>
      <c r="E529" s="2">
        <v>11.666700000000001</v>
      </c>
      <c r="F529" t="s">
        <v>9</v>
      </c>
      <c r="G529" t="s">
        <v>53</v>
      </c>
      <c r="H529" t="s">
        <v>47</v>
      </c>
    </row>
    <row r="530" spans="1:8" x14ac:dyDescent="0.25">
      <c r="A530" t="s">
        <v>52</v>
      </c>
      <c r="B530" t="s">
        <v>72</v>
      </c>
      <c r="C530">
        <v>2021</v>
      </c>
      <c r="D530" s="1">
        <v>9780799.8918999992</v>
      </c>
      <c r="E530" s="2">
        <v>9.7807999999999993</v>
      </c>
      <c r="F530" t="s">
        <v>9</v>
      </c>
      <c r="G530" t="s">
        <v>53</v>
      </c>
      <c r="H530" t="s">
        <v>47</v>
      </c>
    </row>
    <row r="531" spans="1:8" x14ac:dyDescent="0.25">
      <c r="A531" t="s">
        <v>52</v>
      </c>
      <c r="B531" t="s">
        <v>72</v>
      </c>
      <c r="C531">
        <v>2022</v>
      </c>
      <c r="D531" s="1">
        <v>10608974.859099999</v>
      </c>
      <c r="E531" s="2">
        <v>10.609</v>
      </c>
      <c r="F531" t="s">
        <v>9</v>
      </c>
      <c r="G531" t="s">
        <v>53</v>
      </c>
      <c r="H531" t="s">
        <v>47</v>
      </c>
    </row>
    <row r="532" spans="1:8" x14ac:dyDescent="0.25">
      <c r="A532" t="s">
        <v>52</v>
      </c>
      <c r="B532" t="s">
        <v>72</v>
      </c>
      <c r="C532">
        <v>2023</v>
      </c>
      <c r="D532" s="1">
        <v>12690681.8312</v>
      </c>
      <c r="E532" s="2">
        <v>12.6907</v>
      </c>
      <c r="F532" t="s">
        <v>9</v>
      </c>
      <c r="G532" t="s">
        <v>53</v>
      </c>
      <c r="H532" t="s">
        <v>47</v>
      </c>
    </row>
    <row r="533" spans="1:8" x14ac:dyDescent="0.25">
      <c r="A533" t="s">
        <v>54</v>
      </c>
      <c r="B533" t="s">
        <v>72</v>
      </c>
      <c r="C533">
        <v>2018</v>
      </c>
      <c r="D533" s="1">
        <v>15973904079.231701</v>
      </c>
      <c r="E533" s="2">
        <v>15973.9041</v>
      </c>
      <c r="F533" t="s">
        <v>9</v>
      </c>
      <c r="G533" t="s">
        <v>55</v>
      </c>
      <c r="H533" t="s">
        <v>55</v>
      </c>
    </row>
    <row r="534" spans="1:8" x14ac:dyDescent="0.25">
      <c r="A534" t="s">
        <v>54</v>
      </c>
      <c r="B534" t="s">
        <v>72</v>
      </c>
      <c r="C534">
        <v>2019</v>
      </c>
      <c r="D534" s="1">
        <v>18398653959.250702</v>
      </c>
      <c r="E534" s="2">
        <v>18398.653999999999</v>
      </c>
      <c r="F534" t="s">
        <v>9</v>
      </c>
      <c r="G534" t="s">
        <v>55</v>
      </c>
      <c r="H534" t="s">
        <v>55</v>
      </c>
    </row>
    <row r="535" spans="1:8" x14ac:dyDescent="0.25">
      <c r="A535" t="s">
        <v>54</v>
      </c>
      <c r="B535" t="s">
        <v>72</v>
      </c>
      <c r="C535">
        <v>2020</v>
      </c>
      <c r="D535" s="1">
        <v>14234401509.8638</v>
      </c>
      <c r="E535" s="2">
        <v>14234.4015</v>
      </c>
      <c r="F535" t="s">
        <v>9</v>
      </c>
      <c r="G535" t="s">
        <v>55</v>
      </c>
      <c r="H535" t="s">
        <v>55</v>
      </c>
    </row>
    <row r="536" spans="1:8" x14ac:dyDescent="0.25">
      <c r="A536" t="s">
        <v>54</v>
      </c>
      <c r="B536" t="s">
        <v>72</v>
      </c>
      <c r="C536">
        <v>2021</v>
      </c>
      <c r="D536" s="1">
        <v>12683157571.998699</v>
      </c>
      <c r="E536" s="2">
        <v>12683.1576</v>
      </c>
      <c r="F536" t="s">
        <v>9</v>
      </c>
      <c r="G536" t="s">
        <v>55</v>
      </c>
      <c r="H536" t="s">
        <v>55</v>
      </c>
    </row>
    <row r="537" spans="1:8" x14ac:dyDescent="0.25">
      <c r="A537" t="s">
        <v>54</v>
      </c>
      <c r="B537" t="s">
        <v>72</v>
      </c>
      <c r="C537">
        <v>2022</v>
      </c>
      <c r="D537" s="1">
        <v>15160405550.315599</v>
      </c>
      <c r="E537" s="2">
        <v>15160.4056</v>
      </c>
      <c r="F537" t="s">
        <v>9</v>
      </c>
      <c r="G537" t="s">
        <v>55</v>
      </c>
      <c r="H537" t="s">
        <v>55</v>
      </c>
    </row>
    <row r="538" spans="1:8" x14ac:dyDescent="0.25">
      <c r="A538" t="s">
        <v>54</v>
      </c>
      <c r="B538" t="s">
        <v>72</v>
      </c>
      <c r="C538">
        <v>2023</v>
      </c>
      <c r="D538" s="1">
        <v>17509716293.535099</v>
      </c>
      <c r="E538" s="2">
        <v>17509.7163</v>
      </c>
      <c r="F538" t="s">
        <v>9</v>
      </c>
      <c r="G538" t="s">
        <v>55</v>
      </c>
      <c r="H538" t="s">
        <v>55</v>
      </c>
    </row>
    <row r="539" spans="1:8" x14ac:dyDescent="0.25">
      <c r="A539" t="s">
        <v>27</v>
      </c>
      <c r="B539" t="s">
        <v>73</v>
      </c>
      <c r="C539">
        <v>2018</v>
      </c>
      <c r="D539" s="1">
        <v>99627.277700000006</v>
      </c>
      <c r="E539" s="2">
        <v>9.9599999999999994E-2</v>
      </c>
      <c r="F539" t="s">
        <v>9</v>
      </c>
      <c r="G539" t="s">
        <v>28</v>
      </c>
      <c r="H539" t="s">
        <v>20</v>
      </c>
    </row>
    <row r="540" spans="1:8" x14ac:dyDescent="0.25">
      <c r="A540" t="s">
        <v>27</v>
      </c>
      <c r="B540" t="s">
        <v>73</v>
      </c>
      <c r="C540">
        <v>2019</v>
      </c>
      <c r="D540" s="1">
        <v>18608.877100000002</v>
      </c>
      <c r="E540" s="2">
        <v>1.8599999999999998E-2</v>
      </c>
      <c r="F540" t="s">
        <v>9</v>
      </c>
      <c r="G540" t="s">
        <v>28</v>
      </c>
      <c r="H540" t="s">
        <v>20</v>
      </c>
    </row>
    <row r="541" spans="1:8" x14ac:dyDescent="0.25">
      <c r="A541" t="s">
        <v>27</v>
      </c>
      <c r="B541" t="s">
        <v>73</v>
      </c>
      <c r="C541">
        <v>2020</v>
      </c>
      <c r="D541" s="1">
        <v>375502.30790000001</v>
      </c>
      <c r="E541" s="2">
        <v>0.3755</v>
      </c>
      <c r="F541" t="s">
        <v>9</v>
      </c>
      <c r="G541" t="s">
        <v>28</v>
      </c>
      <c r="H541" t="s">
        <v>20</v>
      </c>
    </row>
    <row r="542" spans="1:8" x14ac:dyDescent="0.25">
      <c r="A542" t="s">
        <v>35</v>
      </c>
      <c r="B542" t="s">
        <v>73</v>
      </c>
      <c r="C542">
        <v>2018</v>
      </c>
      <c r="D542" s="1">
        <v>477340897.68400002</v>
      </c>
      <c r="E542" s="2">
        <v>477.34089999999998</v>
      </c>
      <c r="F542" t="s">
        <v>9</v>
      </c>
      <c r="G542" t="s">
        <v>36</v>
      </c>
      <c r="H542" t="s">
        <v>20</v>
      </c>
    </row>
    <row r="543" spans="1:8" x14ac:dyDescent="0.25">
      <c r="A543" t="s">
        <v>35</v>
      </c>
      <c r="B543" t="s">
        <v>73</v>
      </c>
      <c r="C543">
        <v>2019</v>
      </c>
      <c r="D543" s="1">
        <v>749184567.1753</v>
      </c>
      <c r="E543" s="2">
        <v>749.18460000000005</v>
      </c>
      <c r="F543" t="s">
        <v>9</v>
      </c>
      <c r="G543" t="s">
        <v>36</v>
      </c>
      <c r="H543" t="s">
        <v>20</v>
      </c>
    </row>
    <row r="544" spans="1:8" x14ac:dyDescent="0.25">
      <c r="A544" t="s">
        <v>35</v>
      </c>
      <c r="B544" t="s">
        <v>73</v>
      </c>
      <c r="C544">
        <v>2020</v>
      </c>
      <c r="D544" s="1">
        <v>666749224.59379995</v>
      </c>
      <c r="E544" s="2">
        <v>666.74919999999997</v>
      </c>
      <c r="F544" t="s">
        <v>9</v>
      </c>
      <c r="G544" t="s">
        <v>36</v>
      </c>
      <c r="H544" t="s">
        <v>20</v>
      </c>
    </row>
    <row r="545" spans="1:8" x14ac:dyDescent="0.25">
      <c r="A545" t="s">
        <v>35</v>
      </c>
      <c r="B545" t="s">
        <v>73</v>
      </c>
      <c r="C545">
        <v>2021</v>
      </c>
      <c r="D545" s="1">
        <v>875461504.29830003</v>
      </c>
      <c r="E545" s="2">
        <v>875.4615</v>
      </c>
      <c r="F545" t="s">
        <v>9</v>
      </c>
      <c r="G545" t="s">
        <v>36</v>
      </c>
      <c r="H545" t="s">
        <v>20</v>
      </c>
    </row>
    <row r="546" spans="1:8" x14ac:dyDescent="0.25">
      <c r="A546" t="s">
        <v>35</v>
      </c>
      <c r="B546" t="s">
        <v>73</v>
      </c>
      <c r="C546">
        <v>2022</v>
      </c>
      <c r="D546" s="1">
        <v>1085691534.3736</v>
      </c>
      <c r="E546" s="2">
        <v>1085.6914999999999</v>
      </c>
      <c r="F546" t="s">
        <v>9</v>
      </c>
      <c r="G546" t="s">
        <v>36</v>
      </c>
      <c r="H546" t="s">
        <v>20</v>
      </c>
    </row>
    <row r="547" spans="1:8" x14ac:dyDescent="0.25">
      <c r="A547" t="s">
        <v>35</v>
      </c>
      <c r="B547" t="s">
        <v>73</v>
      </c>
      <c r="C547">
        <v>2023</v>
      </c>
      <c r="D547" s="1">
        <v>957866297.30680001</v>
      </c>
      <c r="E547" s="2">
        <v>957.86630000000002</v>
      </c>
      <c r="F547" t="s">
        <v>9</v>
      </c>
      <c r="G547" t="s">
        <v>36</v>
      </c>
      <c r="H547" t="s">
        <v>20</v>
      </c>
    </row>
    <row r="548" spans="1:8" x14ac:dyDescent="0.25">
      <c r="A548" t="s">
        <v>37</v>
      </c>
      <c r="B548" t="s">
        <v>73</v>
      </c>
      <c r="C548">
        <v>2018</v>
      </c>
      <c r="D548" s="1">
        <v>1923670441.6103001</v>
      </c>
      <c r="E548" s="2">
        <v>1923.6704</v>
      </c>
      <c r="F548" t="s">
        <v>9</v>
      </c>
      <c r="G548" t="s">
        <v>38</v>
      </c>
      <c r="H548" t="s">
        <v>39</v>
      </c>
    </row>
    <row r="549" spans="1:8" x14ac:dyDescent="0.25">
      <c r="A549" t="s">
        <v>37</v>
      </c>
      <c r="B549" t="s">
        <v>73</v>
      </c>
      <c r="C549">
        <v>2019</v>
      </c>
      <c r="D549" s="1">
        <v>4086208714.4626002</v>
      </c>
      <c r="E549" s="2">
        <v>4086.2087000000001</v>
      </c>
      <c r="F549" t="s">
        <v>9</v>
      </c>
      <c r="G549" t="s">
        <v>38</v>
      </c>
      <c r="H549" t="s">
        <v>39</v>
      </c>
    </row>
    <row r="550" spans="1:8" x14ac:dyDescent="0.25">
      <c r="A550" t="s">
        <v>37</v>
      </c>
      <c r="B550" t="s">
        <v>73</v>
      </c>
      <c r="C550">
        <v>2020</v>
      </c>
      <c r="D550" s="1">
        <v>3354210190.5844998</v>
      </c>
      <c r="E550" s="2">
        <v>3354.2102</v>
      </c>
      <c r="F550" t="s">
        <v>9</v>
      </c>
      <c r="G550" t="s">
        <v>38</v>
      </c>
      <c r="H550" t="s">
        <v>39</v>
      </c>
    </row>
    <row r="551" spans="1:8" x14ac:dyDescent="0.25">
      <c r="A551" t="s">
        <v>37</v>
      </c>
      <c r="B551" t="s">
        <v>73</v>
      </c>
      <c r="C551">
        <v>2021</v>
      </c>
      <c r="D551" s="1">
        <v>2803236573.1143999</v>
      </c>
      <c r="E551" s="2">
        <v>2803.2366000000002</v>
      </c>
      <c r="F551" t="s">
        <v>9</v>
      </c>
      <c r="G551" t="s">
        <v>38</v>
      </c>
      <c r="H551" t="s">
        <v>39</v>
      </c>
    </row>
    <row r="552" spans="1:8" x14ac:dyDescent="0.25">
      <c r="A552" t="s">
        <v>37</v>
      </c>
      <c r="B552" t="s">
        <v>73</v>
      </c>
      <c r="C552">
        <v>2022</v>
      </c>
      <c r="D552" s="1">
        <v>3427700526.7476001</v>
      </c>
      <c r="E552" s="2">
        <v>3427.7004999999999</v>
      </c>
      <c r="F552" t="s">
        <v>9</v>
      </c>
      <c r="G552" t="s">
        <v>38</v>
      </c>
      <c r="H552" t="s">
        <v>39</v>
      </c>
    </row>
    <row r="553" spans="1:8" x14ac:dyDescent="0.25">
      <c r="A553" t="s">
        <v>37</v>
      </c>
      <c r="B553" t="s">
        <v>73</v>
      </c>
      <c r="C553">
        <v>2023</v>
      </c>
      <c r="D553" s="1">
        <v>3432592365.7719002</v>
      </c>
      <c r="E553" s="2">
        <v>3432.5924</v>
      </c>
      <c r="F553" t="s">
        <v>9</v>
      </c>
      <c r="G553" t="s">
        <v>38</v>
      </c>
      <c r="H553" t="s">
        <v>39</v>
      </c>
    </row>
    <row r="554" spans="1:8" x14ac:dyDescent="0.25">
      <c r="A554" t="s">
        <v>59</v>
      </c>
      <c r="B554" t="s">
        <v>73</v>
      </c>
      <c r="C554">
        <v>2018</v>
      </c>
      <c r="D554" s="1">
        <v>13189818.544500001</v>
      </c>
      <c r="E554" s="2">
        <v>13.1898</v>
      </c>
      <c r="F554" t="s">
        <v>9</v>
      </c>
      <c r="G554" t="s">
        <v>60</v>
      </c>
      <c r="H554" t="s">
        <v>39</v>
      </c>
    </row>
    <row r="555" spans="1:8" x14ac:dyDescent="0.25">
      <c r="A555" t="s">
        <v>59</v>
      </c>
      <c r="B555" t="s">
        <v>73</v>
      </c>
      <c r="C555">
        <v>2019</v>
      </c>
      <c r="D555" s="1">
        <v>16047138.3737</v>
      </c>
      <c r="E555" s="2">
        <v>16.0471</v>
      </c>
      <c r="F555" t="s">
        <v>9</v>
      </c>
      <c r="G555" t="s">
        <v>60</v>
      </c>
      <c r="H555" t="s">
        <v>39</v>
      </c>
    </row>
    <row r="556" spans="1:8" x14ac:dyDescent="0.25">
      <c r="A556" t="s">
        <v>59</v>
      </c>
      <c r="B556" t="s">
        <v>73</v>
      </c>
      <c r="C556">
        <v>2020</v>
      </c>
      <c r="D556" s="1">
        <v>16104800.5967</v>
      </c>
      <c r="E556" s="2">
        <v>16.104800000000001</v>
      </c>
      <c r="F556" t="s">
        <v>9</v>
      </c>
      <c r="G556" t="s">
        <v>60</v>
      </c>
      <c r="H556" t="s">
        <v>39</v>
      </c>
    </row>
    <row r="557" spans="1:8" x14ac:dyDescent="0.25">
      <c r="A557" t="s">
        <v>59</v>
      </c>
      <c r="B557" t="s">
        <v>73</v>
      </c>
      <c r="C557">
        <v>2021</v>
      </c>
      <c r="D557" s="1">
        <v>12974880.6</v>
      </c>
      <c r="E557" s="2">
        <v>12.9749</v>
      </c>
      <c r="F557" t="s">
        <v>9</v>
      </c>
      <c r="G557" t="s">
        <v>60</v>
      </c>
      <c r="H557" t="s">
        <v>39</v>
      </c>
    </row>
    <row r="558" spans="1:8" x14ac:dyDescent="0.25">
      <c r="A558" t="s">
        <v>59</v>
      </c>
      <c r="B558" t="s">
        <v>73</v>
      </c>
      <c r="C558">
        <v>2022</v>
      </c>
      <c r="D558" s="1">
        <v>17120906.985599998</v>
      </c>
      <c r="E558" s="2">
        <v>17.120899999999999</v>
      </c>
      <c r="F558" t="s">
        <v>9</v>
      </c>
      <c r="G558" t="s">
        <v>60</v>
      </c>
      <c r="H558" t="s">
        <v>39</v>
      </c>
    </row>
    <row r="559" spans="1:8" x14ac:dyDescent="0.25">
      <c r="A559" t="s">
        <v>59</v>
      </c>
      <c r="B559" t="s">
        <v>73</v>
      </c>
      <c r="C559">
        <v>2023</v>
      </c>
      <c r="D559" s="1">
        <v>19797925.1864</v>
      </c>
      <c r="E559" s="2">
        <v>19.797899999999998</v>
      </c>
      <c r="F559" t="s">
        <v>9</v>
      </c>
      <c r="G559" t="s">
        <v>60</v>
      </c>
      <c r="H559" t="s">
        <v>39</v>
      </c>
    </row>
    <row r="560" spans="1:8" x14ac:dyDescent="0.25">
      <c r="A560" t="s">
        <v>70</v>
      </c>
      <c r="B560" t="s">
        <v>73</v>
      </c>
      <c r="C560">
        <v>2018</v>
      </c>
      <c r="D560" s="1">
        <v>684107.30669999996</v>
      </c>
      <c r="E560" s="2">
        <v>0.68410000000000004</v>
      </c>
      <c r="F560" t="s">
        <v>9</v>
      </c>
      <c r="G560" t="s">
        <v>71</v>
      </c>
      <c r="H560" t="s">
        <v>39</v>
      </c>
    </row>
    <row r="561" spans="1:8" x14ac:dyDescent="0.25">
      <c r="A561" t="s">
        <v>70</v>
      </c>
      <c r="B561" t="s">
        <v>73</v>
      </c>
      <c r="C561">
        <v>2019</v>
      </c>
      <c r="D561" s="1">
        <v>1274708.0811000001</v>
      </c>
      <c r="E561" s="2">
        <v>1.2746999999999999</v>
      </c>
      <c r="F561" t="s">
        <v>9</v>
      </c>
      <c r="G561" t="s">
        <v>71</v>
      </c>
      <c r="H561" t="s">
        <v>39</v>
      </c>
    </row>
    <row r="562" spans="1:8" x14ac:dyDescent="0.25">
      <c r="A562" t="s">
        <v>40</v>
      </c>
      <c r="B562" t="s">
        <v>73</v>
      </c>
      <c r="C562">
        <v>2018</v>
      </c>
      <c r="D562" s="1">
        <v>1554686989.0739999</v>
      </c>
      <c r="E562" s="2">
        <v>1554.6869999999999</v>
      </c>
      <c r="F562" t="s">
        <v>9</v>
      </c>
      <c r="G562" t="s">
        <v>41</v>
      </c>
      <c r="H562" t="s">
        <v>39</v>
      </c>
    </row>
    <row r="563" spans="1:8" x14ac:dyDescent="0.25">
      <c r="A563" t="s">
        <v>40</v>
      </c>
      <c r="B563" t="s">
        <v>73</v>
      </c>
      <c r="C563">
        <v>2019</v>
      </c>
      <c r="D563" s="1">
        <v>2760626917.3365998</v>
      </c>
      <c r="E563" s="2">
        <v>2760.6269000000002</v>
      </c>
      <c r="F563" t="s">
        <v>9</v>
      </c>
      <c r="G563" t="s">
        <v>41</v>
      </c>
      <c r="H563" t="s">
        <v>39</v>
      </c>
    </row>
    <row r="564" spans="1:8" x14ac:dyDescent="0.25">
      <c r="A564" t="s">
        <v>40</v>
      </c>
      <c r="B564" t="s">
        <v>73</v>
      </c>
      <c r="C564">
        <v>2020</v>
      </c>
      <c r="D564" s="1">
        <v>2017803373.8924</v>
      </c>
      <c r="E564" s="2">
        <v>2017.8034</v>
      </c>
      <c r="F564" t="s">
        <v>9</v>
      </c>
      <c r="G564" t="s">
        <v>41</v>
      </c>
      <c r="H564" t="s">
        <v>39</v>
      </c>
    </row>
    <row r="565" spans="1:8" x14ac:dyDescent="0.25">
      <c r="A565" t="s">
        <v>40</v>
      </c>
      <c r="B565" t="s">
        <v>73</v>
      </c>
      <c r="C565">
        <v>2021</v>
      </c>
      <c r="D565" s="1">
        <v>1844228942.3104999</v>
      </c>
      <c r="E565" s="2">
        <v>1844.2289000000001</v>
      </c>
      <c r="F565" t="s">
        <v>9</v>
      </c>
      <c r="G565" t="s">
        <v>41</v>
      </c>
      <c r="H565" t="s">
        <v>39</v>
      </c>
    </row>
    <row r="566" spans="1:8" x14ac:dyDescent="0.25">
      <c r="A566" t="s">
        <v>40</v>
      </c>
      <c r="B566" t="s">
        <v>73</v>
      </c>
      <c r="C566">
        <v>2022</v>
      </c>
      <c r="D566" s="1">
        <v>2422216120.8600998</v>
      </c>
      <c r="E566" s="2">
        <v>2422.2161000000001</v>
      </c>
      <c r="F566" t="s">
        <v>9</v>
      </c>
      <c r="G566" t="s">
        <v>41</v>
      </c>
      <c r="H566" t="s">
        <v>39</v>
      </c>
    </row>
    <row r="567" spans="1:8" x14ac:dyDescent="0.25">
      <c r="A567" t="s">
        <v>40</v>
      </c>
      <c r="B567" t="s">
        <v>73</v>
      </c>
      <c r="C567">
        <v>2023</v>
      </c>
      <c r="D567" s="1">
        <v>2149305306.7591</v>
      </c>
      <c r="E567" s="2">
        <v>2149.3053</v>
      </c>
      <c r="F567" t="s">
        <v>9</v>
      </c>
      <c r="G567" t="s">
        <v>41</v>
      </c>
      <c r="H567" t="s">
        <v>39</v>
      </c>
    </row>
    <row r="568" spans="1:8" x14ac:dyDescent="0.25">
      <c r="A568" t="s">
        <v>42</v>
      </c>
      <c r="B568" t="s">
        <v>73</v>
      </c>
      <c r="C568">
        <v>2018</v>
      </c>
      <c r="D568" s="1">
        <v>1319175271.1236999</v>
      </c>
      <c r="E568" s="2">
        <v>1319.1753000000001</v>
      </c>
      <c r="F568" t="s">
        <v>9</v>
      </c>
      <c r="G568" t="s">
        <v>43</v>
      </c>
      <c r="H568" t="s">
        <v>44</v>
      </c>
    </row>
    <row r="569" spans="1:8" x14ac:dyDescent="0.25">
      <c r="A569" t="s">
        <v>42</v>
      </c>
      <c r="B569" t="s">
        <v>73</v>
      </c>
      <c r="C569">
        <v>2019</v>
      </c>
      <c r="D569" s="1">
        <v>2623821437.5358</v>
      </c>
      <c r="E569" s="2">
        <v>2623.8213999999998</v>
      </c>
      <c r="F569" t="s">
        <v>9</v>
      </c>
      <c r="G569" t="s">
        <v>43</v>
      </c>
      <c r="H569" t="s">
        <v>44</v>
      </c>
    </row>
    <row r="570" spans="1:8" x14ac:dyDescent="0.25">
      <c r="A570" t="s">
        <v>42</v>
      </c>
      <c r="B570" t="s">
        <v>73</v>
      </c>
      <c r="C570">
        <v>2020</v>
      </c>
      <c r="D570" s="1">
        <v>2416837818.2119002</v>
      </c>
      <c r="E570" s="2">
        <v>2416.8377999999998</v>
      </c>
      <c r="F570" t="s">
        <v>9</v>
      </c>
      <c r="G570" t="s">
        <v>43</v>
      </c>
      <c r="H570" t="s">
        <v>44</v>
      </c>
    </row>
    <row r="571" spans="1:8" x14ac:dyDescent="0.25">
      <c r="A571" t="s">
        <v>42</v>
      </c>
      <c r="B571" t="s">
        <v>73</v>
      </c>
      <c r="C571">
        <v>2021</v>
      </c>
      <c r="D571" s="1">
        <v>1564244725.6314001</v>
      </c>
      <c r="E571" s="2">
        <v>1564.2447</v>
      </c>
      <c r="F571" t="s">
        <v>9</v>
      </c>
      <c r="G571" t="s">
        <v>43</v>
      </c>
      <c r="H571" t="s">
        <v>44</v>
      </c>
    </row>
    <row r="572" spans="1:8" x14ac:dyDescent="0.25">
      <c r="A572" t="s">
        <v>42</v>
      </c>
      <c r="B572" t="s">
        <v>73</v>
      </c>
      <c r="C572">
        <v>2022</v>
      </c>
      <c r="D572" s="1">
        <v>2137773489.7149</v>
      </c>
      <c r="E572" s="2">
        <v>2137.7734999999998</v>
      </c>
      <c r="F572" t="s">
        <v>9</v>
      </c>
      <c r="G572" t="s">
        <v>43</v>
      </c>
      <c r="H572" t="s">
        <v>44</v>
      </c>
    </row>
    <row r="573" spans="1:8" x14ac:dyDescent="0.25">
      <c r="A573" t="s">
        <v>42</v>
      </c>
      <c r="B573" t="s">
        <v>73</v>
      </c>
      <c r="C573">
        <v>2023</v>
      </c>
      <c r="D573" s="1">
        <v>1196043040.0220001</v>
      </c>
      <c r="E573" s="2">
        <v>1196.0429999999999</v>
      </c>
      <c r="F573" t="s">
        <v>9</v>
      </c>
      <c r="G573" t="s">
        <v>43</v>
      </c>
      <c r="H573" t="s">
        <v>44</v>
      </c>
    </row>
    <row r="574" spans="1:8" x14ac:dyDescent="0.25">
      <c r="A574" t="s">
        <v>61</v>
      </c>
      <c r="B574" t="s">
        <v>73</v>
      </c>
      <c r="C574">
        <v>2018</v>
      </c>
      <c r="D574" s="1">
        <v>133779533.9531</v>
      </c>
      <c r="E574" s="2">
        <v>133.77950000000001</v>
      </c>
      <c r="F574" t="s">
        <v>9</v>
      </c>
      <c r="G574" t="s">
        <v>62</v>
      </c>
      <c r="H574" t="s">
        <v>44</v>
      </c>
    </row>
    <row r="575" spans="1:8" x14ac:dyDescent="0.25">
      <c r="A575" t="s">
        <v>61</v>
      </c>
      <c r="B575" t="s">
        <v>73</v>
      </c>
      <c r="C575">
        <v>2019</v>
      </c>
      <c r="D575" s="1">
        <v>302559830.40009999</v>
      </c>
      <c r="E575" s="2">
        <v>302.5598</v>
      </c>
      <c r="F575" t="s">
        <v>9</v>
      </c>
      <c r="G575" t="s">
        <v>62</v>
      </c>
      <c r="H575" t="s">
        <v>44</v>
      </c>
    </row>
    <row r="576" spans="1:8" x14ac:dyDescent="0.25">
      <c r="A576" t="s">
        <v>61</v>
      </c>
      <c r="B576" t="s">
        <v>73</v>
      </c>
      <c r="C576">
        <v>2020</v>
      </c>
      <c r="D576" s="1">
        <v>259085167.37779999</v>
      </c>
      <c r="E576" s="2">
        <v>259.08519999999999</v>
      </c>
      <c r="F576" t="s">
        <v>9</v>
      </c>
      <c r="G576" t="s">
        <v>62</v>
      </c>
      <c r="H576" t="s">
        <v>44</v>
      </c>
    </row>
    <row r="577" spans="1:8" x14ac:dyDescent="0.25">
      <c r="A577" t="s">
        <v>61</v>
      </c>
      <c r="B577" t="s">
        <v>73</v>
      </c>
      <c r="C577">
        <v>2021</v>
      </c>
      <c r="D577" s="1">
        <v>116700859.1206</v>
      </c>
      <c r="E577" s="2">
        <v>116.7009</v>
      </c>
      <c r="F577" t="s">
        <v>9</v>
      </c>
      <c r="G577" t="s">
        <v>62</v>
      </c>
      <c r="H577" t="s">
        <v>44</v>
      </c>
    </row>
    <row r="578" spans="1:8" x14ac:dyDescent="0.25">
      <c r="A578" t="s">
        <v>61</v>
      </c>
      <c r="B578" t="s">
        <v>73</v>
      </c>
      <c r="C578">
        <v>2022</v>
      </c>
      <c r="D578" s="1">
        <v>165121942.83140001</v>
      </c>
      <c r="E578" s="2">
        <v>165.12190000000001</v>
      </c>
      <c r="F578" t="s">
        <v>9</v>
      </c>
      <c r="G578" t="s">
        <v>62</v>
      </c>
      <c r="H578" t="s">
        <v>44</v>
      </c>
    </row>
    <row r="579" spans="1:8" x14ac:dyDescent="0.25">
      <c r="A579" t="s">
        <v>61</v>
      </c>
      <c r="B579" t="s">
        <v>73</v>
      </c>
      <c r="C579">
        <v>2023</v>
      </c>
      <c r="D579" s="1">
        <v>224269051.04179999</v>
      </c>
      <c r="E579" s="2">
        <v>224.26910000000001</v>
      </c>
      <c r="F579" t="s">
        <v>9</v>
      </c>
      <c r="G579" t="s">
        <v>62</v>
      </c>
      <c r="H579" t="s">
        <v>44</v>
      </c>
    </row>
    <row r="580" spans="1:8" x14ac:dyDescent="0.25">
      <c r="A580" t="s">
        <v>63</v>
      </c>
      <c r="B580" t="s">
        <v>73</v>
      </c>
      <c r="C580">
        <v>2018</v>
      </c>
      <c r="D580" s="1">
        <v>455353618.24159998</v>
      </c>
      <c r="E580" s="2">
        <v>455.35359999999997</v>
      </c>
      <c r="F580" t="s">
        <v>9</v>
      </c>
      <c r="G580" t="s">
        <v>64</v>
      </c>
      <c r="H580" t="s">
        <v>44</v>
      </c>
    </row>
    <row r="581" spans="1:8" x14ac:dyDescent="0.25">
      <c r="A581" t="s">
        <v>63</v>
      </c>
      <c r="B581" t="s">
        <v>73</v>
      </c>
      <c r="C581">
        <v>2019</v>
      </c>
      <c r="D581" s="1">
        <v>1043251301.0974</v>
      </c>
      <c r="E581" s="2">
        <v>1043.2512999999999</v>
      </c>
      <c r="F581" t="s">
        <v>9</v>
      </c>
      <c r="G581" t="s">
        <v>64</v>
      </c>
      <c r="H581" t="s">
        <v>44</v>
      </c>
    </row>
    <row r="582" spans="1:8" x14ac:dyDescent="0.25">
      <c r="A582" t="s">
        <v>63</v>
      </c>
      <c r="B582" t="s">
        <v>73</v>
      </c>
      <c r="C582">
        <v>2020</v>
      </c>
      <c r="D582" s="1">
        <v>738883937.81930006</v>
      </c>
      <c r="E582" s="2">
        <v>738.88390000000004</v>
      </c>
      <c r="F582" t="s">
        <v>9</v>
      </c>
      <c r="G582" t="s">
        <v>64</v>
      </c>
      <c r="H582" t="s">
        <v>44</v>
      </c>
    </row>
    <row r="583" spans="1:8" x14ac:dyDescent="0.25">
      <c r="A583" t="s">
        <v>63</v>
      </c>
      <c r="B583" t="s">
        <v>73</v>
      </c>
      <c r="C583">
        <v>2021</v>
      </c>
      <c r="D583" s="1">
        <v>711950473.66859996</v>
      </c>
      <c r="E583" s="2">
        <v>711.95050000000003</v>
      </c>
      <c r="F583" t="s">
        <v>9</v>
      </c>
      <c r="G583" t="s">
        <v>64</v>
      </c>
      <c r="H583" t="s">
        <v>44</v>
      </c>
    </row>
    <row r="584" spans="1:8" x14ac:dyDescent="0.25">
      <c r="A584" t="s">
        <v>63</v>
      </c>
      <c r="B584" t="s">
        <v>73</v>
      </c>
      <c r="C584">
        <v>2022</v>
      </c>
      <c r="D584" s="1">
        <v>723122236.32889998</v>
      </c>
      <c r="E584" s="2">
        <v>723.12220000000002</v>
      </c>
      <c r="F584" t="s">
        <v>9</v>
      </c>
      <c r="G584" t="s">
        <v>64</v>
      </c>
      <c r="H584" t="s">
        <v>44</v>
      </c>
    </row>
    <row r="585" spans="1:8" x14ac:dyDescent="0.25">
      <c r="A585" t="s">
        <v>63</v>
      </c>
      <c r="B585" t="s">
        <v>73</v>
      </c>
      <c r="C585">
        <v>2023</v>
      </c>
      <c r="D585" s="1">
        <v>1003911310.6034</v>
      </c>
      <c r="E585" s="2">
        <v>1003.9113</v>
      </c>
      <c r="F585" t="s">
        <v>9</v>
      </c>
      <c r="G585" t="s">
        <v>64</v>
      </c>
      <c r="H585" t="s">
        <v>44</v>
      </c>
    </row>
    <row r="586" spans="1:8" x14ac:dyDescent="0.25">
      <c r="A586" t="s">
        <v>50</v>
      </c>
      <c r="B586" t="s">
        <v>73</v>
      </c>
      <c r="C586">
        <v>2018</v>
      </c>
      <c r="D586" s="1">
        <v>357346440.48460001</v>
      </c>
      <c r="E586" s="2">
        <v>357.34640000000002</v>
      </c>
      <c r="F586" t="s">
        <v>9</v>
      </c>
      <c r="G586" t="s">
        <v>51</v>
      </c>
      <c r="H586" t="s">
        <v>47</v>
      </c>
    </row>
    <row r="587" spans="1:8" x14ac:dyDescent="0.25">
      <c r="A587" t="s">
        <v>50</v>
      </c>
      <c r="B587" t="s">
        <v>73</v>
      </c>
      <c r="C587">
        <v>2019</v>
      </c>
      <c r="D587" s="1">
        <v>699740301.03910005</v>
      </c>
      <c r="E587" s="2">
        <v>699.74030000000005</v>
      </c>
      <c r="F587" t="s">
        <v>9</v>
      </c>
      <c r="G587" t="s">
        <v>51</v>
      </c>
      <c r="H587" t="s">
        <v>47</v>
      </c>
    </row>
    <row r="588" spans="1:8" x14ac:dyDescent="0.25">
      <c r="A588" t="s">
        <v>50</v>
      </c>
      <c r="B588" t="s">
        <v>73</v>
      </c>
      <c r="C588">
        <v>2020</v>
      </c>
      <c r="D588" s="1">
        <v>285720331.9206</v>
      </c>
      <c r="E588" s="2">
        <v>285.72030000000001</v>
      </c>
      <c r="F588" t="s">
        <v>9</v>
      </c>
      <c r="G588" t="s">
        <v>51</v>
      </c>
      <c r="H588" t="s">
        <v>47</v>
      </c>
    </row>
    <row r="589" spans="1:8" x14ac:dyDescent="0.25">
      <c r="A589" t="s">
        <v>50</v>
      </c>
      <c r="B589" t="s">
        <v>73</v>
      </c>
      <c r="C589">
        <v>2021</v>
      </c>
      <c r="D589" s="1">
        <v>215857034.9711</v>
      </c>
      <c r="E589" s="2">
        <v>215.857</v>
      </c>
      <c r="F589" t="s">
        <v>9</v>
      </c>
      <c r="G589" t="s">
        <v>51</v>
      </c>
      <c r="H589" t="s">
        <v>47</v>
      </c>
    </row>
    <row r="590" spans="1:8" x14ac:dyDescent="0.25">
      <c r="A590" t="s">
        <v>50</v>
      </c>
      <c r="B590" t="s">
        <v>73</v>
      </c>
      <c r="C590">
        <v>2022</v>
      </c>
      <c r="D590" s="1">
        <v>761981366.30579996</v>
      </c>
      <c r="E590" s="2">
        <v>761.98140000000001</v>
      </c>
      <c r="F590" t="s">
        <v>9</v>
      </c>
      <c r="G590" t="s">
        <v>51</v>
      </c>
      <c r="H590" t="s">
        <v>47</v>
      </c>
    </row>
    <row r="591" spans="1:8" x14ac:dyDescent="0.25">
      <c r="A591" t="s">
        <v>50</v>
      </c>
      <c r="B591" t="s">
        <v>73</v>
      </c>
      <c r="C591">
        <v>2023</v>
      </c>
      <c r="D591" s="1">
        <v>829293881.99179995</v>
      </c>
      <c r="E591" s="2">
        <v>829.29390000000001</v>
      </c>
      <c r="F591" t="s">
        <v>9</v>
      </c>
      <c r="G591" t="s">
        <v>51</v>
      </c>
      <c r="H591" t="s">
        <v>47</v>
      </c>
    </row>
    <row r="592" spans="1:8" x14ac:dyDescent="0.25">
      <c r="A592" t="s">
        <v>52</v>
      </c>
      <c r="B592" t="s">
        <v>73</v>
      </c>
      <c r="C592">
        <v>2018</v>
      </c>
      <c r="D592" s="1">
        <v>6446824.8871999998</v>
      </c>
      <c r="E592" s="2">
        <v>6.4467999999999996</v>
      </c>
      <c r="F592" t="s">
        <v>9</v>
      </c>
      <c r="G592" t="s">
        <v>53</v>
      </c>
      <c r="H592" t="s">
        <v>47</v>
      </c>
    </row>
    <row r="593" spans="1:8" x14ac:dyDescent="0.25">
      <c r="A593" t="s">
        <v>52</v>
      </c>
      <c r="B593" t="s">
        <v>73</v>
      </c>
      <c r="C593">
        <v>2019</v>
      </c>
      <c r="D593" s="1">
        <v>14027340.359099999</v>
      </c>
      <c r="E593" s="2">
        <v>14.0273</v>
      </c>
      <c r="F593" t="s">
        <v>9</v>
      </c>
      <c r="G593" t="s">
        <v>53</v>
      </c>
      <c r="H593" t="s">
        <v>47</v>
      </c>
    </row>
    <row r="594" spans="1:8" x14ac:dyDescent="0.25">
      <c r="A594" t="s">
        <v>52</v>
      </c>
      <c r="B594" t="s">
        <v>73</v>
      </c>
      <c r="C594">
        <v>2020</v>
      </c>
      <c r="D594" s="1">
        <v>11961965.6709</v>
      </c>
      <c r="E594" s="2">
        <v>11.962</v>
      </c>
      <c r="F594" t="s">
        <v>9</v>
      </c>
      <c r="G594" t="s">
        <v>53</v>
      </c>
      <c r="H594" t="s">
        <v>47</v>
      </c>
    </row>
    <row r="595" spans="1:8" x14ac:dyDescent="0.25">
      <c r="A595" t="s">
        <v>52</v>
      </c>
      <c r="B595" t="s">
        <v>73</v>
      </c>
      <c r="C595">
        <v>2021</v>
      </c>
      <c r="D595" s="1">
        <v>10550131.677200001</v>
      </c>
      <c r="E595" s="2">
        <v>10.5501</v>
      </c>
      <c r="F595" t="s">
        <v>9</v>
      </c>
      <c r="G595" t="s">
        <v>53</v>
      </c>
      <c r="H595" t="s">
        <v>47</v>
      </c>
    </row>
    <row r="596" spans="1:8" x14ac:dyDescent="0.25">
      <c r="A596" t="s">
        <v>52</v>
      </c>
      <c r="B596" t="s">
        <v>73</v>
      </c>
      <c r="C596">
        <v>2022</v>
      </c>
      <c r="D596" s="1">
        <v>10022347.994000001</v>
      </c>
      <c r="E596" s="2">
        <v>10.0223</v>
      </c>
      <c r="F596" t="s">
        <v>9</v>
      </c>
      <c r="G596" t="s">
        <v>53</v>
      </c>
      <c r="H596" t="s">
        <v>47</v>
      </c>
    </row>
    <row r="597" spans="1:8" x14ac:dyDescent="0.25">
      <c r="A597" t="s">
        <v>52</v>
      </c>
      <c r="B597" t="s">
        <v>73</v>
      </c>
      <c r="C597">
        <v>2023</v>
      </c>
      <c r="D597" s="1">
        <v>7812388.1704000002</v>
      </c>
      <c r="E597" s="2">
        <v>7.8124000000000002</v>
      </c>
      <c r="F597" t="s">
        <v>9</v>
      </c>
      <c r="G597" t="s">
        <v>53</v>
      </c>
      <c r="H597" t="s">
        <v>47</v>
      </c>
    </row>
    <row r="598" spans="1:8" x14ac:dyDescent="0.25">
      <c r="A598" t="s">
        <v>54</v>
      </c>
      <c r="B598" t="s">
        <v>73</v>
      </c>
      <c r="C598">
        <v>2018</v>
      </c>
      <c r="D598" s="1">
        <v>6387830390.6071997</v>
      </c>
      <c r="E598" s="2">
        <v>6387.8303999999998</v>
      </c>
      <c r="F598" t="s">
        <v>9</v>
      </c>
      <c r="G598" t="s">
        <v>55</v>
      </c>
      <c r="H598" t="s">
        <v>55</v>
      </c>
    </row>
    <row r="599" spans="1:8" x14ac:dyDescent="0.25">
      <c r="A599" t="s">
        <v>54</v>
      </c>
      <c r="B599" t="s">
        <v>73</v>
      </c>
      <c r="C599">
        <v>2019</v>
      </c>
      <c r="D599" s="1">
        <v>11953269535.1856</v>
      </c>
      <c r="E599" s="2">
        <v>11953.2695</v>
      </c>
      <c r="F599" t="s">
        <v>9</v>
      </c>
      <c r="G599" t="s">
        <v>55</v>
      </c>
      <c r="H599" t="s">
        <v>55</v>
      </c>
    </row>
    <row r="600" spans="1:8" x14ac:dyDescent="0.25">
      <c r="A600" t="s">
        <v>54</v>
      </c>
      <c r="B600" t="s">
        <v>73</v>
      </c>
      <c r="C600">
        <v>2020</v>
      </c>
      <c r="D600" s="1">
        <v>9596115329.6114998</v>
      </c>
      <c r="E600" s="2">
        <v>9596.1152999999995</v>
      </c>
      <c r="F600" t="s">
        <v>9</v>
      </c>
      <c r="G600" t="s">
        <v>55</v>
      </c>
      <c r="H600" t="s">
        <v>55</v>
      </c>
    </row>
    <row r="601" spans="1:8" x14ac:dyDescent="0.25">
      <c r="A601" t="s">
        <v>54</v>
      </c>
      <c r="B601" t="s">
        <v>73</v>
      </c>
      <c r="C601">
        <v>2021</v>
      </c>
      <c r="D601" s="1">
        <v>8852408328.3204002</v>
      </c>
      <c r="E601" s="2">
        <v>8852.4082999999991</v>
      </c>
      <c r="F601" t="s">
        <v>9</v>
      </c>
      <c r="G601" t="s">
        <v>55</v>
      </c>
      <c r="H601" t="s">
        <v>55</v>
      </c>
    </row>
    <row r="602" spans="1:8" x14ac:dyDescent="0.25">
      <c r="A602" t="s">
        <v>54</v>
      </c>
      <c r="B602" t="s">
        <v>73</v>
      </c>
      <c r="C602">
        <v>2022</v>
      </c>
      <c r="D602" s="1">
        <v>10823261418.880199</v>
      </c>
      <c r="E602" s="2">
        <v>10823.261399999999</v>
      </c>
      <c r="F602" t="s">
        <v>9</v>
      </c>
      <c r="G602" t="s">
        <v>55</v>
      </c>
      <c r="H602" t="s">
        <v>55</v>
      </c>
    </row>
    <row r="603" spans="1:8" x14ac:dyDescent="0.25">
      <c r="A603" t="s">
        <v>54</v>
      </c>
      <c r="B603" t="s">
        <v>73</v>
      </c>
      <c r="C603">
        <v>2023</v>
      </c>
      <c r="D603" s="1">
        <v>10536095713.106701</v>
      </c>
      <c r="E603" s="2">
        <v>10536.0957</v>
      </c>
      <c r="F603" t="s">
        <v>9</v>
      </c>
      <c r="G603" t="s">
        <v>55</v>
      </c>
      <c r="H603" t="s">
        <v>55</v>
      </c>
    </row>
    <row r="604" spans="1:8" x14ac:dyDescent="0.25">
      <c r="A604" t="s">
        <v>7</v>
      </c>
      <c r="B604" t="s">
        <v>74</v>
      </c>
      <c r="C604">
        <v>2018</v>
      </c>
      <c r="D604" s="1">
        <v>52868061.402199998</v>
      </c>
      <c r="E604" s="2">
        <v>52.868099999999998</v>
      </c>
      <c r="F604" t="s">
        <v>9</v>
      </c>
      <c r="G604" t="s">
        <v>10</v>
      </c>
      <c r="H604" t="s">
        <v>11</v>
      </c>
    </row>
    <row r="605" spans="1:8" x14ac:dyDescent="0.25">
      <c r="A605" t="s">
        <v>7</v>
      </c>
      <c r="B605" t="s">
        <v>74</v>
      </c>
      <c r="C605">
        <v>2019</v>
      </c>
      <c r="D605" s="1">
        <v>68840429.473199993</v>
      </c>
      <c r="E605" s="2">
        <v>68.840400000000002</v>
      </c>
      <c r="F605" t="s">
        <v>9</v>
      </c>
      <c r="G605" t="s">
        <v>10</v>
      </c>
      <c r="H605" t="s">
        <v>11</v>
      </c>
    </row>
    <row r="606" spans="1:8" x14ac:dyDescent="0.25">
      <c r="A606" t="s">
        <v>7</v>
      </c>
      <c r="B606" t="s">
        <v>74</v>
      </c>
      <c r="C606">
        <v>2020</v>
      </c>
      <c r="D606" s="1">
        <v>66604384.698899999</v>
      </c>
      <c r="E606" s="2">
        <v>66.604399999999998</v>
      </c>
      <c r="F606" t="s">
        <v>9</v>
      </c>
      <c r="G606" t="s">
        <v>10</v>
      </c>
      <c r="H606" t="s">
        <v>11</v>
      </c>
    </row>
    <row r="607" spans="1:8" x14ac:dyDescent="0.25">
      <c r="A607" t="s">
        <v>7</v>
      </c>
      <c r="B607" t="s">
        <v>74</v>
      </c>
      <c r="C607">
        <v>2021</v>
      </c>
      <c r="D607" s="1">
        <v>78358604.293699995</v>
      </c>
      <c r="E607" s="2">
        <v>78.358599999999996</v>
      </c>
      <c r="F607" t="s">
        <v>9</v>
      </c>
      <c r="G607" t="s">
        <v>10</v>
      </c>
      <c r="H607" t="s">
        <v>11</v>
      </c>
    </row>
    <row r="608" spans="1:8" x14ac:dyDescent="0.25">
      <c r="A608" t="s">
        <v>7</v>
      </c>
      <c r="B608" t="s">
        <v>74</v>
      </c>
      <c r="C608">
        <v>2022</v>
      </c>
      <c r="D608" s="1">
        <v>52973900.109999999</v>
      </c>
      <c r="E608" s="2">
        <v>52.9739</v>
      </c>
      <c r="F608" t="s">
        <v>9</v>
      </c>
      <c r="G608" t="s">
        <v>10</v>
      </c>
      <c r="H608" t="s">
        <v>11</v>
      </c>
    </row>
    <row r="609" spans="1:8" x14ac:dyDescent="0.25">
      <c r="A609" t="s">
        <v>7</v>
      </c>
      <c r="B609" t="s">
        <v>74</v>
      </c>
      <c r="C609">
        <v>2023</v>
      </c>
      <c r="D609" s="1">
        <v>68371510.291999996</v>
      </c>
      <c r="E609" s="2">
        <v>68.371499999999997</v>
      </c>
      <c r="F609" t="s">
        <v>9</v>
      </c>
      <c r="G609" t="s">
        <v>10</v>
      </c>
      <c r="H609" t="s">
        <v>11</v>
      </c>
    </row>
    <row r="610" spans="1:8" x14ac:dyDescent="0.25">
      <c r="A610" t="s">
        <v>66</v>
      </c>
      <c r="B610" t="s">
        <v>74</v>
      </c>
      <c r="C610">
        <v>2018</v>
      </c>
      <c r="D610" s="1">
        <v>9704203.5620000008</v>
      </c>
      <c r="E610" s="2">
        <v>9.7042000000000002</v>
      </c>
      <c r="F610" t="s">
        <v>9</v>
      </c>
      <c r="G610" t="s">
        <v>67</v>
      </c>
      <c r="H610" t="s">
        <v>11</v>
      </c>
    </row>
    <row r="611" spans="1:8" x14ac:dyDescent="0.25">
      <c r="A611" t="s">
        <v>66</v>
      </c>
      <c r="B611" t="s">
        <v>74</v>
      </c>
      <c r="C611">
        <v>2019</v>
      </c>
      <c r="D611" s="1">
        <v>10965168.547</v>
      </c>
      <c r="E611" s="2">
        <v>10.965199999999999</v>
      </c>
      <c r="F611" t="s">
        <v>9</v>
      </c>
      <c r="G611" t="s">
        <v>67</v>
      </c>
      <c r="H611" t="s">
        <v>11</v>
      </c>
    </row>
    <row r="612" spans="1:8" x14ac:dyDescent="0.25">
      <c r="A612" t="s">
        <v>66</v>
      </c>
      <c r="B612" t="s">
        <v>74</v>
      </c>
      <c r="C612">
        <v>2020</v>
      </c>
      <c r="D612" s="1">
        <v>10492063.718599999</v>
      </c>
      <c r="E612" s="2">
        <v>10.492100000000001</v>
      </c>
      <c r="F612" t="s">
        <v>9</v>
      </c>
      <c r="G612" t="s">
        <v>67</v>
      </c>
      <c r="H612" t="s">
        <v>11</v>
      </c>
    </row>
    <row r="613" spans="1:8" x14ac:dyDescent="0.25">
      <c r="A613" t="s">
        <v>66</v>
      </c>
      <c r="B613" t="s">
        <v>74</v>
      </c>
      <c r="C613">
        <v>2021</v>
      </c>
      <c r="D613" s="1">
        <v>7960688.7527000001</v>
      </c>
      <c r="E613" s="2">
        <v>7.9607000000000001</v>
      </c>
      <c r="F613" t="s">
        <v>9</v>
      </c>
      <c r="G613" t="s">
        <v>67</v>
      </c>
      <c r="H613" t="s">
        <v>11</v>
      </c>
    </row>
    <row r="614" spans="1:8" x14ac:dyDescent="0.25">
      <c r="A614" t="s">
        <v>66</v>
      </c>
      <c r="B614" t="s">
        <v>74</v>
      </c>
      <c r="C614">
        <v>2022</v>
      </c>
      <c r="D614" s="1">
        <v>7653912.5860000001</v>
      </c>
      <c r="E614" s="2">
        <v>7.6539000000000001</v>
      </c>
      <c r="F614" t="s">
        <v>9</v>
      </c>
      <c r="G614" t="s">
        <v>67</v>
      </c>
      <c r="H614" t="s">
        <v>11</v>
      </c>
    </row>
    <row r="615" spans="1:8" x14ac:dyDescent="0.25">
      <c r="A615" t="s">
        <v>66</v>
      </c>
      <c r="B615" t="s">
        <v>74</v>
      </c>
      <c r="C615">
        <v>2023</v>
      </c>
      <c r="D615" s="1">
        <v>5238434.4726</v>
      </c>
      <c r="E615" s="2">
        <v>5.2384000000000004</v>
      </c>
      <c r="F615" t="s">
        <v>9</v>
      </c>
      <c r="G615" t="s">
        <v>67</v>
      </c>
      <c r="H615" t="s">
        <v>11</v>
      </c>
    </row>
    <row r="616" spans="1:8" x14ac:dyDescent="0.25">
      <c r="A616" t="s">
        <v>14</v>
      </c>
      <c r="B616" t="s">
        <v>74</v>
      </c>
      <c r="C616">
        <v>2018</v>
      </c>
      <c r="D616" s="1">
        <v>99235.602199999994</v>
      </c>
      <c r="E616" s="2">
        <v>9.9199999999999997E-2</v>
      </c>
      <c r="F616" t="s">
        <v>9</v>
      </c>
      <c r="G616" t="s">
        <v>15</v>
      </c>
      <c r="H616" t="s">
        <v>11</v>
      </c>
    </row>
    <row r="617" spans="1:8" x14ac:dyDescent="0.25">
      <c r="A617" t="s">
        <v>14</v>
      </c>
      <c r="B617" t="s">
        <v>74</v>
      </c>
      <c r="C617">
        <v>2019</v>
      </c>
      <c r="D617" s="1">
        <v>105314.5796</v>
      </c>
      <c r="E617" s="2">
        <v>0.1053</v>
      </c>
      <c r="F617" t="s">
        <v>9</v>
      </c>
      <c r="G617" t="s">
        <v>15</v>
      </c>
      <c r="H617" t="s">
        <v>11</v>
      </c>
    </row>
    <row r="618" spans="1:8" x14ac:dyDescent="0.25">
      <c r="A618" t="s">
        <v>14</v>
      </c>
      <c r="B618" t="s">
        <v>74</v>
      </c>
      <c r="C618">
        <v>2020</v>
      </c>
      <c r="D618" s="1">
        <v>119021.8161</v>
      </c>
      <c r="E618" s="2">
        <v>0.11899999999999999</v>
      </c>
      <c r="F618" t="s">
        <v>9</v>
      </c>
      <c r="G618" t="s">
        <v>15</v>
      </c>
      <c r="H618" t="s">
        <v>11</v>
      </c>
    </row>
    <row r="619" spans="1:8" x14ac:dyDescent="0.25">
      <c r="A619" t="s">
        <v>14</v>
      </c>
      <c r="B619" t="s">
        <v>74</v>
      </c>
      <c r="C619">
        <v>2021</v>
      </c>
      <c r="D619" s="1">
        <v>110120.1314</v>
      </c>
      <c r="E619" s="2">
        <v>0.1101</v>
      </c>
      <c r="F619" t="s">
        <v>9</v>
      </c>
      <c r="G619" t="s">
        <v>15</v>
      </c>
      <c r="H619" t="s">
        <v>11</v>
      </c>
    </row>
    <row r="620" spans="1:8" x14ac:dyDescent="0.25">
      <c r="A620" t="s">
        <v>14</v>
      </c>
      <c r="B620" t="s">
        <v>74</v>
      </c>
      <c r="C620">
        <v>2022</v>
      </c>
      <c r="D620" s="1">
        <v>87090.892699999997</v>
      </c>
      <c r="E620" s="2">
        <v>8.7099999999999997E-2</v>
      </c>
      <c r="F620" t="s">
        <v>9</v>
      </c>
      <c r="G620" t="s">
        <v>15</v>
      </c>
      <c r="H620" t="s">
        <v>11</v>
      </c>
    </row>
    <row r="621" spans="1:8" x14ac:dyDescent="0.25">
      <c r="A621" t="s">
        <v>14</v>
      </c>
      <c r="B621" t="s">
        <v>74</v>
      </c>
      <c r="C621">
        <v>2023</v>
      </c>
      <c r="D621" s="1">
        <v>2233248.5724999998</v>
      </c>
      <c r="E621" s="2">
        <v>2.2332000000000001</v>
      </c>
      <c r="F621" t="s">
        <v>9</v>
      </c>
      <c r="G621" t="s">
        <v>15</v>
      </c>
      <c r="H621" t="s">
        <v>11</v>
      </c>
    </row>
    <row r="622" spans="1:8" x14ac:dyDescent="0.25">
      <c r="A622" t="s">
        <v>57</v>
      </c>
      <c r="B622" t="s">
        <v>74</v>
      </c>
      <c r="C622">
        <v>2018</v>
      </c>
      <c r="D622" s="1">
        <v>1572718274.4308</v>
      </c>
      <c r="E622" s="2">
        <v>1572.7183</v>
      </c>
      <c r="F622" t="s">
        <v>9</v>
      </c>
      <c r="G622" t="s">
        <v>58</v>
      </c>
      <c r="H622" t="s">
        <v>11</v>
      </c>
    </row>
    <row r="623" spans="1:8" x14ac:dyDescent="0.25">
      <c r="A623" t="s">
        <v>57</v>
      </c>
      <c r="B623" t="s">
        <v>74</v>
      </c>
      <c r="C623">
        <v>2019</v>
      </c>
      <c r="D623" s="1">
        <v>1831799027.3236001</v>
      </c>
      <c r="E623" s="2">
        <v>1831.799</v>
      </c>
      <c r="F623" t="s">
        <v>9</v>
      </c>
      <c r="G623" t="s">
        <v>58</v>
      </c>
      <c r="H623" t="s">
        <v>11</v>
      </c>
    </row>
    <row r="624" spans="1:8" x14ac:dyDescent="0.25">
      <c r="A624" t="s">
        <v>57</v>
      </c>
      <c r="B624" t="s">
        <v>74</v>
      </c>
      <c r="C624">
        <v>2020</v>
      </c>
      <c r="D624" s="1">
        <v>2232942772.0002999</v>
      </c>
      <c r="E624" s="2">
        <v>2232.9427999999998</v>
      </c>
      <c r="F624" t="s">
        <v>9</v>
      </c>
      <c r="G624" t="s">
        <v>58</v>
      </c>
      <c r="H624" t="s">
        <v>11</v>
      </c>
    </row>
    <row r="625" spans="1:8" x14ac:dyDescent="0.25">
      <c r="A625" t="s">
        <v>57</v>
      </c>
      <c r="B625" t="s">
        <v>74</v>
      </c>
      <c r="C625">
        <v>2021</v>
      </c>
      <c r="D625" s="1">
        <v>2160347371.3120999</v>
      </c>
      <c r="E625" s="2">
        <v>2160.3474000000001</v>
      </c>
      <c r="F625" t="s">
        <v>9</v>
      </c>
      <c r="G625" t="s">
        <v>58</v>
      </c>
      <c r="H625" t="s">
        <v>11</v>
      </c>
    </row>
    <row r="626" spans="1:8" x14ac:dyDescent="0.25">
      <c r="A626" t="s">
        <v>57</v>
      </c>
      <c r="B626" t="s">
        <v>74</v>
      </c>
      <c r="C626">
        <v>2022</v>
      </c>
      <c r="D626" s="1">
        <v>1660634035.4899001</v>
      </c>
      <c r="E626" s="2">
        <v>1660.634</v>
      </c>
      <c r="F626" t="s">
        <v>9</v>
      </c>
      <c r="G626" t="s">
        <v>58</v>
      </c>
      <c r="H626" t="s">
        <v>11</v>
      </c>
    </row>
    <row r="627" spans="1:8" x14ac:dyDescent="0.25">
      <c r="A627" t="s">
        <v>57</v>
      </c>
      <c r="B627" t="s">
        <v>74</v>
      </c>
      <c r="C627">
        <v>2023</v>
      </c>
      <c r="D627" s="1">
        <v>2251236696.8848</v>
      </c>
      <c r="E627" s="2">
        <v>2251.2366999999999</v>
      </c>
      <c r="F627" t="s">
        <v>9</v>
      </c>
      <c r="G627" t="s">
        <v>58</v>
      </c>
      <c r="H627" t="s">
        <v>11</v>
      </c>
    </row>
    <row r="628" spans="1:8" x14ac:dyDescent="0.25">
      <c r="A628" t="s">
        <v>35</v>
      </c>
      <c r="B628" t="s">
        <v>74</v>
      </c>
      <c r="C628">
        <v>2018</v>
      </c>
      <c r="D628" s="1">
        <v>1845809808.4971001</v>
      </c>
      <c r="E628" s="2">
        <v>1845.8098</v>
      </c>
      <c r="F628" t="s">
        <v>9</v>
      </c>
      <c r="G628" t="s">
        <v>36</v>
      </c>
      <c r="H628" t="s">
        <v>20</v>
      </c>
    </row>
    <row r="629" spans="1:8" x14ac:dyDescent="0.25">
      <c r="A629" t="s">
        <v>35</v>
      </c>
      <c r="B629" t="s">
        <v>74</v>
      </c>
      <c r="C629">
        <v>2019</v>
      </c>
      <c r="D629" s="1">
        <v>1642610031.8496001</v>
      </c>
      <c r="E629" s="2">
        <v>1642.61</v>
      </c>
      <c r="F629" t="s">
        <v>9</v>
      </c>
      <c r="G629" t="s">
        <v>36</v>
      </c>
      <c r="H629" t="s">
        <v>20</v>
      </c>
    </row>
    <row r="630" spans="1:8" x14ac:dyDescent="0.25">
      <c r="A630" t="s">
        <v>35</v>
      </c>
      <c r="B630" t="s">
        <v>74</v>
      </c>
      <c r="C630">
        <v>2020</v>
      </c>
      <c r="D630" s="1">
        <v>1970846806.7205999</v>
      </c>
      <c r="E630" s="2">
        <v>1970.8468</v>
      </c>
      <c r="F630" t="s">
        <v>9</v>
      </c>
      <c r="G630" t="s">
        <v>36</v>
      </c>
      <c r="H630" t="s">
        <v>20</v>
      </c>
    </row>
    <row r="631" spans="1:8" x14ac:dyDescent="0.25">
      <c r="A631" t="s">
        <v>35</v>
      </c>
      <c r="B631" t="s">
        <v>74</v>
      </c>
      <c r="C631">
        <v>2021</v>
      </c>
      <c r="D631" s="1">
        <v>2188714279.8667002</v>
      </c>
      <c r="E631" s="2">
        <v>2188.7143000000001</v>
      </c>
      <c r="F631" t="s">
        <v>9</v>
      </c>
      <c r="G631" t="s">
        <v>36</v>
      </c>
      <c r="H631" t="s">
        <v>20</v>
      </c>
    </row>
    <row r="632" spans="1:8" x14ac:dyDescent="0.25">
      <c r="A632" t="s">
        <v>35</v>
      </c>
      <c r="B632" t="s">
        <v>74</v>
      </c>
      <c r="C632">
        <v>2022</v>
      </c>
      <c r="D632" s="1">
        <v>1489763561.9345</v>
      </c>
      <c r="E632" s="2">
        <v>1489.7636</v>
      </c>
      <c r="F632" t="s">
        <v>9</v>
      </c>
      <c r="G632" t="s">
        <v>36</v>
      </c>
      <c r="H632" t="s">
        <v>20</v>
      </c>
    </row>
    <row r="633" spans="1:8" x14ac:dyDescent="0.25">
      <c r="A633" t="s">
        <v>35</v>
      </c>
      <c r="B633" t="s">
        <v>74</v>
      </c>
      <c r="C633">
        <v>2023</v>
      </c>
      <c r="D633" s="1">
        <v>1847835066.572</v>
      </c>
      <c r="E633" s="2">
        <v>1847.8351</v>
      </c>
      <c r="F633" t="s">
        <v>9</v>
      </c>
      <c r="G633" t="s">
        <v>36</v>
      </c>
      <c r="H633" t="s">
        <v>20</v>
      </c>
    </row>
    <row r="634" spans="1:8" x14ac:dyDescent="0.25">
      <c r="A634" t="s">
        <v>37</v>
      </c>
      <c r="B634" t="s">
        <v>74</v>
      </c>
      <c r="C634">
        <v>2018</v>
      </c>
      <c r="D634" s="1">
        <v>1451320.6825000001</v>
      </c>
      <c r="E634" s="2">
        <v>1.4513</v>
      </c>
      <c r="F634" t="s">
        <v>9</v>
      </c>
      <c r="G634" t="s">
        <v>38</v>
      </c>
      <c r="H634" t="s">
        <v>39</v>
      </c>
    </row>
    <row r="635" spans="1:8" x14ac:dyDescent="0.25">
      <c r="A635" t="s">
        <v>37</v>
      </c>
      <c r="B635" t="s">
        <v>74</v>
      </c>
      <c r="C635">
        <v>2019</v>
      </c>
      <c r="D635" s="1">
        <v>1803512.1764</v>
      </c>
      <c r="E635" s="2">
        <v>1.8035000000000001</v>
      </c>
      <c r="F635" t="s">
        <v>9</v>
      </c>
      <c r="G635" t="s">
        <v>38</v>
      </c>
      <c r="H635" t="s">
        <v>39</v>
      </c>
    </row>
    <row r="636" spans="1:8" x14ac:dyDescent="0.25">
      <c r="A636" t="s">
        <v>59</v>
      </c>
      <c r="B636" t="s">
        <v>74</v>
      </c>
      <c r="C636">
        <v>2018</v>
      </c>
      <c r="D636" s="1">
        <v>149172584.92300001</v>
      </c>
      <c r="E636" s="2">
        <v>149.17259999999999</v>
      </c>
      <c r="F636" t="s">
        <v>9</v>
      </c>
      <c r="G636" t="s">
        <v>60</v>
      </c>
      <c r="H636" t="s">
        <v>39</v>
      </c>
    </row>
    <row r="637" spans="1:8" x14ac:dyDescent="0.25">
      <c r="A637" t="s">
        <v>59</v>
      </c>
      <c r="B637" t="s">
        <v>74</v>
      </c>
      <c r="C637">
        <v>2019</v>
      </c>
      <c r="D637" s="1">
        <v>170704272.80379999</v>
      </c>
      <c r="E637" s="2">
        <v>170.70429999999999</v>
      </c>
      <c r="F637" t="s">
        <v>9</v>
      </c>
      <c r="G637" t="s">
        <v>60</v>
      </c>
      <c r="H637" t="s">
        <v>39</v>
      </c>
    </row>
    <row r="638" spans="1:8" x14ac:dyDescent="0.25">
      <c r="A638" t="s">
        <v>59</v>
      </c>
      <c r="B638" t="s">
        <v>74</v>
      </c>
      <c r="C638">
        <v>2020</v>
      </c>
      <c r="D638" s="1">
        <v>180017650.83059999</v>
      </c>
      <c r="E638" s="2">
        <v>180.01769999999999</v>
      </c>
      <c r="F638" t="s">
        <v>9</v>
      </c>
      <c r="G638" t="s">
        <v>60</v>
      </c>
      <c r="H638" t="s">
        <v>39</v>
      </c>
    </row>
    <row r="639" spans="1:8" x14ac:dyDescent="0.25">
      <c r="A639" t="s">
        <v>59</v>
      </c>
      <c r="B639" t="s">
        <v>74</v>
      </c>
      <c r="C639">
        <v>2021</v>
      </c>
      <c r="D639" s="1">
        <v>171695950.10910001</v>
      </c>
      <c r="E639" s="2">
        <v>171.696</v>
      </c>
      <c r="F639" t="s">
        <v>9</v>
      </c>
      <c r="G639" t="s">
        <v>60</v>
      </c>
      <c r="H639" t="s">
        <v>39</v>
      </c>
    </row>
    <row r="640" spans="1:8" x14ac:dyDescent="0.25">
      <c r="A640" t="s">
        <v>59</v>
      </c>
      <c r="B640" t="s">
        <v>74</v>
      </c>
      <c r="C640">
        <v>2022</v>
      </c>
      <c r="D640" s="1">
        <v>135146121.66260001</v>
      </c>
      <c r="E640" s="2">
        <v>135.14609999999999</v>
      </c>
      <c r="F640" t="s">
        <v>9</v>
      </c>
      <c r="G640" t="s">
        <v>60</v>
      </c>
      <c r="H640" t="s">
        <v>39</v>
      </c>
    </row>
    <row r="641" spans="1:8" x14ac:dyDescent="0.25">
      <c r="A641" t="s">
        <v>59</v>
      </c>
      <c r="B641" t="s">
        <v>74</v>
      </c>
      <c r="C641">
        <v>2023</v>
      </c>
      <c r="D641" s="1">
        <v>195776544.94139999</v>
      </c>
      <c r="E641" s="2">
        <v>195.7765</v>
      </c>
      <c r="F641" t="s">
        <v>9</v>
      </c>
      <c r="G641" t="s">
        <v>60</v>
      </c>
      <c r="H641" t="s">
        <v>39</v>
      </c>
    </row>
    <row r="642" spans="1:8" x14ac:dyDescent="0.25">
      <c r="A642" t="s">
        <v>48</v>
      </c>
      <c r="B642" t="s">
        <v>74</v>
      </c>
      <c r="C642">
        <v>2018</v>
      </c>
      <c r="D642" s="1">
        <v>9080057.6030000001</v>
      </c>
      <c r="E642" s="2">
        <v>9.0800999999999998</v>
      </c>
      <c r="F642" t="s">
        <v>9</v>
      </c>
      <c r="G642" t="s">
        <v>49</v>
      </c>
      <c r="H642" t="s">
        <v>47</v>
      </c>
    </row>
    <row r="643" spans="1:8" x14ac:dyDescent="0.25">
      <c r="A643" t="s">
        <v>48</v>
      </c>
      <c r="B643" t="s">
        <v>74</v>
      </c>
      <c r="C643">
        <v>2019</v>
      </c>
      <c r="D643" s="1">
        <v>6463682.3256999999</v>
      </c>
      <c r="E643" s="2">
        <v>6.4637000000000002</v>
      </c>
      <c r="F643" t="s">
        <v>9</v>
      </c>
      <c r="G643" t="s">
        <v>49</v>
      </c>
      <c r="H643" t="s">
        <v>47</v>
      </c>
    </row>
    <row r="644" spans="1:8" x14ac:dyDescent="0.25">
      <c r="A644" t="s">
        <v>48</v>
      </c>
      <c r="B644" t="s">
        <v>74</v>
      </c>
      <c r="C644">
        <v>2020</v>
      </c>
      <c r="D644" s="1">
        <v>5445248.0882999999</v>
      </c>
      <c r="E644" s="2">
        <v>5.4451999999999998</v>
      </c>
      <c r="F644" t="s">
        <v>9</v>
      </c>
      <c r="G644" t="s">
        <v>49</v>
      </c>
      <c r="H644" t="s">
        <v>47</v>
      </c>
    </row>
    <row r="645" spans="1:8" x14ac:dyDescent="0.25">
      <c r="A645" t="s">
        <v>48</v>
      </c>
      <c r="B645" t="s">
        <v>74</v>
      </c>
      <c r="C645">
        <v>2021</v>
      </c>
      <c r="D645" s="1">
        <v>5299531.3258999996</v>
      </c>
      <c r="E645" s="2">
        <v>5.2995000000000001</v>
      </c>
      <c r="F645" t="s">
        <v>9</v>
      </c>
      <c r="G645" t="s">
        <v>49</v>
      </c>
      <c r="H645" t="s">
        <v>47</v>
      </c>
    </row>
    <row r="646" spans="1:8" x14ac:dyDescent="0.25">
      <c r="A646" t="s">
        <v>48</v>
      </c>
      <c r="B646" t="s">
        <v>74</v>
      </c>
      <c r="C646">
        <v>2022</v>
      </c>
      <c r="D646" s="1">
        <v>5127476.3092</v>
      </c>
      <c r="E646" s="2">
        <v>5.1275000000000004</v>
      </c>
      <c r="F646" t="s">
        <v>9</v>
      </c>
      <c r="G646" t="s">
        <v>49</v>
      </c>
      <c r="H646" t="s">
        <v>47</v>
      </c>
    </row>
    <row r="647" spans="1:8" x14ac:dyDescent="0.25">
      <c r="A647" t="s">
        <v>48</v>
      </c>
      <c r="B647" t="s">
        <v>74</v>
      </c>
      <c r="C647">
        <v>2023</v>
      </c>
      <c r="D647" s="1">
        <v>7223594.1480999999</v>
      </c>
      <c r="E647" s="2">
        <v>7.2236000000000002</v>
      </c>
      <c r="F647" t="s">
        <v>9</v>
      </c>
      <c r="G647" t="s">
        <v>49</v>
      </c>
      <c r="H647" t="s">
        <v>47</v>
      </c>
    </row>
    <row r="648" spans="1:8" x14ac:dyDescent="0.25">
      <c r="A648" t="s">
        <v>54</v>
      </c>
      <c r="B648" t="s">
        <v>74</v>
      </c>
      <c r="C648">
        <v>2018</v>
      </c>
      <c r="D648" s="1">
        <v>3165417239.5843</v>
      </c>
      <c r="E648" s="2">
        <v>3165.4171999999999</v>
      </c>
      <c r="F648" t="s">
        <v>9</v>
      </c>
      <c r="G648" t="s">
        <v>55</v>
      </c>
      <c r="H648" t="s">
        <v>55</v>
      </c>
    </row>
    <row r="649" spans="1:8" x14ac:dyDescent="0.25">
      <c r="A649" t="s">
        <v>54</v>
      </c>
      <c r="B649" t="s">
        <v>74</v>
      </c>
      <c r="C649">
        <v>2019</v>
      </c>
      <c r="D649" s="1">
        <v>3324517992.9512</v>
      </c>
      <c r="E649" s="2">
        <v>3324.518</v>
      </c>
      <c r="F649" t="s">
        <v>9</v>
      </c>
      <c r="G649" t="s">
        <v>55</v>
      </c>
      <c r="H649" t="s">
        <v>55</v>
      </c>
    </row>
    <row r="650" spans="1:8" x14ac:dyDescent="0.25">
      <c r="A650" t="s">
        <v>54</v>
      </c>
      <c r="B650" t="s">
        <v>74</v>
      </c>
      <c r="C650">
        <v>2020</v>
      </c>
      <c r="D650" s="1">
        <v>4175597742.3593998</v>
      </c>
      <c r="E650" s="2">
        <v>4175.5977000000003</v>
      </c>
      <c r="F650" t="s">
        <v>9</v>
      </c>
      <c r="G650" t="s">
        <v>55</v>
      </c>
      <c r="H650" t="s">
        <v>55</v>
      </c>
    </row>
    <row r="651" spans="1:8" x14ac:dyDescent="0.25">
      <c r="A651" t="s">
        <v>54</v>
      </c>
      <c r="B651" t="s">
        <v>74</v>
      </c>
      <c r="C651">
        <v>2021</v>
      </c>
      <c r="D651" s="1">
        <v>4274546907.4115</v>
      </c>
      <c r="E651" s="2">
        <v>4274.5469000000003</v>
      </c>
      <c r="F651" t="s">
        <v>9</v>
      </c>
      <c r="G651" t="s">
        <v>55</v>
      </c>
      <c r="H651" t="s">
        <v>55</v>
      </c>
    </row>
    <row r="652" spans="1:8" x14ac:dyDescent="0.25">
      <c r="A652" t="s">
        <v>54</v>
      </c>
      <c r="B652" t="s">
        <v>74</v>
      </c>
      <c r="C652">
        <v>2022</v>
      </c>
      <c r="D652" s="1">
        <v>3158329451.9382</v>
      </c>
      <c r="E652" s="2">
        <v>3158.3294999999998</v>
      </c>
      <c r="F652" t="s">
        <v>9</v>
      </c>
      <c r="G652" t="s">
        <v>55</v>
      </c>
      <c r="H652" t="s">
        <v>55</v>
      </c>
    </row>
    <row r="653" spans="1:8" x14ac:dyDescent="0.25">
      <c r="A653" t="s">
        <v>54</v>
      </c>
      <c r="B653" t="s">
        <v>74</v>
      </c>
      <c r="C653">
        <v>2023</v>
      </c>
      <c r="D653" s="1">
        <v>3987520468.1402001</v>
      </c>
      <c r="E653" s="2">
        <v>3987.5205000000001</v>
      </c>
      <c r="F653" t="s">
        <v>9</v>
      </c>
      <c r="G653" t="s">
        <v>55</v>
      </c>
      <c r="H653" t="s">
        <v>55</v>
      </c>
    </row>
    <row r="654" spans="1:8" x14ac:dyDescent="0.25">
      <c r="A654" t="s">
        <v>7</v>
      </c>
      <c r="B654" t="s">
        <v>75</v>
      </c>
      <c r="C654">
        <v>2018</v>
      </c>
      <c r="D654" s="1">
        <v>1207877650.7765999</v>
      </c>
      <c r="E654" s="2">
        <v>1207.8777</v>
      </c>
      <c r="F654" t="s">
        <v>9</v>
      </c>
      <c r="G654" t="s">
        <v>10</v>
      </c>
      <c r="H654" t="s">
        <v>11</v>
      </c>
    </row>
    <row r="655" spans="1:8" x14ac:dyDescent="0.25">
      <c r="A655" t="s">
        <v>7</v>
      </c>
      <c r="B655" t="s">
        <v>75</v>
      </c>
      <c r="C655">
        <v>2019</v>
      </c>
      <c r="D655" s="1">
        <v>1077994618.5725</v>
      </c>
      <c r="E655" s="2">
        <v>1077.9946</v>
      </c>
      <c r="F655" t="s">
        <v>9</v>
      </c>
      <c r="G655" t="s">
        <v>10</v>
      </c>
      <c r="H655" t="s">
        <v>11</v>
      </c>
    </row>
    <row r="656" spans="1:8" x14ac:dyDescent="0.25">
      <c r="A656" t="s">
        <v>7</v>
      </c>
      <c r="B656" t="s">
        <v>75</v>
      </c>
      <c r="C656">
        <v>2020</v>
      </c>
      <c r="D656" s="1">
        <v>1158779759.1501</v>
      </c>
      <c r="E656" s="2">
        <v>1158.7798</v>
      </c>
      <c r="F656" t="s">
        <v>9</v>
      </c>
      <c r="G656" t="s">
        <v>10</v>
      </c>
      <c r="H656" t="s">
        <v>11</v>
      </c>
    </row>
    <row r="657" spans="1:8" x14ac:dyDescent="0.25">
      <c r="A657" t="s">
        <v>7</v>
      </c>
      <c r="B657" t="s">
        <v>75</v>
      </c>
      <c r="C657">
        <v>2021</v>
      </c>
      <c r="D657" s="1">
        <v>1774688212.115</v>
      </c>
      <c r="E657" s="2">
        <v>1774.6882000000001</v>
      </c>
      <c r="F657" t="s">
        <v>9</v>
      </c>
      <c r="G657" t="s">
        <v>10</v>
      </c>
      <c r="H657" t="s">
        <v>11</v>
      </c>
    </row>
    <row r="658" spans="1:8" x14ac:dyDescent="0.25">
      <c r="A658" t="s">
        <v>7</v>
      </c>
      <c r="B658" t="s">
        <v>75</v>
      </c>
      <c r="C658">
        <v>2022</v>
      </c>
      <c r="D658" s="1">
        <v>2345260303.2610002</v>
      </c>
      <c r="E658" s="2">
        <v>2345.2602999999999</v>
      </c>
      <c r="F658" t="s">
        <v>9</v>
      </c>
      <c r="G658" t="s">
        <v>10</v>
      </c>
      <c r="H658" t="s">
        <v>11</v>
      </c>
    </row>
    <row r="659" spans="1:8" x14ac:dyDescent="0.25">
      <c r="A659" t="s">
        <v>7</v>
      </c>
      <c r="B659" t="s">
        <v>75</v>
      </c>
      <c r="C659">
        <v>2023</v>
      </c>
      <c r="D659" s="1">
        <v>2487429847.2132001</v>
      </c>
      <c r="E659" s="2">
        <v>2487.4297999999999</v>
      </c>
      <c r="F659" t="s">
        <v>9</v>
      </c>
      <c r="G659" t="s">
        <v>10</v>
      </c>
      <c r="H659" t="s">
        <v>11</v>
      </c>
    </row>
    <row r="660" spans="1:8" x14ac:dyDescent="0.25">
      <c r="A660" t="s">
        <v>12</v>
      </c>
      <c r="B660" t="s">
        <v>75</v>
      </c>
      <c r="C660">
        <v>2018</v>
      </c>
      <c r="D660" s="1">
        <v>16813572.179900002</v>
      </c>
      <c r="E660" s="2">
        <v>16.813600000000001</v>
      </c>
      <c r="F660" t="s">
        <v>9</v>
      </c>
      <c r="G660" t="s">
        <v>13</v>
      </c>
      <c r="H660" t="s">
        <v>11</v>
      </c>
    </row>
    <row r="661" spans="1:8" x14ac:dyDescent="0.25">
      <c r="A661" t="s">
        <v>12</v>
      </c>
      <c r="B661" t="s">
        <v>75</v>
      </c>
      <c r="C661">
        <v>2019</v>
      </c>
      <c r="D661" s="1">
        <v>12828225.8924</v>
      </c>
      <c r="E661" s="2">
        <v>12.828200000000001</v>
      </c>
      <c r="F661" t="s">
        <v>9</v>
      </c>
      <c r="G661" t="s">
        <v>13</v>
      </c>
      <c r="H661" t="s">
        <v>11</v>
      </c>
    </row>
    <row r="662" spans="1:8" x14ac:dyDescent="0.25">
      <c r="A662" t="s">
        <v>12</v>
      </c>
      <c r="B662" t="s">
        <v>75</v>
      </c>
      <c r="C662">
        <v>2020</v>
      </c>
      <c r="D662" s="1">
        <v>17176437.557300001</v>
      </c>
      <c r="E662" s="2">
        <v>17.176400000000001</v>
      </c>
      <c r="F662" t="s">
        <v>9</v>
      </c>
      <c r="G662" t="s">
        <v>13</v>
      </c>
      <c r="H662" t="s">
        <v>11</v>
      </c>
    </row>
    <row r="663" spans="1:8" x14ac:dyDescent="0.25">
      <c r="A663" t="s">
        <v>12</v>
      </c>
      <c r="B663" t="s">
        <v>75</v>
      </c>
      <c r="C663">
        <v>2021</v>
      </c>
      <c r="D663" s="1">
        <v>25789467.330600001</v>
      </c>
      <c r="E663" s="2">
        <v>25.7895</v>
      </c>
      <c r="F663" t="s">
        <v>9</v>
      </c>
      <c r="G663" t="s">
        <v>13</v>
      </c>
      <c r="H663" t="s">
        <v>11</v>
      </c>
    </row>
    <row r="664" spans="1:8" x14ac:dyDescent="0.25">
      <c r="A664" t="s">
        <v>12</v>
      </c>
      <c r="B664" t="s">
        <v>75</v>
      </c>
      <c r="C664">
        <v>2022</v>
      </c>
      <c r="D664" s="1">
        <v>29110109.829399999</v>
      </c>
      <c r="E664" s="2">
        <v>29.110099999999999</v>
      </c>
      <c r="F664" t="s">
        <v>9</v>
      </c>
      <c r="G664" t="s">
        <v>13</v>
      </c>
      <c r="H664" t="s">
        <v>11</v>
      </c>
    </row>
    <row r="665" spans="1:8" x14ac:dyDescent="0.25">
      <c r="A665" t="s">
        <v>12</v>
      </c>
      <c r="B665" t="s">
        <v>75</v>
      </c>
      <c r="C665">
        <v>2023</v>
      </c>
      <c r="D665" s="1">
        <v>32901637.881700002</v>
      </c>
      <c r="E665" s="2">
        <v>32.901600000000002</v>
      </c>
      <c r="F665" t="s">
        <v>9</v>
      </c>
      <c r="G665" t="s">
        <v>13</v>
      </c>
      <c r="H665" t="s">
        <v>11</v>
      </c>
    </row>
    <row r="666" spans="1:8" x14ac:dyDescent="0.25">
      <c r="A666" t="s">
        <v>66</v>
      </c>
      <c r="B666" t="s">
        <v>75</v>
      </c>
      <c r="C666">
        <v>2018</v>
      </c>
      <c r="D666" s="1">
        <v>44678787.334399998</v>
      </c>
      <c r="E666" s="2">
        <v>44.678800000000003</v>
      </c>
      <c r="F666" t="s">
        <v>9</v>
      </c>
      <c r="G666" t="s">
        <v>67</v>
      </c>
      <c r="H666" t="s">
        <v>11</v>
      </c>
    </row>
    <row r="667" spans="1:8" x14ac:dyDescent="0.25">
      <c r="A667" t="s">
        <v>66</v>
      </c>
      <c r="B667" t="s">
        <v>75</v>
      </c>
      <c r="C667">
        <v>2019</v>
      </c>
      <c r="D667" s="1">
        <v>39648224.988600001</v>
      </c>
      <c r="E667" s="2">
        <v>39.648200000000003</v>
      </c>
      <c r="F667" t="s">
        <v>9</v>
      </c>
      <c r="G667" t="s">
        <v>67</v>
      </c>
      <c r="H667" t="s">
        <v>11</v>
      </c>
    </row>
    <row r="668" spans="1:8" x14ac:dyDescent="0.25">
      <c r="A668" t="s">
        <v>66</v>
      </c>
      <c r="B668" t="s">
        <v>75</v>
      </c>
      <c r="C668">
        <v>2020</v>
      </c>
      <c r="D668" s="1">
        <v>43782277.435500003</v>
      </c>
      <c r="E668" s="2">
        <v>43.782299999999999</v>
      </c>
      <c r="F668" t="s">
        <v>9</v>
      </c>
      <c r="G668" t="s">
        <v>67</v>
      </c>
      <c r="H668" t="s">
        <v>11</v>
      </c>
    </row>
    <row r="669" spans="1:8" x14ac:dyDescent="0.25">
      <c r="A669" t="s">
        <v>66</v>
      </c>
      <c r="B669" t="s">
        <v>75</v>
      </c>
      <c r="C669">
        <v>2021</v>
      </c>
      <c r="D669" s="1">
        <v>58733982.076399997</v>
      </c>
      <c r="E669" s="2">
        <v>58.734000000000002</v>
      </c>
      <c r="F669" t="s">
        <v>9</v>
      </c>
      <c r="G669" t="s">
        <v>67</v>
      </c>
      <c r="H669" t="s">
        <v>11</v>
      </c>
    </row>
    <row r="670" spans="1:8" x14ac:dyDescent="0.25">
      <c r="A670" t="s">
        <v>66</v>
      </c>
      <c r="B670" t="s">
        <v>75</v>
      </c>
      <c r="C670">
        <v>2022</v>
      </c>
      <c r="D670" s="1">
        <v>68024989.537</v>
      </c>
      <c r="E670" s="2">
        <v>68.025000000000006</v>
      </c>
      <c r="F670" t="s">
        <v>9</v>
      </c>
      <c r="G670" t="s">
        <v>67</v>
      </c>
      <c r="H670" t="s">
        <v>11</v>
      </c>
    </row>
    <row r="671" spans="1:8" x14ac:dyDescent="0.25">
      <c r="A671" t="s">
        <v>66</v>
      </c>
      <c r="B671" t="s">
        <v>75</v>
      </c>
      <c r="C671">
        <v>2023</v>
      </c>
      <c r="D671" s="1">
        <v>8583035.9691000003</v>
      </c>
      <c r="E671" s="2">
        <v>8.5830000000000002</v>
      </c>
      <c r="F671" t="s">
        <v>9</v>
      </c>
      <c r="G671" t="s">
        <v>67</v>
      </c>
      <c r="H671" t="s">
        <v>11</v>
      </c>
    </row>
    <row r="672" spans="1:8" x14ac:dyDescent="0.25">
      <c r="A672" t="s">
        <v>57</v>
      </c>
      <c r="B672" t="s">
        <v>75</v>
      </c>
      <c r="C672">
        <v>2018</v>
      </c>
      <c r="D672" s="1">
        <v>2447820.0076000001</v>
      </c>
      <c r="E672" s="2">
        <v>2.4478</v>
      </c>
      <c r="F672" t="s">
        <v>9</v>
      </c>
      <c r="G672" t="s">
        <v>58</v>
      </c>
      <c r="H672" t="s">
        <v>11</v>
      </c>
    </row>
    <row r="673" spans="1:8" x14ac:dyDescent="0.25">
      <c r="A673" t="s">
        <v>57</v>
      </c>
      <c r="B673" t="s">
        <v>75</v>
      </c>
      <c r="C673">
        <v>2019</v>
      </c>
      <c r="D673" s="1">
        <v>1820924.3011</v>
      </c>
      <c r="E673" s="2">
        <v>1.8209</v>
      </c>
      <c r="F673" t="s">
        <v>9</v>
      </c>
      <c r="G673" t="s">
        <v>58</v>
      </c>
      <c r="H673" t="s">
        <v>11</v>
      </c>
    </row>
    <row r="674" spans="1:8" x14ac:dyDescent="0.25">
      <c r="A674" t="s">
        <v>57</v>
      </c>
      <c r="B674" t="s">
        <v>75</v>
      </c>
      <c r="C674">
        <v>2020</v>
      </c>
      <c r="D674" s="1">
        <v>1853226.098</v>
      </c>
      <c r="E674" s="2">
        <v>1.8532</v>
      </c>
      <c r="F674" t="s">
        <v>9</v>
      </c>
      <c r="G674" t="s">
        <v>58</v>
      </c>
      <c r="H674" t="s">
        <v>11</v>
      </c>
    </row>
    <row r="675" spans="1:8" x14ac:dyDescent="0.25">
      <c r="A675" t="s">
        <v>57</v>
      </c>
      <c r="B675" t="s">
        <v>75</v>
      </c>
      <c r="C675">
        <v>2021</v>
      </c>
      <c r="D675" s="1">
        <v>2361445.2014000001</v>
      </c>
      <c r="E675" s="2">
        <v>2.3614000000000002</v>
      </c>
      <c r="F675" t="s">
        <v>9</v>
      </c>
      <c r="G675" t="s">
        <v>58</v>
      </c>
      <c r="H675" t="s">
        <v>11</v>
      </c>
    </row>
    <row r="676" spans="1:8" x14ac:dyDescent="0.25">
      <c r="A676" t="s">
        <v>57</v>
      </c>
      <c r="B676" t="s">
        <v>75</v>
      </c>
      <c r="C676">
        <v>2022</v>
      </c>
      <c r="D676" s="1">
        <v>2140791.4503000001</v>
      </c>
      <c r="E676" s="2">
        <v>2.1408</v>
      </c>
      <c r="F676" t="s">
        <v>9</v>
      </c>
      <c r="G676" t="s">
        <v>58</v>
      </c>
      <c r="H676" t="s">
        <v>11</v>
      </c>
    </row>
    <row r="677" spans="1:8" x14ac:dyDescent="0.25">
      <c r="A677" t="s">
        <v>57</v>
      </c>
      <c r="B677" t="s">
        <v>75</v>
      </c>
      <c r="C677">
        <v>2023</v>
      </c>
      <c r="D677" s="1">
        <v>2068731.7464000001</v>
      </c>
      <c r="E677" s="2">
        <v>2.0687000000000002</v>
      </c>
      <c r="F677" t="s">
        <v>9</v>
      </c>
      <c r="G677" t="s">
        <v>58</v>
      </c>
      <c r="H677" t="s">
        <v>11</v>
      </c>
    </row>
    <row r="678" spans="1:8" x14ac:dyDescent="0.25">
      <c r="A678" t="s">
        <v>23</v>
      </c>
      <c r="B678" t="s">
        <v>75</v>
      </c>
      <c r="C678">
        <v>2018</v>
      </c>
      <c r="D678" s="1">
        <v>7679407.0297999997</v>
      </c>
      <c r="E678" s="2">
        <v>7.6794000000000002</v>
      </c>
      <c r="F678" t="s">
        <v>9</v>
      </c>
      <c r="G678" t="s">
        <v>24</v>
      </c>
      <c r="H678" t="s">
        <v>20</v>
      </c>
    </row>
    <row r="679" spans="1:8" x14ac:dyDescent="0.25">
      <c r="A679" t="s">
        <v>23</v>
      </c>
      <c r="B679" t="s">
        <v>75</v>
      </c>
      <c r="C679">
        <v>2019</v>
      </c>
      <c r="D679" s="1">
        <v>5632475.2960999999</v>
      </c>
      <c r="E679" s="2">
        <v>5.6325000000000003</v>
      </c>
      <c r="F679" t="s">
        <v>9</v>
      </c>
      <c r="G679" t="s">
        <v>24</v>
      </c>
      <c r="H679" t="s">
        <v>20</v>
      </c>
    </row>
    <row r="680" spans="1:8" x14ac:dyDescent="0.25">
      <c r="A680" t="s">
        <v>23</v>
      </c>
      <c r="B680" t="s">
        <v>75</v>
      </c>
      <c r="C680">
        <v>2020</v>
      </c>
      <c r="D680" s="1">
        <v>6022109.6272</v>
      </c>
      <c r="E680" s="2">
        <v>6.0221</v>
      </c>
      <c r="F680" t="s">
        <v>9</v>
      </c>
      <c r="G680" t="s">
        <v>24</v>
      </c>
      <c r="H680" t="s">
        <v>20</v>
      </c>
    </row>
    <row r="681" spans="1:8" x14ac:dyDescent="0.25">
      <c r="A681" t="s">
        <v>23</v>
      </c>
      <c r="B681" t="s">
        <v>75</v>
      </c>
      <c r="C681">
        <v>2021</v>
      </c>
      <c r="D681" s="1">
        <v>7884479.4122000001</v>
      </c>
      <c r="E681" s="2">
        <v>7.8845000000000001</v>
      </c>
      <c r="F681" t="s">
        <v>9</v>
      </c>
      <c r="G681" t="s">
        <v>24</v>
      </c>
      <c r="H681" t="s">
        <v>20</v>
      </c>
    </row>
    <row r="682" spans="1:8" x14ac:dyDescent="0.25">
      <c r="A682" t="s">
        <v>23</v>
      </c>
      <c r="B682" t="s">
        <v>75</v>
      </c>
      <c r="C682">
        <v>2022</v>
      </c>
      <c r="D682" s="1">
        <v>8900240.9353999998</v>
      </c>
      <c r="E682" s="2">
        <v>8.9001999999999999</v>
      </c>
      <c r="F682" t="s">
        <v>9</v>
      </c>
      <c r="G682" t="s">
        <v>24</v>
      </c>
      <c r="H682" t="s">
        <v>20</v>
      </c>
    </row>
    <row r="683" spans="1:8" x14ac:dyDescent="0.25">
      <c r="A683" t="s">
        <v>23</v>
      </c>
      <c r="B683" t="s">
        <v>75</v>
      </c>
      <c r="C683">
        <v>2023</v>
      </c>
      <c r="D683" s="1">
        <v>7706717.0789999999</v>
      </c>
      <c r="E683" s="2">
        <v>7.7066999999999997</v>
      </c>
      <c r="F683" t="s">
        <v>9</v>
      </c>
      <c r="G683" t="s">
        <v>24</v>
      </c>
      <c r="H683" t="s">
        <v>20</v>
      </c>
    </row>
    <row r="684" spans="1:8" x14ac:dyDescent="0.25">
      <c r="A684" t="s">
        <v>29</v>
      </c>
      <c r="B684" t="s">
        <v>75</v>
      </c>
      <c r="C684">
        <v>2018</v>
      </c>
      <c r="D684" s="1">
        <v>8476395.1020999998</v>
      </c>
      <c r="E684" s="2">
        <v>8.4763999999999999</v>
      </c>
      <c r="F684" t="s">
        <v>9</v>
      </c>
      <c r="G684" t="s">
        <v>30</v>
      </c>
      <c r="H684" t="s">
        <v>20</v>
      </c>
    </row>
    <row r="685" spans="1:8" x14ac:dyDescent="0.25">
      <c r="A685" t="s">
        <v>29</v>
      </c>
      <c r="B685" t="s">
        <v>75</v>
      </c>
      <c r="C685">
        <v>2019</v>
      </c>
      <c r="D685" s="1">
        <v>6267242.1194000002</v>
      </c>
      <c r="E685" s="2">
        <v>6.2671999999999999</v>
      </c>
      <c r="F685" t="s">
        <v>9</v>
      </c>
      <c r="G685" t="s">
        <v>30</v>
      </c>
      <c r="H685" t="s">
        <v>20</v>
      </c>
    </row>
    <row r="686" spans="1:8" x14ac:dyDescent="0.25">
      <c r="A686" t="s">
        <v>29</v>
      </c>
      <c r="B686" t="s">
        <v>75</v>
      </c>
      <c r="C686">
        <v>2020</v>
      </c>
      <c r="D686" s="1">
        <v>2027437.1469000001</v>
      </c>
      <c r="E686" s="2">
        <v>2.0274000000000001</v>
      </c>
      <c r="F686" t="s">
        <v>9</v>
      </c>
      <c r="G686" t="s">
        <v>30</v>
      </c>
      <c r="H686" t="s">
        <v>20</v>
      </c>
    </row>
    <row r="687" spans="1:8" x14ac:dyDescent="0.25">
      <c r="A687" t="s">
        <v>29</v>
      </c>
      <c r="B687" t="s">
        <v>75</v>
      </c>
      <c r="C687">
        <v>2021</v>
      </c>
      <c r="D687" s="1">
        <v>4776318.7755000005</v>
      </c>
      <c r="E687" s="2">
        <v>4.7763</v>
      </c>
      <c r="F687" t="s">
        <v>9</v>
      </c>
      <c r="G687" t="s">
        <v>30</v>
      </c>
      <c r="H687" t="s">
        <v>20</v>
      </c>
    </row>
    <row r="688" spans="1:8" x14ac:dyDescent="0.25">
      <c r="A688" t="s">
        <v>29</v>
      </c>
      <c r="B688" t="s">
        <v>75</v>
      </c>
      <c r="C688">
        <v>2022</v>
      </c>
      <c r="D688" s="1">
        <v>9856245.0558000002</v>
      </c>
      <c r="E688" s="2">
        <v>9.8561999999999994</v>
      </c>
      <c r="F688" t="s">
        <v>9</v>
      </c>
      <c r="G688" t="s">
        <v>30</v>
      </c>
      <c r="H688" t="s">
        <v>20</v>
      </c>
    </row>
    <row r="689" spans="1:8" x14ac:dyDescent="0.25">
      <c r="A689" t="s">
        <v>29</v>
      </c>
      <c r="B689" t="s">
        <v>75</v>
      </c>
      <c r="C689">
        <v>2023</v>
      </c>
      <c r="D689" s="1">
        <v>4175774.2022000002</v>
      </c>
      <c r="E689" s="2">
        <v>4.1757999999999997</v>
      </c>
      <c r="F689" t="s">
        <v>9</v>
      </c>
      <c r="G689" t="s">
        <v>30</v>
      </c>
      <c r="H689" t="s">
        <v>20</v>
      </c>
    </row>
    <row r="690" spans="1:8" x14ac:dyDescent="0.25">
      <c r="A690" t="s">
        <v>35</v>
      </c>
      <c r="B690" t="s">
        <v>75</v>
      </c>
      <c r="C690">
        <v>2018</v>
      </c>
      <c r="D690" s="1">
        <v>2489460612.9194002</v>
      </c>
      <c r="E690" s="2">
        <v>2489.4605999999999</v>
      </c>
      <c r="F690" t="s">
        <v>9</v>
      </c>
      <c r="G690" t="s">
        <v>36</v>
      </c>
      <c r="H690" t="s">
        <v>20</v>
      </c>
    </row>
    <row r="691" spans="1:8" x14ac:dyDescent="0.25">
      <c r="A691" t="s">
        <v>35</v>
      </c>
      <c r="B691" t="s">
        <v>75</v>
      </c>
      <c r="C691">
        <v>2019</v>
      </c>
      <c r="D691" s="1">
        <v>1581876093.3324001</v>
      </c>
      <c r="E691" s="2">
        <v>1581.8761</v>
      </c>
      <c r="F691" t="s">
        <v>9</v>
      </c>
      <c r="G691" t="s">
        <v>36</v>
      </c>
      <c r="H691" t="s">
        <v>20</v>
      </c>
    </row>
    <row r="692" spans="1:8" x14ac:dyDescent="0.25">
      <c r="A692" t="s">
        <v>35</v>
      </c>
      <c r="B692" t="s">
        <v>75</v>
      </c>
      <c r="C692">
        <v>2020</v>
      </c>
      <c r="D692" s="1">
        <v>2469910974.1829</v>
      </c>
      <c r="E692" s="2">
        <v>2469.9110000000001</v>
      </c>
      <c r="F692" t="s">
        <v>9</v>
      </c>
      <c r="G692" t="s">
        <v>36</v>
      </c>
      <c r="H692" t="s">
        <v>20</v>
      </c>
    </row>
    <row r="693" spans="1:8" x14ac:dyDescent="0.25">
      <c r="A693" t="s">
        <v>35</v>
      </c>
      <c r="B693" t="s">
        <v>75</v>
      </c>
      <c r="C693">
        <v>2021</v>
      </c>
      <c r="D693" s="1">
        <v>2626441112.0510998</v>
      </c>
      <c r="E693" s="2">
        <v>2626.4411</v>
      </c>
      <c r="F693" t="s">
        <v>9</v>
      </c>
      <c r="G693" t="s">
        <v>36</v>
      </c>
      <c r="H693" t="s">
        <v>20</v>
      </c>
    </row>
    <row r="694" spans="1:8" x14ac:dyDescent="0.25">
      <c r="A694" t="s">
        <v>35</v>
      </c>
      <c r="B694" t="s">
        <v>75</v>
      </c>
      <c r="C694">
        <v>2022</v>
      </c>
      <c r="D694" s="1">
        <v>3564838701.5191998</v>
      </c>
      <c r="E694" s="2">
        <v>3564.8386999999998</v>
      </c>
      <c r="F694" t="s">
        <v>9</v>
      </c>
      <c r="G694" t="s">
        <v>36</v>
      </c>
      <c r="H694" t="s">
        <v>20</v>
      </c>
    </row>
    <row r="695" spans="1:8" x14ac:dyDescent="0.25">
      <c r="A695" t="s">
        <v>35</v>
      </c>
      <c r="B695" t="s">
        <v>75</v>
      </c>
      <c r="C695">
        <v>2023</v>
      </c>
      <c r="D695" s="1">
        <v>3192167003.8497</v>
      </c>
      <c r="E695" s="2">
        <v>3192.1669999999999</v>
      </c>
      <c r="F695" t="s">
        <v>9</v>
      </c>
      <c r="G695" t="s">
        <v>36</v>
      </c>
      <c r="H695" t="s">
        <v>20</v>
      </c>
    </row>
    <row r="696" spans="1:8" x14ac:dyDescent="0.25">
      <c r="A696" t="s">
        <v>37</v>
      </c>
      <c r="B696" t="s">
        <v>75</v>
      </c>
      <c r="C696">
        <v>2018</v>
      </c>
      <c r="D696" s="1">
        <v>22188640584.234699</v>
      </c>
      <c r="E696" s="2">
        <v>22188.640599999999</v>
      </c>
      <c r="F696" t="s">
        <v>9</v>
      </c>
      <c r="G696" t="s">
        <v>38</v>
      </c>
      <c r="H696" t="s">
        <v>39</v>
      </c>
    </row>
    <row r="697" spans="1:8" x14ac:dyDescent="0.25">
      <c r="A697" t="s">
        <v>37</v>
      </c>
      <c r="B697" t="s">
        <v>75</v>
      </c>
      <c r="C697">
        <v>2019</v>
      </c>
      <c r="D697" s="1">
        <v>16073828394.233999</v>
      </c>
      <c r="E697" s="2">
        <v>16073.8284</v>
      </c>
      <c r="F697" t="s">
        <v>9</v>
      </c>
      <c r="G697" t="s">
        <v>38</v>
      </c>
      <c r="H697" t="s">
        <v>39</v>
      </c>
    </row>
    <row r="698" spans="1:8" x14ac:dyDescent="0.25">
      <c r="A698" t="s">
        <v>37</v>
      </c>
      <c r="B698" t="s">
        <v>75</v>
      </c>
      <c r="C698">
        <v>2020</v>
      </c>
      <c r="D698" s="1">
        <v>24982326436.105099</v>
      </c>
      <c r="E698" s="2">
        <v>24982.326400000002</v>
      </c>
      <c r="F698" t="s">
        <v>9</v>
      </c>
      <c r="G698" t="s">
        <v>38</v>
      </c>
      <c r="H698" t="s">
        <v>39</v>
      </c>
    </row>
    <row r="699" spans="1:8" x14ac:dyDescent="0.25">
      <c r="A699" t="s">
        <v>37</v>
      </c>
      <c r="B699" t="s">
        <v>75</v>
      </c>
      <c r="C699">
        <v>2021</v>
      </c>
      <c r="D699" s="1">
        <v>22847098427.603298</v>
      </c>
      <c r="E699" s="2">
        <v>22847.098399999999</v>
      </c>
      <c r="F699" t="s">
        <v>9</v>
      </c>
      <c r="G699" t="s">
        <v>38</v>
      </c>
      <c r="H699" t="s">
        <v>39</v>
      </c>
    </row>
    <row r="700" spans="1:8" x14ac:dyDescent="0.25">
      <c r="A700" t="s">
        <v>37</v>
      </c>
      <c r="B700" t="s">
        <v>75</v>
      </c>
      <c r="C700">
        <v>2022</v>
      </c>
      <c r="D700" s="1">
        <v>27851078769.5564</v>
      </c>
      <c r="E700" s="2">
        <v>27851.078799999999</v>
      </c>
      <c r="F700" t="s">
        <v>9</v>
      </c>
      <c r="G700" t="s">
        <v>38</v>
      </c>
      <c r="H700" t="s">
        <v>39</v>
      </c>
    </row>
    <row r="701" spans="1:8" x14ac:dyDescent="0.25">
      <c r="A701" t="s">
        <v>37</v>
      </c>
      <c r="B701" t="s">
        <v>75</v>
      </c>
      <c r="C701">
        <v>2023</v>
      </c>
      <c r="D701" s="1">
        <v>26748351734.020802</v>
      </c>
      <c r="E701" s="2">
        <v>26748.351699999999</v>
      </c>
      <c r="F701" t="s">
        <v>9</v>
      </c>
      <c r="G701" t="s">
        <v>38</v>
      </c>
      <c r="H701" t="s">
        <v>39</v>
      </c>
    </row>
    <row r="702" spans="1:8" x14ac:dyDescent="0.25">
      <c r="A702" t="s">
        <v>59</v>
      </c>
      <c r="B702" t="s">
        <v>75</v>
      </c>
      <c r="C702">
        <v>2018</v>
      </c>
      <c r="D702" s="1">
        <v>7765698359.9153004</v>
      </c>
      <c r="E702" s="2">
        <v>7765.6984000000002</v>
      </c>
      <c r="F702" t="s">
        <v>9</v>
      </c>
      <c r="G702" t="s">
        <v>60</v>
      </c>
      <c r="H702" t="s">
        <v>39</v>
      </c>
    </row>
    <row r="703" spans="1:8" x14ac:dyDescent="0.25">
      <c r="A703" t="s">
        <v>59</v>
      </c>
      <c r="B703" t="s">
        <v>75</v>
      </c>
      <c r="C703">
        <v>2019</v>
      </c>
      <c r="D703" s="1">
        <v>6364809421.1114998</v>
      </c>
      <c r="E703" s="2">
        <v>6364.8094000000001</v>
      </c>
      <c r="F703" t="s">
        <v>9</v>
      </c>
      <c r="G703" t="s">
        <v>60</v>
      </c>
      <c r="H703" t="s">
        <v>39</v>
      </c>
    </row>
    <row r="704" spans="1:8" x14ac:dyDescent="0.25">
      <c r="A704" t="s">
        <v>59</v>
      </c>
      <c r="B704" t="s">
        <v>75</v>
      </c>
      <c r="C704">
        <v>2020</v>
      </c>
      <c r="D704" s="1">
        <v>7248171003.724</v>
      </c>
      <c r="E704" s="2">
        <v>7248.1710000000003</v>
      </c>
      <c r="F704" t="s">
        <v>9</v>
      </c>
      <c r="G704" t="s">
        <v>60</v>
      </c>
      <c r="H704" t="s">
        <v>39</v>
      </c>
    </row>
    <row r="705" spans="1:8" x14ac:dyDescent="0.25">
      <c r="A705" t="s">
        <v>59</v>
      </c>
      <c r="B705" t="s">
        <v>75</v>
      </c>
      <c r="C705">
        <v>2021</v>
      </c>
      <c r="D705" s="1">
        <v>9726309351.5485992</v>
      </c>
      <c r="E705" s="2">
        <v>9726.3094000000001</v>
      </c>
      <c r="F705" t="s">
        <v>9</v>
      </c>
      <c r="G705" t="s">
        <v>60</v>
      </c>
      <c r="H705" t="s">
        <v>39</v>
      </c>
    </row>
    <row r="706" spans="1:8" x14ac:dyDescent="0.25">
      <c r="A706" t="s">
        <v>59</v>
      </c>
      <c r="B706" t="s">
        <v>75</v>
      </c>
      <c r="C706">
        <v>2022</v>
      </c>
      <c r="D706" s="1">
        <v>12958118083.666401</v>
      </c>
      <c r="E706" s="2">
        <v>12958.1181</v>
      </c>
      <c r="F706" t="s">
        <v>9</v>
      </c>
      <c r="G706" t="s">
        <v>60</v>
      </c>
      <c r="H706" t="s">
        <v>39</v>
      </c>
    </row>
    <row r="707" spans="1:8" x14ac:dyDescent="0.25">
      <c r="A707" t="s">
        <v>59</v>
      </c>
      <c r="B707" t="s">
        <v>75</v>
      </c>
      <c r="C707">
        <v>2023</v>
      </c>
      <c r="D707" s="1">
        <v>9658076245.8701992</v>
      </c>
      <c r="E707" s="2">
        <v>9658.0761999999995</v>
      </c>
      <c r="F707" t="s">
        <v>9</v>
      </c>
      <c r="G707" t="s">
        <v>60</v>
      </c>
      <c r="H707" t="s">
        <v>39</v>
      </c>
    </row>
    <row r="708" spans="1:8" x14ac:dyDescent="0.25">
      <c r="A708" t="s">
        <v>70</v>
      </c>
      <c r="B708" t="s">
        <v>75</v>
      </c>
      <c r="C708">
        <v>2018</v>
      </c>
      <c r="D708" s="1">
        <v>218623275.87650001</v>
      </c>
      <c r="E708" s="2">
        <v>218.6233</v>
      </c>
      <c r="F708" t="s">
        <v>9</v>
      </c>
      <c r="G708" t="s">
        <v>71</v>
      </c>
      <c r="H708" t="s">
        <v>39</v>
      </c>
    </row>
    <row r="709" spans="1:8" x14ac:dyDescent="0.25">
      <c r="A709" t="s">
        <v>70</v>
      </c>
      <c r="B709" t="s">
        <v>75</v>
      </c>
      <c r="C709">
        <v>2019</v>
      </c>
      <c r="D709" s="1">
        <v>219901723.491</v>
      </c>
      <c r="E709" s="2">
        <v>219.90170000000001</v>
      </c>
      <c r="F709" t="s">
        <v>9</v>
      </c>
      <c r="G709" t="s">
        <v>71</v>
      </c>
      <c r="H709" t="s">
        <v>39</v>
      </c>
    </row>
    <row r="710" spans="1:8" x14ac:dyDescent="0.25">
      <c r="A710" t="s">
        <v>70</v>
      </c>
      <c r="B710" t="s">
        <v>75</v>
      </c>
      <c r="C710">
        <v>2020</v>
      </c>
      <c r="D710" s="1">
        <v>260325357.72670001</v>
      </c>
      <c r="E710" s="2">
        <v>260.3254</v>
      </c>
      <c r="F710" t="s">
        <v>9</v>
      </c>
      <c r="G710" t="s">
        <v>71</v>
      </c>
      <c r="H710" t="s">
        <v>39</v>
      </c>
    </row>
    <row r="711" spans="1:8" x14ac:dyDescent="0.25">
      <c r="A711" t="s">
        <v>70</v>
      </c>
      <c r="B711" t="s">
        <v>75</v>
      </c>
      <c r="C711">
        <v>2021</v>
      </c>
      <c r="D711" s="1">
        <v>293735165.96700001</v>
      </c>
      <c r="E711" s="2">
        <v>293.73520000000002</v>
      </c>
      <c r="F711" t="s">
        <v>9</v>
      </c>
      <c r="G711" t="s">
        <v>71</v>
      </c>
      <c r="H711" t="s">
        <v>39</v>
      </c>
    </row>
    <row r="712" spans="1:8" x14ac:dyDescent="0.25">
      <c r="A712" t="s">
        <v>70</v>
      </c>
      <c r="B712" t="s">
        <v>75</v>
      </c>
      <c r="C712">
        <v>2022</v>
      </c>
      <c r="D712" s="1">
        <v>406836086.65179998</v>
      </c>
      <c r="E712" s="2">
        <v>406.83609999999999</v>
      </c>
      <c r="F712" t="s">
        <v>9</v>
      </c>
      <c r="G712" t="s">
        <v>71</v>
      </c>
      <c r="H712" t="s">
        <v>39</v>
      </c>
    </row>
    <row r="713" spans="1:8" x14ac:dyDescent="0.25">
      <c r="A713" t="s">
        <v>70</v>
      </c>
      <c r="B713" t="s">
        <v>75</v>
      </c>
      <c r="C713">
        <v>2023</v>
      </c>
      <c r="D713" s="1">
        <v>318446116.42699999</v>
      </c>
      <c r="E713" s="2">
        <v>318.4461</v>
      </c>
      <c r="F713" t="s">
        <v>9</v>
      </c>
      <c r="G713" t="s">
        <v>71</v>
      </c>
      <c r="H713" t="s">
        <v>39</v>
      </c>
    </row>
    <row r="714" spans="1:8" x14ac:dyDescent="0.25">
      <c r="A714" t="s">
        <v>40</v>
      </c>
      <c r="B714" t="s">
        <v>75</v>
      </c>
      <c r="C714">
        <v>2018</v>
      </c>
      <c r="D714" s="1">
        <v>4369217784.1051998</v>
      </c>
      <c r="E714" s="2">
        <v>4369.2178000000004</v>
      </c>
      <c r="F714" t="s">
        <v>9</v>
      </c>
      <c r="G714" t="s">
        <v>41</v>
      </c>
      <c r="H714" t="s">
        <v>39</v>
      </c>
    </row>
    <row r="715" spans="1:8" x14ac:dyDescent="0.25">
      <c r="A715" t="s">
        <v>40</v>
      </c>
      <c r="B715" t="s">
        <v>75</v>
      </c>
      <c r="C715">
        <v>2019</v>
      </c>
      <c r="D715" s="1">
        <v>2849982878.2901001</v>
      </c>
      <c r="E715" s="2">
        <v>2849.9829</v>
      </c>
      <c r="F715" t="s">
        <v>9</v>
      </c>
      <c r="G715" t="s">
        <v>41</v>
      </c>
      <c r="H715" t="s">
        <v>39</v>
      </c>
    </row>
    <row r="716" spans="1:8" x14ac:dyDescent="0.25">
      <c r="A716" t="s">
        <v>40</v>
      </c>
      <c r="B716" t="s">
        <v>75</v>
      </c>
      <c r="C716">
        <v>2020</v>
      </c>
      <c r="D716" s="1">
        <v>4486683836.0459995</v>
      </c>
      <c r="E716" s="2">
        <v>4486.6837999999998</v>
      </c>
      <c r="F716" t="s">
        <v>9</v>
      </c>
      <c r="G716" t="s">
        <v>41</v>
      </c>
      <c r="H716" t="s">
        <v>39</v>
      </c>
    </row>
    <row r="717" spans="1:8" x14ac:dyDescent="0.25">
      <c r="A717" t="s">
        <v>40</v>
      </c>
      <c r="B717" t="s">
        <v>75</v>
      </c>
      <c r="C717">
        <v>2021</v>
      </c>
      <c r="D717" s="1">
        <v>4370483629.2468004</v>
      </c>
      <c r="E717" s="2">
        <v>4370.4835999999996</v>
      </c>
      <c r="F717" t="s">
        <v>9</v>
      </c>
      <c r="G717" t="s">
        <v>41</v>
      </c>
      <c r="H717" t="s">
        <v>39</v>
      </c>
    </row>
    <row r="718" spans="1:8" x14ac:dyDescent="0.25">
      <c r="A718" t="s">
        <v>40</v>
      </c>
      <c r="B718" t="s">
        <v>75</v>
      </c>
      <c r="C718">
        <v>2022</v>
      </c>
      <c r="D718" s="1">
        <v>5350878569.0550003</v>
      </c>
      <c r="E718" s="2">
        <v>5350.8786</v>
      </c>
      <c r="F718" t="s">
        <v>9</v>
      </c>
      <c r="G718" t="s">
        <v>41</v>
      </c>
      <c r="H718" t="s">
        <v>39</v>
      </c>
    </row>
    <row r="719" spans="1:8" x14ac:dyDescent="0.25">
      <c r="A719" t="s">
        <v>40</v>
      </c>
      <c r="B719" t="s">
        <v>75</v>
      </c>
      <c r="C719">
        <v>2023</v>
      </c>
      <c r="D719" s="1">
        <v>4741178601.2116003</v>
      </c>
      <c r="E719" s="2">
        <v>4741.1786000000002</v>
      </c>
      <c r="F719" t="s">
        <v>9</v>
      </c>
      <c r="G719" t="s">
        <v>41</v>
      </c>
      <c r="H719" t="s">
        <v>39</v>
      </c>
    </row>
    <row r="720" spans="1:8" x14ac:dyDescent="0.25">
      <c r="A720" t="s">
        <v>42</v>
      </c>
      <c r="B720" t="s">
        <v>75</v>
      </c>
      <c r="C720">
        <v>2018</v>
      </c>
      <c r="D720" s="1">
        <v>662069505.03869998</v>
      </c>
      <c r="E720" s="2">
        <v>662.06949999999995</v>
      </c>
      <c r="F720" t="s">
        <v>9</v>
      </c>
      <c r="G720" t="s">
        <v>43</v>
      </c>
      <c r="H720" t="s">
        <v>44</v>
      </c>
    </row>
    <row r="721" spans="1:8" x14ac:dyDescent="0.25">
      <c r="A721" t="s">
        <v>42</v>
      </c>
      <c r="B721" t="s">
        <v>75</v>
      </c>
      <c r="C721">
        <v>2019</v>
      </c>
      <c r="D721" s="1">
        <v>607374236.27509999</v>
      </c>
      <c r="E721" s="2">
        <v>607.37419999999997</v>
      </c>
      <c r="F721" t="s">
        <v>9</v>
      </c>
      <c r="G721" t="s">
        <v>43</v>
      </c>
      <c r="H721" t="s">
        <v>44</v>
      </c>
    </row>
    <row r="722" spans="1:8" x14ac:dyDescent="0.25">
      <c r="A722" t="s">
        <v>42</v>
      </c>
      <c r="B722" t="s">
        <v>75</v>
      </c>
      <c r="C722">
        <v>2020</v>
      </c>
      <c r="D722" s="1">
        <v>684715299.90129995</v>
      </c>
      <c r="E722" s="2">
        <v>684.71529999999996</v>
      </c>
      <c r="F722" t="s">
        <v>9</v>
      </c>
      <c r="G722" t="s">
        <v>43</v>
      </c>
      <c r="H722" t="s">
        <v>44</v>
      </c>
    </row>
    <row r="723" spans="1:8" x14ac:dyDescent="0.25">
      <c r="A723" t="s">
        <v>42</v>
      </c>
      <c r="B723" t="s">
        <v>75</v>
      </c>
      <c r="C723">
        <v>2021</v>
      </c>
      <c r="D723" s="1">
        <v>887753949.08420002</v>
      </c>
      <c r="E723" s="2">
        <v>887.75390000000004</v>
      </c>
      <c r="F723" t="s">
        <v>9</v>
      </c>
      <c r="G723" t="s">
        <v>43</v>
      </c>
      <c r="H723" t="s">
        <v>44</v>
      </c>
    </row>
    <row r="724" spans="1:8" x14ac:dyDescent="0.25">
      <c r="A724" t="s">
        <v>42</v>
      </c>
      <c r="B724" t="s">
        <v>75</v>
      </c>
      <c r="C724">
        <v>2022</v>
      </c>
      <c r="D724" s="1">
        <v>664443403.96589994</v>
      </c>
      <c r="E724" s="2">
        <v>664.4434</v>
      </c>
      <c r="F724" t="s">
        <v>9</v>
      </c>
      <c r="G724" t="s">
        <v>43</v>
      </c>
      <c r="H724" t="s">
        <v>44</v>
      </c>
    </row>
    <row r="725" spans="1:8" x14ac:dyDescent="0.25">
      <c r="A725" t="s">
        <v>42</v>
      </c>
      <c r="B725" t="s">
        <v>75</v>
      </c>
      <c r="C725">
        <v>2023</v>
      </c>
      <c r="D725" s="1">
        <v>682305747.00810003</v>
      </c>
      <c r="E725" s="2">
        <v>682.3057</v>
      </c>
      <c r="F725" t="s">
        <v>9</v>
      </c>
      <c r="G725" t="s">
        <v>43</v>
      </c>
      <c r="H725" t="s">
        <v>44</v>
      </c>
    </row>
    <row r="726" spans="1:8" x14ac:dyDescent="0.25">
      <c r="A726" t="s">
        <v>45</v>
      </c>
      <c r="B726" t="s">
        <v>75</v>
      </c>
      <c r="C726">
        <v>2018</v>
      </c>
      <c r="D726" s="1">
        <v>2755412.1819000002</v>
      </c>
      <c r="E726" s="2">
        <v>2.7553999999999998</v>
      </c>
      <c r="F726" t="s">
        <v>9</v>
      </c>
      <c r="G726" t="s">
        <v>46</v>
      </c>
      <c r="H726" t="s">
        <v>47</v>
      </c>
    </row>
    <row r="727" spans="1:8" x14ac:dyDescent="0.25">
      <c r="A727" t="s">
        <v>45</v>
      </c>
      <c r="B727" t="s">
        <v>75</v>
      </c>
      <c r="C727">
        <v>2019</v>
      </c>
      <c r="D727" s="1">
        <v>3117496.08</v>
      </c>
      <c r="E727" s="2">
        <v>3.1175000000000002</v>
      </c>
      <c r="F727" t="s">
        <v>9</v>
      </c>
      <c r="G727" t="s">
        <v>46</v>
      </c>
      <c r="H727" t="s">
        <v>47</v>
      </c>
    </row>
    <row r="728" spans="1:8" x14ac:dyDescent="0.25">
      <c r="A728" t="s">
        <v>45</v>
      </c>
      <c r="B728" t="s">
        <v>75</v>
      </c>
      <c r="C728">
        <v>2020</v>
      </c>
      <c r="D728" s="1">
        <v>2197401.9375999998</v>
      </c>
      <c r="E728" s="2">
        <v>2.1974</v>
      </c>
      <c r="F728" t="s">
        <v>9</v>
      </c>
      <c r="G728" t="s">
        <v>46</v>
      </c>
      <c r="H728" t="s">
        <v>47</v>
      </c>
    </row>
    <row r="729" spans="1:8" x14ac:dyDescent="0.25">
      <c r="A729" t="s">
        <v>45</v>
      </c>
      <c r="B729" t="s">
        <v>75</v>
      </c>
      <c r="C729">
        <v>2021</v>
      </c>
      <c r="D729" s="1">
        <v>3898691.2973000002</v>
      </c>
      <c r="E729" s="2">
        <v>3.8986999999999998</v>
      </c>
      <c r="F729" t="s">
        <v>9</v>
      </c>
      <c r="G729" t="s">
        <v>46</v>
      </c>
      <c r="H729" t="s">
        <v>47</v>
      </c>
    </row>
    <row r="730" spans="1:8" x14ac:dyDescent="0.25">
      <c r="A730" t="s">
        <v>45</v>
      </c>
      <c r="B730" t="s">
        <v>75</v>
      </c>
      <c r="C730">
        <v>2022</v>
      </c>
      <c r="D730" s="1">
        <v>1324872.0441999999</v>
      </c>
      <c r="E730" s="2">
        <v>1.3249</v>
      </c>
      <c r="F730" t="s">
        <v>9</v>
      </c>
      <c r="G730" t="s">
        <v>46</v>
      </c>
      <c r="H730" t="s">
        <v>47</v>
      </c>
    </row>
    <row r="731" spans="1:8" x14ac:dyDescent="0.25">
      <c r="A731" t="s">
        <v>45</v>
      </c>
      <c r="B731" t="s">
        <v>75</v>
      </c>
      <c r="C731">
        <v>2023</v>
      </c>
      <c r="D731" s="1">
        <v>2773344.3758</v>
      </c>
      <c r="E731" s="2">
        <v>2.7732999999999999</v>
      </c>
      <c r="F731" t="s">
        <v>9</v>
      </c>
      <c r="G731" t="s">
        <v>46</v>
      </c>
      <c r="H731" t="s">
        <v>47</v>
      </c>
    </row>
    <row r="732" spans="1:8" x14ac:dyDescent="0.25">
      <c r="A732" t="s">
        <v>48</v>
      </c>
      <c r="B732" t="s">
        <v>75</v>
      </c>
      <c r="C732">
        <v>2018</v>
      </c>
      <c r="D732" s="1">
        <v>60877630.010200001</v>
      </c>
      <c r="E732" s="2">
        <v>60.877600000000001</v>
      </c>
      <c r="F732" t="s">
        <v>9</v>
      </c>
      <c r="G732" t="s">
        <v>49</v>
      </c>
      <c r="H732" t="s">
        <v>47</v>
      </c>
    </row>
    <row r="733" spans="1:8" x14ac:dyDescent="0.25">
      <c r="A733" t="s">
        <v>48</v>
      </c>
      <c r="B733" t="s">
        <v>75</v>
      </c>
      <c r="C733">
        <v>2019</v>
      </c>
      <c r="D733" s="1">
        <v>73047495.120299995</v>
      </c>
      <c r="E733" s="2">
        <v>73.047499999999999</v>
      </c>
      <c r="F733" t="s">
        <v>9</v>
      </c>
      <c r="G733" t="s">
        <v>49</v>
      </c>
      <c r="H733" t="s">
        <v>47</v>
      </c>
    </row>
    <row r="734" spans="1:8" x14ac:dyDescent="0.25">
      <c r="A734" t="s">
        <v>48</v>
      </c>
      <c r="B734" t="s">
        <v>75</v>
      </c>
      <c r="C734">
        <v>2020</v>
      </c>
      <c r="D734" s="1">
        <v>67336276.770400003</v>
      </c>
      <c r="E734" s="2">
        <v>67.336299999999994</v>
      </c>
      <c r="F734" t="s">
        <v>9</v>
      </c>
      <c r="G734" t="s">
        <v>49</v>
      </c>
      <c r="H734" t="s">
        <v>47</v>
      </c>
    </row>
    <row r="735" spans="1:8" x14ac:dyDescent="0.25">
      <c r="A735" t="s">
        <v>48</v>
      </c>
      <c r="B735" t="s">
        <v>75</v>
      </c>
      <c r="C735">
        <v>2021</v>
      </c>
      <c r="D735" s="1">
        <v>67168047.660099998</v>
      </c>
      <c r="E735" s="2">
        <v>67.168000000000006</v>
      </c>
      <c r="F735" t="s">
        <v>9</v>
      </c>
      <c r="G735" t="s">
        <v>49</v>
      </c>
      <c r="H735" t="s">
        <v>47</v>
      </c>
    </row>
    <row r="736" spans="1:8" x14ac:dyDescent="0.25">
      <c r="A736" t="s">
        <v>48</v>
      </c>
      <c r="B736" t="s">
        <v>75</v>
      </c>
      <c r="C736">
        <v>2022</v>
      </c>
      <c r="D736" s="1">
        <v>109031564.1101</v>
      </c>
      <c r="E736" s="2">
        <v>109.0316</v>
      </c>
      <c r="F736" t="s">
        <v>9</v>
      </c>
      <c r="G736" t="s">
        <v>49</v>
      </c>
      <c r="H736" t="s">
        <v>47</v>
      </c>
    </row>
    <row r="737" spans="1:8" x14ac:dyDescent="0.25">
      <c r="A737" t="s">
        <v>48</v>
      </c>
      <c r="B737" t="s">
        <v>75</v>
      </c>
      <c r="C737">
        <v>2023</v>
      </c>
      <c r="D737" s="1">
        <v>127803784.8827</v>
      </c>
      <c r="E737" s="2">
        <v>127.8038</v>
      </c>
      <c r="F737" t="s">
        <v>9</v>
      </c>
      <c r="G737" t="s">
        <v>49</v>
      </c>
      <c r="H737" t="s">
        <v>47</v>
      </c>
    </row>
    <row r="738" spans="1:8" x14ac:dyDescent="0.25">
      <c r="A738" t="s">
        <v>50</v>
      </c>
      <c r="B738" t="s">
        <v>75</v>
      </c>
      <c r="C738">
        <v>2018</v>
      </c>
      <c r="D738" s="1">
        <v>205780252.99450001</v>
      </c>
      <c r="E738" s="2">
        <v>205.78030000000001</v>
      </c>
      <c r="F738" t="s">
        <v>9</v>
      </c>
      <c r="G738" t="s">
        <v>51</v>
      </c>
      <c r="H738" t="s">
        <v>47</v>
      </c>
    </row>
    <row r="739" spans="1:8" x14ac:dyDescent="0.25">
      <c r="A739" t="s">
        <v>50</v>
      </c>
      <c r="B739" t="s">
        <v>75</v>
      </c>
      <c r="C739">
        <v>2019</v>
      </c>
      <c r="D739" s="1">
        <v>210602985.18349999</v>
      </c>
      <c r="E739" s="2">
        <v>210.60300000000001</v>
      </c>
      <c r="F739" t="s">
        <v>9</v>
      </c>
      <c r="G739" t="s">
        <v>51</v>
      </c>
      <c r="H739" t="s">
        <v>47</v>
      </c>
    </row>
    <row r="740" spans="1:8" x14ac:dyDescent="0.25">
      <c r="A740" t="s">
        <v>50</v>
      </c>
      <c r="B740" t="s">
        <v>75</v>
      </c>
      <c r="C740">
        <v>2020</v>
      </c>
      <c r="D740" s="1">
        <v>217591353.1938</v>
      </c>
      <c r="E740" s="2">
        <v>217.59139999999999</v>
      </c>
      <c r="F740" t="s">
        <v>9</v>
      </c>
      <c r="G740" t="s">
        <v>51</v>
      </c>
      <c r="H740" t="s">
        <v>47</v>
      </c>
    </row>
    <row r="741" spans="1:8" x14ac:dyDescent="0.25">
      <c r="A741" t="s">
        <v>50</v>
      </c>
      <c r="B741" t="s">
        <v>75</v>
      </c>
      <c r="C741">
        <v>2021</v>
      </c>
      <c r="D741" s="1">
        <v>275845067.3732</v>
      </c>
      <c r="E741" s="2">
        <v>275.8451</v>
      </c>
      <c r="F741" t="s">
        <v>9</v>
      </c>
      <c r="G741" t="s">
        <v>51</v>
      </c>
      <c r="H741" t="s">
        <v>47</v>
      </c>
    </row>
    <row r="742" spans="1:8" x14ac:dyDescent="0.25">
      <c r="A742" t="s">
        <v>50</v>
      </c>
      <c r="B742" t="s">
        <v>75</v>
      </c>
      <c r="C742">
        <v>2022</v>
      </c>
      <c r="D742" s="1">
        <v>319254015.00520003</v>
      </c>
      <c r="E742" s="2">
        <v>319.25400000000002</v>
      </c>
      <c r="F742" t="s">
        <v>9</v>
      </c>
      <c r="G742" t="s">
        <v>51</v>
      </c>
      <c r="H742" t="s">
        <v>47</v>
      </c>
    </row>
    <row r="743" spans="1:8" x14ac:dyDescent="0.25">
      <c r="A743" t="s">
        <v>50</v>
      </c>
      <c r="B743" t="s">
        <v>75</v>
      </c>
      <c r="C743">
        <v>2023</v>
      </c>
      <c r="D743" s="1">
        <v>245346431.42989999</v>
      </c>
      <c r="E743" s="2">
        <v>245.34639999999999</v>
      </c>
      <c r="F743" t="s">
        <v>9</v>
      </c>
      <c r="G743" t="s">
        <v>51</v>
      </c>
      <c r="H743" t="s">
        <v>47</v>
      </c>
    </row>
    <row r="744" spans="1:8" x14ac:dyDescent="0.25">
      <c r="A744" t="s">
        <v>52</v>
      </c>
      <c r="B744" t="s">
        <v>75</v>
      </c>
      <c r="C744">
        <v>2018</v>
      </c>
      <c r="D744" s="1">
        <v>6444862.3916999996</v>
      </c>
      <c r="E744" s="2">
        <v>6.4448999999999996</v>
      </c>
      <c r="F744" t="s">
        <v>9</v>
      </c>
      <c r="G744" t="s">
        <v>53</v>
      </c>
      <c r="H744" t="s">
        <v>47</v>
      </c>
    </row>
    <row r="745" spans="1:8" x14ac:dyDescent="0.25">
      <c r="A745" t="s">
        <v>52</v>
      </c>
      <c r="B745" t="s">
        <v>75</v>
      </c>
      <c r="C745">
        <v>2019</v>
      </c>
      <c r="D745" s="1">
        <v>11900235.0364</v>
      </c>
      <c r="E745" s="2">
        <v>11.9002</v>
      </c>
      <c r="F745" t="s">
        <v>9</v>
      </c>
      <c r="G745" t="s">
        <v>53</v>
      </c>
      <c r="H745" t="s">
        <v>47</v>
      </c>
    </row>
    <row r="746" spans="1:8" x14ac:dyDescent="0.25">
      <c r="A746" t="s">
        <v>52</v>
      </c>
      <c r="B746" t="s">
        <v>75</v>
      </c>
      <c r="C746">
        <v>2020</v>
      </c>
      <c r="D746" s="1">
        <v>9663712.3886999991</v>
      </c>
      <c r="E746" s="2">
        <v>9.6637000000000004</v>
      </c>
      <c r="F746" t="s">
        <v>9</v>
      </c>
      <c r="G746" t="s">
        <v>53</v>
      </c>
      <c r="H746" t="s">
        <v>47</v>
      </c>
    </row>
    <row r="747" spans="1:8" x14ac:dyDescent="0.25">
      <c r="A747" t="s">
        <v>52</v>
      </c>
      <c r="B747" t="s">
        <v>75</v>
      </c>
      <c r="C747">
        <v>2021</v>
      </c>
      <c r="D747" s="1">
        <v>15797294.6073</v>
      </c>
      <c r="E747" s="2">
        <v>15.7973</v>
      </c>
      <c r="F747" t="s">
        <v>9</v>
      </c>
      <c r="G747" t="s">
        <v>53</v>
      </c>
      <c r="H747" t="s">
        <v>47</v>
      </c>
    </row>
    <row r="748" spans="1:8" x14ac:dyDescent="0.25">
      <c r="A748" t="s">
        <v>52</v>
      </c>
      <c r="B748" t="s">
        <v>75</v>
      </c>
      <c r="C748">
        <v>2022</v>
      </c>
      <c r="D748" s="1">
        <v>15818169.2545</v>
      </c>
      <c r="E748" s="2">
        <v>15.818199999999999</v>
      </c>
      <c r="F748" t="s">
        <v>9</v>
      </c>
      <c r="G748" t="s">
        <v>53</v>
      </c>
      <c r="H748" t="s">
        <v>47</v>
      </c>
    </row>
    <row r="749" spans="1:8" x14ac:dyDescent="0.25">
      <c r="A749" t="s">
        <v>52</v>
      </c>
      <c r="B749" t="s">
        <v>75</v>
      </c>
      <c r="C749">
        <v>2023</v>
      </c>
      <c r="D749" s="1">
        <v>14717634.358100001</v>
      </c>
      <c r="E749" s="2">
        <v>14.717599999999999</v>
      </c>
      <c r="F749" t="s">
        <v>9</v>
      </c>
      <c r="G749" t="s">
        <v>53</v>
      </c>
      <c r="H749" t="s">
        <v>47</v>
      </c>
    </row>
    <row r="750" spans="1:8" x14ac:dyDescent="0.25">
      <c r="A750" t="s">
        <v>54</v>
      </c>
      <c r="B750" t="s">
        <v>75</v>
      </c>
      <c r="C750">
        <v>2018</v>
      </c>
      <c r="D750" s="1">
        <v>39257541912.098701</v>
      </c>
      <c r="E750" s="2">
        <v>39257.541899999997</v>
      </c>
      <c r="F750" t="s">
        <v>9</v>
      </c>
      <c r="G750" t="s">
        <v>55</v>
      </c>
      <c r="H750" t="s">
        <v>55</v>
      </c>
    </row>
    <row r="751" spans="1:8" x14ac:dyDescent="0.25">
      <c r="A751" t="s">
        <v>54</v>
      </c>
      <c r="B751" t="s">
        <v>75</v>
      </c>
      <c r="C751">
        <v>2019</v>
      </c>
      <c r="D751" s="1">
        <v>29140632669.324299</v>
      </c>
      <c r="E751" s="2">
        <v>29140.632699999998</v>
      </c>
      <c r="F751" t="s">
        <v>9</v>
      </c>
      <c r="G751" t="s">
        <v>55</v>
      </c>
      <c r="H751" t="s">
        <v>55</v>
      </c>
    </row>
    <row r="752" spans="1:8" x14ac:dyDescent="0.25">
      <c r="A752" t="s">
        <v>54</v>
      </c>
      <c r="B752" t="s">
        <v>75</v>
      </c>
      <c r="C752">
        <v>2020</v>
      </c>
      <c r="D752" s="1">
        <v>41658562898.991501</v>
      </c>
      <c r="E752" s="2">
        <v>41658.562899999997</v>
      </c>
      <c r="F752" t="s">
        <v>9</v>
      </c>
      <c r="G752" t="s">
        <v>55</v>
      </c>
      <c r="H752" t="s">
        <v>55</v>
      </c>
    </row>
    <row r="753" spans="1:8" x14ac:dyDescent="0.25">
      <c r="A753" t="s">
        <v>54</v>
      </c>
      <c r="B753" t="s">
        <v>75</v>
      </c>
      <c r="C753">
        <v>2021</v>
      </c>
      <c r="D753" s="1">
        <v>42988764641.350098</v>
      </c>
      <c r="E753" s="2">
        <v>42988.764600000002</v>
      </c>
      <c r="F753" t="s">
        <v>9</v>
      </c>
      <c r="G753" t="s">
        <v>55</v>
      </c>
      <c r="H753" t="s">
        <v>55</v>
      </c>
    </row>
    <row r="754" spans="1:8" x14ac:dyDescent="0.25">
      <c r="A754" t="s">
        <v>54</v>
      </c>
      <c r="B754" t="s">
        <v>75</v>
      </c>
      <c r="C754">
        <v>2022</v>
      </c>
      <c r="D754" s="1">
        <v>53704914914.897697</v>
      </c>
      <c r="E754" s="2">
        <v>53704.914900000003</v>
      </c>
      <c r="F754" t="s">
        <v>9</v>
      </c>
      <c r="G754" t="s">
        <v>55</v>
      </c>
      <c r="H754" t="s">
        <v>55</v>
      </c>
    </row>
    <row r="755" spans="1:8" x14ac:dyDescent="0.25">
      <c r="A755" t="s">
        <v>54</v>
      </c>
      <c r="B755" t="s">
        <v>75</v>
      </c>
      <c r="C755">
        <v>2023</v>
      </c>
      <c r="D755" s="1">
        <v>48274032387.525703</v>
      </c>
      <c r="E755" s="2">
        <v>48274.032399999996</v>
      </c>
      <c r="F755" t="s">
        <v>9</v>
      </c>
      <c r="G755" t="s">
        <v>55</v>
      </c>
      <c r="H755" t="s">
        <v>55</v>
      </c>
    </row>
    <row r="756" spans="1:8" x14ac:dyDescent="0.25">
      <c r="A756" t="s">
        <v>7</v>
      </c>
      <c r="B756" t="s">
        <v>76</v>
      </c>
      <c r="C756">
        <v>2018</v>
      </c>
      <c r="D756" s="1">
        <v>2146573.1271000002</v>
      </c>
      <c r="E756" s="2">
        <v>2.1465999999999998</v>
      </c>
      <c r="F756" t="s">
        <v>9</v>
      </c>
      <c r="G756" t="s">
        <v>10</v>
      </c>
      <c r="H756" t="s">
        <v>11</v>
      </c>
    </row>
    <row r="757" spans="1:8" x14ac:dyDescent="0.25">
      <c r="A757" t="s">
        <v>7</v>
      </c>
      <c r="B757" t="s">
        <v>76</v>
      </c>
      <c r="C757">
        <v>2019</v>
      </c>
      <c r="D757" s="1">
        <v>7603875.3518000003</v>
      </c>
      <c r="E757" s="2">
        <v>7.6039000000000003</v>
      </c>
      <c r="F757" t="s">
        <v>9</v>
      </c>
      <c r="G757" t="s">
        <v>10</v>
      </c>
      <c r="H757" t="s">
        <v>11</v>
      </c>
    </row>
    <row r="758" spans="1:8" x14ac:dyDescent="0.25">
      <c r="A758" t="s">
        <v>7</v>
      </c>
      <c r="B758" t="s">
        <v>76</v>
      </c>
      <c r="C758">
        <v>2020</v>
      </c>
      <c r="D758" s="1">
        <v>8132074.5840999996</v>
      </c>
      <c r="E758" s="2">
        <v>8.1320999999999994</v>
      </c>
      <c r="F758" t="s">
        <v>9</v>
      </c>
      <c r="G758" t="s">
        <v>10</v>
      </c>
      <c r="H758" t="s">
        <v>11</v>
      </c>
    </row>
    <row r="759" spans="1:8" x14ac:dyDescent="0.25">
      <c r="A759" t="s">
        <v>7</v>
      </c>
      <c r="B759" t="s">
        <v>76</v>
      </c>
      <c r="C759">
        <v>2021</v>
      </c>
      <c r="D759" s="1">
        <v>3217327.7184000001</v>
      </c>
      <c r="E759" s="2">
        <v>3.2172999999999998</v>
      </c>
      <c r="F759" t="s">
        <v>9</v>
      </c>
      <c r="G759" t="s">
        <v>10</v>
      </c>
      <c r="H759" t="s">
        <v>11</v>
      </c>
    </row>
    <row r="760" spans="1:8" x14ac:dyDescent="0.25">
      <c r="A760" t="s">
        <v>7</v>
      </c>
      <c r="B760" t="s">
        <v>76</v>
      </c>
      <c r="C760">
        <v>2022</v>
      </c>
      <c r="D760" s="1">
        <v>3139445.6576</v>
      </c>
      <c r="E760" s="2">
        <v>3.1394000000000002</v>
      </c>
      <c r="F760" t="s">
        <v>9</v>
      </c>
      <c r="G760" t="s">
        <v>10</v>
      </c>
      <c r="H760" t="s">
        <v>11</v>
      </c>
    </row>
    <row r="761" spans="1:8" x14ac:dyDescent="0.25">
      <c r="A761" t="s">
        <v>7</v>
      </c>
      <c r="B761" t="s">
        <v>76</v>
      </c>
      <c r="C761">
        <v>2023</v>
      </c>
      <c r="D761" s="1">
        <v>2956728.0696</v>
      </c>
      <c r="E761" s="2">
        <v>2.9567000000000001</v>
      </c>
      <c r="F761" t="s">
        <v>9</v>
      </c>
      <c r="G761" t="s">
        <v>10</v>
      </c>
      <c r="H761" t="s">
        <v>11</v>
      </c>
    </row>
    <row r="762" spans="1:8" x14ac:dyDescent="0.25">
      <c r="A762" t="s">
        <v>12</v>
      </c>
      <c r="B762" t="s">
        <v>76</v>
      </c>
      <c r="C762">
        <v>2018</v>
      </c>
      <c r="D762" s="1">
        <v>1646323.3048</v>
      </c>
      <c r="E762" s="2">
        <v>1.6463000000000001</v>
      </c>
      <c r="F762" t="s">
        <v>9</v>
      </c>
      <c r="G762" t="s">
        <v>13</v>
      </c>
      <c r="H762" t="s">
        <v>11</v>
      </c>
    </row>
    <row r="763" spans="1:8" x14ac:dyDescent="0.25">
      <c r="A763" t="s">
        <v>12</v>
      </c>
      <c r="B763" t="s">
        <v>76</v>
      </c>
      <c r="C763">
        <v>2019</v>
      </c>
      <c r="D763" s="1">
        <v>12309736.6094</v>
      </c>
      <c r="E763" s="2">
        <v>12.309699999999999</v>
      </c>
      <c r="F763" t="s">
        <v>9</v>
      </c>
      <c r="G763" t="s">
        <v>13</v>
      </c>
      <c r="H763" t="s">
        <v>11</v>
      </c>
    </row>
    <row r="764" spans="1:8" x14ac:dyDescent="0.25">
      <c r="A764" t="s">
        <v>12</v>
      </c>
      <c r="B764" t="s">
        <v>76</v>
      </c>
      <c r="C764">
        <v>2020</v>
      </c>
      <c r="D764" s="1">
        <v>1474184.9805999999</v>
      </c>
      <c r="E764" s="2">
        <v>1.4742</v>
      </c>
      <c r="F764" t="s">
        <v>9</v>
      </c>
      <c r="G764" t="s">
        <v>13</v>
      </c>
      <c r="H764" t="s">
        <v>11</v>
      </c>
    </row>
    <row r="765" spans="1:8" x14ac:dyDescent="0.25">
      <c r="A765" t="s">
        <v>12</v>
      </c>
      <c r="B765" t="s">
        <v>76</v>
      </c>
      <c r="C765">
        <v>2021</v>
      </c>
      <c r="D765" s="1">
        <v>1802068.6009</v>
      </c>
      <c r="E765" s="2">
        <v>1.8021</v>
      </c>
      <c r="F765" t="s">
        <v>9</v>
      </c>
      <c r="G765" t="s">
        <v>13</v>
      </c>
      <c r="H765" t="s">
        <v>11</v>
      </c>
    </row>
    <row r="766" spans="1:8" x14ac:dyDescent="0.25">
      <c r="A766" t="s">
        <v>12</v>
      </c>
      <c r="B766" t="s">
        <v>76</v>
      </c>
      <c r="C766">
        <v>2022</v>
      </c>
      <c r="D766" s="1">
        <v>1833299.6736000001</v>
      </c>
      <c r="E766" s="2">
        <v>1.8332999999999999</v>
      </c>
      <c r="F766" t="s">
        <v>9</v>
      </c>
      <c r="G766" t="s">
        <v>13</v>
      </c>
      <c r="H766" t="s">
        <v>11</v>
      </c>
    </row>
    <row r="767" spans="1:8" x14ac:dyDescent="0.25">
      <c r="A767" t="s">
        <v>12</v>
      </c>
      <c r="B767" t="s">
        <v>76</v>
      </c>
      <c r="C767">
        <v>2023</v>
      </c>
      <c r="D767" s="1">
        <v>1909895.9051999999</v>
      </c>
      <c r="E767" s="2">
        <v>1.9098999999999999</v>
      </c>
      <c r="F767" t="s">
        <v>9</v>
      </c>
      <c r="G767" t="s">
        <v>13</v>
      </c>
      <c r="H767" t="s">
        <v>11</v>
      </c>
    </row>
    <row r="768" spans="1:8" x14ac:dyDescent="0.25">
      <c r="A768" t="s">
        <v>66</v>
      </c>
      <c r="B768" t="s">
        <v>76</v>
      </c>
      <c r="C768">
        <v>2018</v>
      </c>
      <c r="D768" s="1">
        <v>37583404.504699998</v>
      </c>
      <c r="E768" s="2">
        <v>37.583399999999997</v>
      </c>
      <c r="F768" t="s">
        <v>9</v>
      </c>
      <c r="G768" t="s">
        <v>67</v>
      </c>
      <c r="H768" t="s">
        <v>11</v>
      </c>
    </row>
    <row r="769" spans="1:8" x14ac:dyDescent="0.25">
      <c r="A769" t="s">
        <v>66</v>
      </c>
      <c r="B769" t="s">
        <v>76</v>
      </c>
      <c r="C769">
        <v>2019</v>
      </c>
      <c r="D769" s="1">
        <v>35618748.077699997</v>
      </c>
      <c r="E769" s="2">
        <v>35.618699999999997</v>
      </c>
      <c r="F769" t="s">
        <v>9</v>
      </c>
      <c r="G769" t="s">
        <v>67</v>
      </c>
      <c r="H769" t="s">
        <v>11</v>
      </c>
    </row>
    <row r="770" spans="1:8" x14ac:dyDescent="0.25">
      <c r="A770" t="s">
        <v>66</v>
      </c>
      <c r="B770" t="s">
        <v>76</v>
      </c>
      <c r="C770">
        <v>2020</v>
      </c>
      <c r="D770" s="1">
        <v>35177565.490400001</v>
      </c>
      <c r="E770" s="2">
        <v>35.177599999999998</v>
      </c>
      <c r="F770" t="s">
        <v>9</v>
      </c>
      <c r="G770" t="s">
        <v>67</v>
      </c>
      <c r="H770" t="s">
        <v>11</v>
      </c>
    </row>
    <row r="771" spans="1:8" x14ac:dyDescent="0.25">
      <c r="A771" t="s">
        <v>66</v>
      </c>
      <c r="B771" t="s">
        <v>76</v>
      </c>
      <c r="C771">
        <v>2021</v>
      </c>
      <c r="D771" s="1">
        <v>33972593.207699999</v>
      </c>
      <c r="E771" s="2">
        <v>33.9726</v>
      </c>
      <c r="F771" t="s">
        <v>9</v>
      </c>
      <c r="G771" t="s">
        <v>67</v>
      </c>
      <c r="H771" t="s">
        <v>11</v>
      </c>
    </row>
    <row r="772" spans="1:8" x14ac:dyDescent="0.25">
      <c r="A772" t="s">
        <v>66</v>
      </c>
      <c r="B772" t="s">
        <v>76</v>
      </c>
      <c r="C772">
        <v>2022</v>
      </c>
      <c r="D772" s="1">
        <v>40748004.562100001</v>
      </c>
      <c r="E772" s="2">
        <v>40.747999999999998</v>
      </c>
      <c r="F772" t="s">
        <v>9</v>
      </c>
      <c r="G772" t="s">
        <v>67</v>
      </c>
      <c r="H772" t="s">
        <v>11</v>
      </c>
    </row>
    <row r="773" spans="1:8" x14ac:dyDescent="0.25">
      <c r="A773" t="s">
        <v>66</v>
      </c>
      <c r="B773" t="s">
        <v>76</v>
      </c>
      <c r="C773">
        <v>2023</v>
      </c>
      <c r="D773" s="1">
        <v>10418073.7007</v>
      </c>
      <c r="E773" s="2">
        <v>10.418100000000001</v>
      </c>
      <c r="F773" t="s">
        <v>9</v>
      </c>
      <c r="G773" t="s">
        <v>67</v>
      </c>
      <c r="H773" t="s">
        <v>11</v>
      </c>
    </row>
    <row r="774" spans="1:8" x14ac:dyDescent="0.25">
      <c r="A774" t="s">
        <v>14</v>
      </c>
      <c r="B774" t="s">
        <v>76</v>
      </c>
      <c r="C774">
        <v>2018</v>
      </c>
      <c r="D774" s="1">
        <v>566342.054</v>
      </c>
      <c r="E774" s="2">
        <v>0.56630000000000003</v>
      </c>
      <c r="F774" t="s">
        <v>9</v>
      </c>
      <c r="G774" t="s">
        <v>15</v>
      </c>
      <c r="H774" t="s">
        <v>11</v>
      </c>
    </row>
    <row r="775" spans="1:8" x14ac:dyDescent="0.25">
      <c r="A775" t="s">
        <v>14</v>
      </c>
      <c r="B775" t="s">
        <v>76</v>
      </c>
      <c r="C775">
        <v>2019</v>
      </c>
      <c r="D775" s="1">
        <v>516750.56229999999</v>
      </c>
      <c r="E775" s="2">
        <v>0.51680000000000004</v>
      </c>
      <c r="F775" t="s">
        <v>9</v>
      </c>
      <c r="G775" t="s">
        <v>15</v>
      </c>
      <c r="H775" t="s">
        <v>11</v>
      </c>
    </row>
    <row r="776" spans="1:8" x14ac:dyDescent="0.25">
      <c r="A776" t="s">
        <v>14</v>
      </c>
      <c r="B776" t="s">
        <v>76</v>
      </c>
      <c r="C776">
        <v>2020</v>
      </c>
      <c r="D776" s="1">
        <v>493048.40870000003</v>
      </c>
      <c r="E776" s="2">
        <v>0.49299999999999999</v>
      </c>
      <c r="F776" t="s">
        <v>9</v>
      </c>
      <c r="G776" t="s">
        <v>15</v>
      </c>
      <c r="H776" t="s">
        <v>11</v>
      </c>
    </row>
    <row r="777" spans="1:8" x14ac:dyDescent="0.25">
      <c r="A777" t="s">
        <v>14</v>
      </c>
      <c r="B777" t="s">
        <v>76</v>
      </c>
      <c r="C777">
        <v>2021</v>
      </c>
      <c r="D777" s="1">
        <v>576012.92359999998</v>
      </c>
      <c r="E777" s="2">
        <v>0.57599999999999996</v>
      </c>
      <c r="F777" t="s">
        <v>9</v>
      </c>
      <c r="G777" t="s">
        <v>15</v>
      </c>
      <c r="H777" t="s">
        <v>11</v>
      </c>
    </row>
    <row r="778" spans="1:8" x14ac:dyDescent="0.25">
      <c r="A778" t="s">
        <v>14</v>
      </c>
      <c r="B778" t="s">
        <v>76</v>
      </c>
      <c r="C778">
        <v>2022</v>
      </c>
      <c r="D778" s="1">
        <v>606120.0318</v>
      </c>
      <c r="E778" s="2">
        <v>0.60609999999999997</v>
      </c>
      <c r="F778" t="s">
        <v>9</v>
      </c>
      <c r="G778" t="s">
        <v>15</v>
      </c>
      <c r="H778" t="s">
        <v>11</v>
      </c>
    </row>
    <row r="779" spans="1:8" x14ac:dyDescent="0.25">
      <c r="A779" t="s">
        <v>14</v>
      </c>
      <c r="B779" t="s">
        <v>76</v>
      </c>
      <c r="C779">
        <v>2023</v>
      </c>
      <c r="D779" s="1">
        <v>531711.73329999996</v>
      </c>
      <c r="E779" s="2">
        <v>0.53169999999999995</v>
      </c>
      <c r="F779" t="s">
        <v>9</v>
      </c>
      <c r="G779" t="s">
        <v>15</v>
      </c>
      <c r="H779" t="s">
        <v>11</v>
      </c>
    </row>
    <row r="780" spans="1:8" x14ac:dyDescent="0.25">
      <c r="A780" t="s">
        <v>57</v>
      </c>
      <c r="B780" t="s">
        <v>76</v>
      </c>
      <c r="C780">
        <v>2018</v>
      </c>
      <c r="D780" s="1">
        <v>132060113.04809999</v>
      </c>
      <c r="E780" s="2">
        <v>132.06010000000001</v>
      </c>
      <c r="F780" t="s">
        <v>9</v>
      </c>
      <c r="G780" t="s">
        <v>58</v>
      </c>
      <c r="H780" t="s">
        <v>11</v>
      </c>
    </row>
    <row r="781" spans="1:8" x14ac:dyDescent="0.25">
      <c r="A781" t="s">
        <v>57</v>
      </c>
      <c r="B781" t="s">
        <v>76</v>
      </c>
      <c r="C781">
        <v>2019</v>
      </c>
      <c r="D781" s="1">
        <v>138072345.1029</v>
      </c>
      <c r="E781" s="2">
        <v>138.07230000000001</v>
      </c>
      <c r="F781" t="s">
        <v>9</v>
      </c>
      <c r="G781" t="s">
        <v>58</v>
      </c>
      <c r="H781" t="s">
        <v>11</v>
      </c>
    </row>
    <row r="782" spans="1:8" x14ac:dyDescent="0.25">
      <c r="A782" t="s">
        <v>57</v>
      </c>
      <c r="B782" t="s">
        <v>76</v>
      </c>
      <c r="C782">
        <v>2020</v>
      </c>
      <c r="D782" s="1">
        <v>131531699.5703</v>
      </c>
      <c r="E782" s="2">
        <v>131.5317</v>
      </c>
      <c r="F782" t="s">
        <v>9</v>
      </c>
      <c r="G782" t="s">
        <v>58</v>
      </c>
      <c r="H782" t="s">
        <v>11</v>
      </c>
    </row>
    <row r="783" spans="1:8" x14ac:dyDescent="0.25">
      <c r="A783" t="s">
        <v>57</v>
      </c>
      <c r="B783" t="s">
        <v>76</v>
      </c>
      <c r="C783">
        <v>2021</v>
      </c>
      <c r="D783" s="1">
        <v>153207992.76370001</v>
      </c>
      <c r="E783" s="2">
        <v>153.208</v>
      </c>
      <c r="F783" t="s">
        <v>9</v>
      </c>
      <c r="G783" t="s">
        <v>58</v>
      </c>
      <c r="H783" t="s">
        <v>11</v>
      </c>
    </row>
    <row r="784" spans="1:8" x14ac:dyDescent="0.25">
      <c r="A784" t="s">
        <v>57</v>
      </c>
      <c r="B784" t="s">
        <v>76</v>
      </c>
      <c r="C784">
        <v>2022</v>
      </c>
      <c r="D784" s="1">
        <v>188223746.35280001</v>
      </c>
      <c r="E784" s="2">
        <v>188.22370000000001</v>
      </c>
      <c r="F784" t="s">
        <v>9</v>
      </c>
      <c r="G784" t="s">
        <v>58</v>
      </c>
      <c r="H784" t="s">
        <v>11</v>
      </c>
    </row>
    <row r="785" spans="1:8" x14ac:dyDescent="0.25">
      <c r="A785" t="s">
        <v>57</v>
      </c>
      <c r="B785" t="s">
        <v>76</v>
      </c>
      <c r="C785">
        <v>2023</v>
      </c>
      <c r="D785" s="1">
        <v>196024023.66440001</v>
      </c>
      <c r="E785" s="2">
        <v>196.024</v>
      </c>
      <c r="F785" t="s">
        <v>9</v>
      </c>
      <c r="G785" t="s">
        <v>58</v>
      </c>
      <c r="H785" t="s">
        <v>11</v>
      </c>
    </row>
    <row r="786" spans="1:8" x14ac:dyDescent="0.25">
      <c r="A786" t="s">
        <v>68</v>
      </c>
      <c r="B786" t="s">
        <v>76</v>
      </c>
      <c r="C786">
        <v>2018</v>
      </c>
      <c r="D786" s="1">
        <v>638131.89179999998</v>
      </c>
      <c r="E786" s="2">
        <v>0.6381</v>
      </c>
      <c r="F786" t="s">
        <v>9</v>
      </c>
      <c r="G786" t="s">
        <v>69</v>
      </c>
      <c r="H786" t="s">
        <v>11</v>
      </c>
    </row>
    <row r="787" spans="1:8" x14ac:dyDescent="0.25">
      <c r="A787" t="s">
        <v>68</v>
      </c>
      <c r="B787" t="s">
        <v>76</v>
      </c>
      <c r="C787">
        <v>2019</v>
      </c>
      <c r="D787" s="1">
        <v>582254.15469999996</v>
      </c>
      <c r="E787" s="2">
        <v>0.58230000000000004</v>
      </c>
      <c r="F787" t="s">
        <v>9</v>
      </c>
      <c r="G787" t="s">
        <v>69</v>
      </c>
      <c r="H787" t="s">
        <v>11</v>
      </c>
    </row>
    <row r="788" spans="1:8" x14ac:dyDescent="0.25">
      <c r="A788" t="s">
        <v>16</v>
      </c>
      <c r="B788" t="s">
        <v>76</v>
      </c>
      <c r="C788">
        <v>2018</v>
      </c>
      <c r="D788" s="1">
        <v>441959607.69419998</v>
      </c>
      <c r="E788" s="2">
        <v>441.95960000000002</v>
      </c>
      <c r="F788" t="s">
        <v>9</v>
      </c>
      <c r="G788" t="s">
        <v>17</v>
      </c>
      <c r="H788" t="s">
        <v>11</v>
      </c>
    </row>
    <row r="789" spans="1:8" x14ac:dyDescent="0.25">
      <c r="A789" t="s">
        <v>16</v>
      </c>
      <c r="B789" t="s">
        <v>76</v>
      </c>
      <c r="C789">
        <v>2019</v>
      </c>
      <c r="D789" s="1">
        <v>404221499.02950001</v>
      </c>
      <c r="E789" s="2">
        <v>404.22149999999999</v>
      </c>
      <c r="F789" t="s">
        <v>9</v>
      </c>
      <c r="G789" t="s">
        <v>17</v>
      </c>
      <c r="H789" t="s">
        <v>11</v>
      </c>
    </row>
    <row r="790" spans="1:8" x14ac:dyDescent="0.25">
      <c r="A790" t="s">
        <v>16</v>
      </c>
      <c r="B790" t="s">
        <v>76</v>
      </c>
      <c r="C790">
        <v>2020</v>
      </c>
      <c r="D790" s="1">
        <v>377926937.54170001</v>
      </c>
      <c r="E790" s="2">
        <v>377.92689999999999</v>
      </c>
      <c r="F790" t="s">
        <v>9</v>
      </c>
      <c r="G790" t="s">
        <v>17</v>
      </c>
      <c r="H790" t="s">
        <v>11</v>
      </c>
    </row>
    <row r="791" spans="1:8" x14ac:dyDescent="0.25">
      <c r="A791" t="s">
        <v>16</v>
      </c>
      <c r="B791" t="s">
        <v>76</v>
      </c>
      <c r="C791">
        <v>2021</v>
      </c>
      <c r="D791" s="1">
        <v>441108987.42919999</v>
      </c>
      <c r="E791" s="2">
        <v>441.10899999999998</v>
      </c>
      <c r="F791" t="s">
        <v>9</v>
      </c>
      <c r="G791" t="s">
        <v>17</v>
      </c>
      <c r="H791" t="s">
        <v>11</v>
      </c>
    </row>
    <row r="792" spans="1:8" x14ac:dyDescent="0.25">
      <c r="A792" t="s">
        <v>16</v>
      </c>
      <c r="B792" t="s">
        <v>76</v>
      </c>
      <c r="C792">
        <v>2022</v>
      </c>
      <c r="D792" s="1">
        <v>465718485.1954</v>
      </c>
      <c r="E792" s="2">
        <v>465.71850000000001</v>
      </c>
      <c r="F792" t="s">
        <v>9</v>
      </c>
      <c r="G792" t="s">
        <v>17</v>
      </c>
      <c r="H792" t="s">
        <v>11</v>
      </c>
    </row>
    <row r="793" spans="1:8" x14ac:dyDescent="0.25">
      <c r="A793" t="s">
        <v>16</v>
      </c>
      <c r="B793" t="s">
        <v>76</v>
      </c>
      <c r="C793">
        <v>2023</v>
      </c>
      <c r="D793" s="1">
        <v>470910773.15899998</v>
      </c>
      <c r="E793" s="2">
        <v>470.91079999999999</v>
      </c>
      <c r="F793" t="s">
        <v>9</v>
      </c>
      <c r="G793" t="s">
        <v>17</v>
      </c>
      <c r="H793" t="s">
        <v>11</v>
      </c>
    </row>
    <row r="794" spans="1:8" x14ac:dyDescent="0.25">
      <c r="A794" t="s">
        <v>18</v>
      </c>
      <c r="B794" t="s">
        <v>76</v>
      </c>
      <c r="C794">
        <v>2018</v>
      </c>
      <c r="D794" s="1">
        <v>345715929.03509998</v>
      </c>
      <c r="E794" s="2">
        <v>345.71589999999998</v>
      </c>
      <c r="F794" t="s">
        <v>9</v>
      </c>
      <c r="G794" t="s">
        <v>19</v>
      </c>
      <c r="H794" t="s">
        <v>20</v>
      </c>
    </row>
    <row r="795" spans="1:8" x14ac:dyDescent="0.25">
      <c r="A795" t="s">
        <v>18</v>
      </c>
      <c r="B795" t="s">
        <v>76</v>
      </c>
      <c r="C795">
        <v>2019</v>
      </c>
      <c r="D795" s="1">
        <v>380705558.50089997</v>
      </c>
      <c r="E795" s="2">
        <v>380.7056</v>
      </c>
      <c r="F795" t="s">
        <v>9</v>
      </c>
      <c r="G795" t="s">
        <v>19</v>
      </c>
      <c r="H795" t="s">
        <v>20</v>
      </c>
    </row>
    <row r="796" spans="1:8" x14ac:dyDescent="0.25">
      <c r="A796" t="s">
        <v>18</v>
      </c>
      <c r="B796" t="s">
        <v>76</v>
      </c>
      <c r="C796">
        <v>2020</v>
      </c>
      <c r="D796" s="1">
        <v>306058566.1243</v>
      </c>
      <c r="E796" s="2">
        <v>306.05860000000001</v>
      </c>
      <c r="F796" t="s">
        <v>9</v>
      </c>
      <c r="G796" t="s">
        <v>19</v>
      </c>
      <c r="H796" t="s">
        <v>20</v>
      </c>
    </row>
    <row r="797" spans="1:8" x14ac:dyDescent="0.25">
      <c r="A797" t="s">
        <v>18</v>
      </c>
      <c r="B797" t="s">
        <v>76</v>
      </c>
      <c r="C797">
        <v>2021</v>
      </c>
      <c r="D797" s="1">
        <v>364997344.02420002</v>
      </c>
      <c r="E797" s="2">
        <v>364.9973</v>
      </c>
      <c r="F797" t="s">
        <v>9</v>
      </c>
      <c r="G797" t="s">
        <v>19</v>
      </c>
      <c r="H797" t="s">
        <v>20</v>
      </c>
    </row>
    <row r="798" spans="1:8" x14ac:dyDescent="0.25">
      <c r="A798" t="s">
        <v>18</v>
      </c>
      <c r="B798" t="s">
        <v>76</v>
      </c>
      <c r="C798">
        <v>2022</v>
      </c>
      <c r="D798" s="1">
        <v>421573414.134</v>
      </c>
      <c r="E798" s="2">
        <v>421.57339999999999</v>
      </c>
      <c r="F798" t="s">
        <v>9</v>
      </c>
      <c r="G798" t="s">
        <v>19</v>
      </c>
      <c r="H798" t="s">
        <v>20</v>
      </c>
    </row>
    <row r="799" spans="1:8" x14ac:dyDescent="0.25">
      <c r="A799" t="s">
        <v>18</v>
      </c>
      <c r="B799" t="s">
        <v>76</v>
      </c>
      <c r="C799">
        <v>2023</v>
      </c>
      <c r="D799" s="1">
        <v>364698059.60110003</v>
      </c>
      <c r="E799" s="2">
        <v>364.69810000000001</v>
      </c>
      <c r="F799" t="s">
        <v>9</v>
      </c>
      <c r="G799" t="s">
        <v>19</v>
      </c>
      <c r="H799" t="s">
        <v>20</v>
      </c>
    </row>
    <row r="800" spans="1:8" x14ac:dyDescent="0.25">
      <c r="A800" t="s">
        <v>21</v>
      </c>
      <c r="B800" t="s">
        <v>76</v>
      </c>
      <c r="C800">
        <v>2018</v>
      </c>
      <c r="D800" s="1">
        <v>139646718.373</v>
      </c>
      <c r="E800" s="2">
        <v>139.64670000000001</v>
      </c>
      <c r="F800" t="s">
        <v>9</v>
      </c>
      <c r="G800" t="s">
        <v>22</v>
      </c>
      <c r="H800" t="s">
        <v>20</v>
      </c>
    </row>
    <row r="801" spans="1:8" x14ac:dyDescent="0.25">
      <c r="A801" t="s">
        <v>21</v>
      </c>
      <c r="B801" t="s">
        <v>76</v>
      </c>
      <c r="C801">
        <v>2019</v>
      </c>
      <c r="D801" s="1">
        <v>138090407.62490001</v>
      </c>
      <c r="E801" s="2">
        <v>138.09039999999999</v>
      </c>
      <c r="F801" t="s">
        <v>9</v>
      </c>
      <c r="G801" t="s">
        <v>22</v>
      </c>
      <c r="H801" t="s">
        <v>20</v>
      </c>
    </row>
    <row r="802" spans="1:8" x14ac:dyDescent="0.25">
      <c r="A802" t="s">
        <v>21</v>
      </c>
      <c r="B802" t="s">
        <v>76</v>
      </c>
      <c r="C802">
        <v>2020</v>
      </c>
      <c r="D802" s="1">
        <v>136823097.4479</v>
      </c>
      <c r="E802" s="2">
        <v>136.82310000000001</v>
      </c>
      <c r="F802" t="s">
        <v>9</v>
      </c>
      <c r="G802" t="s">
        <v>22</v>
      </c>
      <c r="H802" t="s">
        <v>20</v>
      </c>
    </row>
    <row r="803" spans="1:8" x14ac:dyDescent="0.25">
      <c r="A803" t="s">
        <v>21</v>
      </c>
      <c r="B803" t="s">
        <v>76</v>
      </c>
      <c r="C803">
        <v>2021</v>
      </c>
      <c r="D803" s="1">
        <v>176236666.697</v>
      </c>
      <c r="E803" s="2">
        <v>176.23670000000001</v>
      </c>
      <c r="F803" t="s">
        <v>9</v>
      </c>
      <c r="G803" t="s">
        <v>22</v>
      </c>
      <c r="H803" t="s">
        <v>20</v>
      </c>
    </row>
    <row r="804" spans="1:8" x14ac:dyDescent="0.25">
      <c r="A804" t="s">
        <v>21</v>
      </c>
      <c r="B804" t="s">
        <v>76</v>
      </c>
      <c r="C804">
        <v>2022</v>
      </c>
      <c r="D804" s="1">
        <v>178620511.71489999</v>
      </c>
      <c r="E804" s="2">
        <v>178.62049999999999</v>
      </c>
      <c r="F804" t="s">
        <v>9</v>
      </c>
      <c r="G804" t="s">
        <v>22</v>
      </c>
      <c r="H804" t="s">
        <v>20</v>
      </c>
    </row>
    <row r="805" spans="1:8" x14ac:dyDescent="0.25">
      <c r="A805" t="s">
        <v>21</v>
      </c>
      <c r="B805" t="s">
        <v>76</v>
      </c>
      <c r="C805">
        <v>2023</v>
      </c>
      <c r="D805" s="1">
        <v>194145191.74790001</v>
      </c>
      <c r="E805" s="2">
        <v>194.14519999999999</v>
      </c>
      <c r="F805" t="s">
        <v>9</v>
      </c>
      <c r="G805" t="s">
        <v>22</v>
      </c>
      <c r="H805" t="s">
        <v>20</v>
      </c>
    </row>
    <row r="806" spans="1:8" x14ac:dyDescent="0.25">
      <c r="A806" t="s">
        <v>23</v>
      </c>
      <c r="B806" t="s">
        <v>76</v>
      </c>
      <c r="C806">
        <v>2018</v>
      </c>
      <c r="D806" s="1">
        <v>152281063.99649999</v>
      </c>
      <c r="E806" s="2">
        <v>152.28110000000001</v>
      </c>
      <c r="F806" t="s">
        <v>9</v>
      </c>
      <c r="G806" t="s">
        <v>24</v>
      </c>
      <c r="H806" t="s">
        <v>20</v>
      </c>
    </row>
    <row r="807" spans="1:8" x14ac:dyDescent="0.25">
      <c r="A807" t="s">
        <v>23</v>
      </c>
      <c r="B807" t="s">
        <v>76</v>
      </c>
      <c r="C807">
        <v>2019</v>
      </c>
      <c r="D807" s="1">
        <v>91604409.976799995</v>
      </c>
      <c r="E807" s="2">
        <v>91.604399999999998</v>
      </c>
      <c r="F807" t="s">
        <v>9</v>
      </c>
      <c r="G807" t="s">
        <v>24</v>
      </c>
      <c r="H807" t="s">
        <v>20</v>
      </c>
    </row>
    <row r="808" spans="1:8" x14ac:dyDescent="0.25">
      <c r="A808" t="s">
        <v>23</v>
      </c>
      <c r="B808" t="s">
        <v>76</v>
      </c>
      <c r="C808">
        <v>2020</v>
      </c>
      <c r="D808" s="1">
        <v>84890294.782900006</v>
      </c>
      <c r="E808" s="2">
        <v>84.890299999999996</v>
      </c>
      <c r="F808" t="s">
        <v>9</v>
      </c>
      <c r="G808" t="s">
        <v>24</v>
      </c>
      <c r="H808" t="s">
        <v>20</v>
      </c>
    </row>
    <row r="809" spans="1:8" x14ac:dyDescent="0.25">
      <c r="A809" t="s">
        <v>23</v>
      </c>
      <c r="B809" t="s">
        <v>76</v>
      </c>
      <c r="C809">
        <v>2021</v>
      </c>
      <c r="D809" s="1">
        <v>87377763.821600005</v>
      </c>
      <c r="E809" s="2">
        <v>87.377799999999993</v>
      </c>
      <c r="F809" t="s">
        <v>9</v>
      </c>
      <c r="G809" t="s">
        <v>24</v>
      </c>
      <c r="H809" t="s">
        <v>20</v>
      </c>
    </row>
    <row r="810" spans="1:8" x14ac:dyDescent="0.25">
      <c r="A810" t="s">
        <v>23</v>
      </c>
      <c r="B810" t="s">
        <v>76</v>
      </c>
      <c r="C810">
        <v>2022</v>
      </c>
      <c r="D810" s="1">
        <v>93434315.7914</v>
      </c>
      <c r="E810" s="2">
        <v>93.434299999999993</v>
      </c>
      <c r="F810" t="s">
        <v>9</v>
      </c>
      <c r="G810" t="s">
        <v>24</v>
      </c>
      <c r="H810" t="s">
        <v>20</v>
      </c>
    </row>
    <row r="811" spans="1:8" x14ac:dyDescent="0.25">
      <c r="A811" t="s">
        <v>23</v>
      </c>
      <c r="B811" t="s">
        <v>76</v>
      </c>
      <c r="C811">
        <v>2023</v>
      </c>
      <c r="D811" s="1">
        <v>107763773.2093</v>
      </c>
      <c r="E811" s="2">
        <v>107.7638</v>
      </c>
      <c r="F811" t="s">
        <v>9</v>
      </c>
      <c r="G811" t="s">
        <v>24</v>
      </c>
      <c r="H811" t="s">
        <v>20</v>
      </c>
    </row>
    <row r="812" spans="1:8" x14ac:dyDescent="0.25">
      <c r="A812" t="s">
        <v>25</v>
      </c>
      <c r="B812" t="s">
        <v>76</v>
      </c>
      <c r="C812">
        <v>2018</v>
      </c>
      <c r="D812" s="1">
        <v>515748643.49949998</v>
      </c>
      <c r="E812" s="2">
        <v>515.74860000000001</v>
      </c>
      <c r="F812" t="s">
        <v>9</v>
      </c>
      <c r="G812" t="s">
        <v>26</v>
      </c>
      <c r="H812" t="s">
        <v>20</v>
      </c>
    </row>
    <row r="813" spans="1:8" x14ac:dyDescent="0.25">
      <c r="A813" t="s">
        <v>25</v>
      </c>
      <c r="B813" t="s">
        <v>76</v>
      </c>
      <c r="C813">
        <v>2019</v>
      </c>
      <c r="D813" s="1">
        <v>539219420.49039996</v>
      </c>
      <c r="E813" s="2">
        <v>539.21939999999995</v>
      </c>
      <c r="F813" t="s">
        <v>9</v>
      </c>
      <c r="G813" t="s">
        <v>26</v>
      </c>
      <c r="H813" t="s">
        <v>20</v>
      </c>
    </row>
    <row r="814" spans="1:8" x14ac:dyDescent="0.25">
      <c r="A814" t="s">
        <v>25</v>
      </c>
      <c r="B814" t="s">
        <v>76</v>
      </c>
      <c r="C814">
        <v>2020</v>
      </c>
      <c r="D814" s="1">
        <v>819683968.38119996</v>
      </c>
      <c r="E814" s="2">
        <v>819.68399999999997</v>
      </c>
      <c r="F814" t="s">
        <v>9</v>
      </c>
      <c r="G814" t="s">
        <v>26</v>
      </c>
      <c r="H814" t="s">
        <v>20</v>
      </c>
    </row>
    <row r="815" spans="1:8" x14ac:dyDescent="0.25">
      <c r="A815" t="s">
        <v>25</v>
      </c>
      <c r="B815" t="s">
        <v>76</v>
      </c>
      <c r="C815">
        <v>2021</v>
      </c>
      <c r="D815" s="1">
        <v>663351991.9964</v>
      </c>
      <c r="E815" s="2">
        <v>663.35199999999998</v>
      </c>
      <c r="F815" t="s">
        <v>9</v>
      </c>
      <c r="G815" t="s">
        <v>26</v>
      </c>
      <c r="H815" t="s">
        <v>20</v>
      </c>
    </row>
    <row r="816" spans="1:8" x14ac:dyDescent="0.25">
      <c r="A816" t="s">
        <v>25</v>
      </c>
      <c r="B816" t="s">
        <v>76</v>
      </c>
      <c r="C816">
        <v>2022</v>
      </c>
      <c r="D816" s="1">
        <v>491015470.13120002</v>
      </c>
      <c r="E816" s="2">
        <v>491.01549999999997</v>
      </c>
      <c r="F816" t="s">
        <v>9</v>
      </c>
      <c r="G816" t="s">
        <v>26</v>
      </c>
      <c r="H816" t="s">
        <v>20</v>
      </c>
    </row>
    <row r="817" spans="1:8" x14ac:dyDescent="0.25">
      <c r="A817" t="s">
        <v>25</v>
      </c>
      <c r="B817" t="s">
        <v>76</v>
      </c>
      <c r="C817">
        <v>2023</v>
      </c>
      <c r="D817" s="1">
        <v>774321898.58940005</v>
      </c>
      <c r="E817" s="2">
        <v>774.32190000000003</v>
      </c>
      <c r="F817" t="s">
        <v>9</v>
      </c>
      <c r="G817" t="s">
        <v>26</v>
      </c>
      <c r="H817" t="s">
        <v>20</v>
      </c>
    </row>
    <row r="818" spans="1:8" x14ac:dyDescent="0.25">
      <c r="A818" t="s">
        <v>27</v>
      </c>
      <c r="B818" t="s">
        <v>76</v>
      </c>
      <c r="C818">
        <v>2018</v>
      </c>
      <c r="D818" s="1">
        <v>739086179.3707</v>
      </c>
      <c r="E818" s="2">
        <v>739.08619999999996</v>
      </c>
      <c r="F818" t="s">
        <v>9</v>
      </c>
      <c r="G818" t="s">
        <v>28</v>
      </c>
      <c r="H818" t="s">
        <v>20</v>
      </c>
    </row>
    <row r="819" spans="1:8" x14ac:dyDescent="0.25">
      <c r="A819" t="s">
        <v>27</v>
      </c>
      <c r="B819" t="s">
        <v>76</v>
      </c>
      <c r="C819">
        <v>2019</v>
      </c>
      <c r="D819" s="1">
        <v>713324695.04139996</v>
      </c>
      <c r="E819" s="2">
        <v>713.32470000000001</v>
      </c>
      <c r="F819" t="s">
        <v>9</v>
      </c>
      <c r="G819" t="s">
        <v>28</v>
      </c>
      <c r="H819" t="s">
        <v>20</v>
      </c>
    </row>
    <row r="820" spans="1:8" x14ac:dyDescent="0.25">
      <c r="A820" t="s">
        <v>27</v>
      </c>
      <c r="B820" t="s">
        <v>76</v>
      </c>
      <c r="C820">
        <v>2020</v>
      </c>
      <c r="D820" s="1">
        <v>799156746.03690004</v>
      </c>
      <c r="E820" s="2">
        <v>799.1567</v>
      </c>
      <c r="F820" t="s">
        <v>9</v>
      </c>
      <c r="G820" t="s">
        <v>28</v>
      </c>
      <c r="H820" t="s">
        <v>20</v>
      </c>
    </row>
    <row r="821" spans="1:8" x14ac:dyDescent="0.25">
      <c r="A821" t="s">
        <v>27</v>
      </c>
      <c r="B821" t="s">
        <v>76</v>
      </c>
      <c r="C821">
        <v>2021</v>
      </c>
      <c r="D821" s="1">
        <v>874563785.93640006</v>
      </c>
      <c r="E821" s="2">
        <v>874.56380000000001</v>
      </c>
      <c r="F821" t="s">
        <v>9</v>
      </c>
      <c r="G821" t="s">
        <v>28</v>
      </c>
      <c r="H821" t="s">
        <v>20</v>
      </c>
    </row>
    <row r="822" spans="1:8" x14ac:dyDescent="0.25">
      <c r="A822" t="s">
        <v>27</v>
      </c>
      <c r="B822" t="s">
        <v>76</v>
      </c>
      <c r="C822">
        <v>2022</v>
      </c>
      <c r="D822" s="1">
        <v>965789403.85140002</v>
      </c>
      <c r="E822" s="2">
        <v>965.7894</v>
      </c>
      <c r="F822" t="s">
        <v>9</v>
      </c>
      <c r="G822" t="s">
        <v>28</v>
      </c>
      <c r="H822" t="s">
        <v>20</v>
      </c>
    </row>
    <row r="823" spans="1:8" x14ac:dyDescent="0.25">
      <c r="A823" t="s">
        <v>27</v>
      </c>
      <c r="B823" t="s">
        <v>76</v>
      </c>
      <c r="C823">
        <v>2023</v>
      </c>
      <c r="D823" s="1">
        <v>1060260321.2082</v>
      </c>
      <c r="E823" s="2">
        <v>1060.2602999999999</v>
      </c>
      <c r="F823" t="s">
        <v>9</v>
      </c>
      <c r="G823" t="s">
        <v>28</v>
      </c>
      <c r="H823" t="s">
        <v>20</v>
      </c>
    </row>
    <row r="824" spans="1:8" x14ac:dyDescent="0.25">
      <c r="A824" t="s">
        <v>29</v>
      </c>
      <c r="B824" t="s">
        <v>76</v>
      </c>
      <c r="C824">
        <v>2018</v>
      </c>
      <c r="D824" s="1">
        <v>1603951738.5253999</v>
      </c>
      <c r="E824" s="2">
        <v>1603.9517000000001</v>
      </c>
      <c r="F824" t="s">
        <v>9</v>
      </c>
      <c r="G824" t="s">
        <v>30</v>
      </c>
      <c r="H824" t="s">
        <v>20</v>
      </c>
    </row>
    <row r="825" spans="1:8" x14ac:dyDescent="0.25">
      <c r="A825" t="s">
        <v>29</v>
      </c>
      <c r="B825" t="s">
        <v>76</v>
      </c>
      <c r="C825">
        <v>2019</v>
      </c>
      <c r="D825" s="1">
        <v>1715543125.3599</v>
      </c>
      <c r="E825" s="2">
        <v>1715.5431000000001</v>
      </c>
      <c r="F825" t="s">
        <v>9</v>
      </c>
      <c r="G825" t="s">
        <v>30</v>
      </c>
      <c r="H825" t="s">
        <v>20</v>
      </c>
    </row>
    <row r="826" spans="1:8" x14ac:dyDescent="0.25">
      <c r="A826" t="s">
        <v>29</v>
      </c>
      <c r="B826" t="s">
        <v>76</v>
      </c>
      <c r="C826">
        <v>2020</v>
      </c>
      <c r="D826" s="1">
        <v>2013936988.3841</v>
      </c>
      <c r="E826" s="2">
        <v>2013.9369999999999</v>
      </c>
      <c r="F826" t="s">
        <v>9</v>
      </c>
      <c r="G826" t="s">
        <v>30</v>
      </c>
      <c r="H826" t="s">
        <v>20</v>
      </c>
    </row>
    <row r="827" spans="1:8" x14ac:dyDescent="0.25">
      <c r="A827" t="s">
        <v>29</v>
      </c>
      <c r="B827" t="s">
        <v>76</v>
      </c>
      <c r="C827">
        <v>2021</v>
      </c>
      <c r="D827" s="1">
        <v>2375601704.7621002</v>
      </c>
      <c r="E827" s="2">
        <v>2375.6017000000002</v>
      </c>
      <c r="F827" t="s">
        <v>9</v>
      </c>
      <c r="G827" t="s">
        <v>30</v>
      </c>
      <c r="H827" t="s">
        <v>20</v>
      </c>
    </row>
    <row r="828" spans="1:8" x14ac:dyDescent="0.25">
      <c r="A828" t="s">
        <v>29</v>
      </c>
      <c r="B828" t="s">
        <v>76</v>
      </c>
      <c r="C828">
        <v>2022</v>
      </c>
      <c r="D828" s="1">
        <v>2371414611.1777</v>
      </c>
      <c r="E828" s="2">
        <v>2371.4146000000001</v>
      </c>
      <c r="F828" t="s">
        <v>9</v>
      </c>
      <c r="G828" t="s">
        <v>30</v>
      </c>
      <c r="H828" t="s">
        <v>20</v>
      </c>
    </row>
    <row r="829" spans="1:8" x14ac:dyDescent="0.25">
      <c r="A829" t="s">
        <v>29</v>
      </c>
      <c r="B829" t="s">
        <v>76</v>
      </c>
      <c r="C829">
        <v>2023</v>
      </c>
      <c r="D829" s="1">
        <v>2749664816.9650998</v>
      </c>
      <c r="E829" s="2">
        <v>2749.6648</v>
      </c>
      <c r="F829" t="s">
        <v>9</v>
      </c>
      <c r="G829" t="s">
        <v>30</v>
      </c>
      <c r="H829" t="s">
        <v>20</v>
      </c>
    </row>
    <row r="830" spans="1:8" x14ac:dyDescent="0.25">
      <c r="A830" t="s">
        <v>31</v>
      </c>
      <c r="B830" t="s">
        <v>76</v>
      </c>
      <c r="C830">
        <v>2018</v>
      </c>
      <c r="D830" s="1">
        <v>2019830639.5090001</v>
      </c>
      <c r="E830" s="2">
        <v>2019.8306</v>
      </c>
      <c r="F830" t="s">
        <v>9</v>
      </c>
      <c r="G830" t="s">
        <v>32</v>
      </c>
      <c r="H830" t="s">
        <v>20</v>
      </c>
    </row>
    <row r="831" spans="1:8" x14ac:dyDescent="0.25">
      <c r="A831" t="s">
        <v>31</v>
      </c>
      <c r="B831" t="s">
        <v>76</v>
      </c>
      <c r="C831">
        <v>2019</v>
      </c>
      <c r="D831" s="1">
        <v>2129413517.9868</v>
      </c>
      <c r="E831" s="2">
        <v>2129.4135000000001</v>
      </c>
      <c r="F831" t="s">
        <v>9</v>
      </c>
      <c r="G831" t="s">
        <v>32</v>
      </c>
      <c r="H831" t="s">
        <v>20</v>
      </c>
    </row>
    <row r="832" spans="1:8" x14ac:dyDescent="0.25">
      <c r="A832" t="s">
        <v>31</v>
      </c>
      <c r="B832" t="s">
        <v>76</v>
      </c>
      <c r="C832">
        <v>2020</v>
      </c>
      <c r="D832" s="1">
        <v>1833232955.9512999</v>
      </c>
      <c r="E832" s="2">
        <v>1833.2329999999999</v>
      </c>
      <c r="F832" t="s">
        <v>9</v>
      </c>
      <c r="G832" t="s">
        <v>32</v>
      </c>
      <c r="H832" t="s">
        <v>20</v>
      </c>
    </row>
    <row r="833" spans="1:8" x14ac:dyDescent="0.25">
      <c r="A833" t="s">
        <v>31</v>
      </c>
      <c r="B833" t="s">
        <v>76</v>
      </c>
      <c r="C833">
        <v>2021</v>
      </c>
      <c r="D833" s="1">
        <v>2389057479.5844002</v>
      </c>
      <c r="E833" s="2">
        <v>2389.0574999999999</v>
      </c>
      <c r="F833" t="s">
        <v>9</v>
      </c>
      <c r="G833" t="s">
        <v>32</v>
      </c>
      <c r="H833" t="s">
        <v>20</v>
      </c>
    </row>
    <row r="834" spans="1:8" x14ac:dyDescent="0.25">
      <c r="A834" t="s">
        <v>31</v>
      </c>
      <c r="B834" t="s">
        <v>76</v>
      </c>
      <c r="C834">
        <v>2022</v>
      </c>
      <c r="D834" s="1">
        <v>2329366765.1413999</v>
      </c>
      <c r="E834" s="2">
        <v>2329.3667999999998</v>
      </c>
      <c r="F834" t="s">
        <v>9</v>
      </c>
      <c r="G834" t="s">
        <v>32</v>
      </c>
      <c r="H834" t="s">
        <v>20</v>
      </c>
    </row>
    <row r="835" spans="1:8" x14ac:dyDescent="0.25">
      <c r="A835" t="s">
        <v>31</v>
      </c>
      <c r="B835" t="s">
        <v>76</v>
      </c>
      <c r="C835">
        <v>2023</v>
      </c>
      <c r="D835" s="1">
        <v>2918077283.5932999</v>
      </c>
      <c r="E835" s="2">
        <v>2918.0772999999999</v>
      </c>
      <c r="F835" t="s">
        <v>9</v>
      </c>
      <c r="G835" t="s">
        <v>32</v>
      </c>
      <c r="H835" t="s">
        <v>20</v>
      </c>
    </row>
    <row r="836" spans="1:8" x14ac:dyDescent="0.25">
      <c r="A836" t="s">
        <v>33</v>
      </c>
      <c r="B836" t="s">
        <v>76</v>
      </c>
      <c r="C836">
        <v>2018</v>
      </c>
      <c r="D836" s="1">
        <v>307965887.01239997</v>
      </c>
      <c r="E836" s="2">
        <v>307.96589999999998</v>
      </c>
      <c r="F836" t="s">
        <v>9</v>
      </c>
      <c r="G836" t="s">
        <v>34</v>
      </c>
      <c r="H836" t="s">
        <v>20</v>
      </c>
    </row>
    <row r="837" spans="1:8" x14ac:dyDescent="0.25">
      <c r="A837" t="s">
        <v>33</v>
      </c>
      <c r="B837" t="s">
        <v>76</v>
      </c>
      <c r="C837">
        <v>2019</v>
      </c>
      <c r="D837" s="1">
        <v>258852141.12689999</v>
      </c>
      <c r="E837" s="2">
        <v>258.85210000000001</v>
      </c>
      <c r="F837" t="s">
        <v>9</v>
      </c>
      <c r="G837" t="s">
        <v>34</v>
      </c>
      <c r="H837" t="s">
        <v>20</v>
      </c>
    </row>
    <row r="838" spans="1:8" x14ac:dyDescent="0.25">
      <c r="A838" t="s">
        <v>33</v>
      </c>
      <c r="B838" t="s">
        <v>76</v>
      </c>
      <c r="C838">
        <v>2020</v>
      </c>
      <c r="D838" s="1">
        <v>256284107.52689999</v>
      </c>
      <c r="E838" s="2">
        <v>256.28410000000002</v>
      </c>
      <c r="F838" t="s">
        <v>9</v>
      </c>
      <c r="G838" t="s">
        <v>34</v>
      </c>
      <c r="H838" t="s">
        <v>20</v>
      </c>
    </row>
    <row r="839" spans="1:8" x14ac:dyDescent="0.25">
      <c r="A839" t="s">
        <v>33</v>
      </c>
      <c r="B839" t="s">
        <v>76</v>
      </c>
      <c r="C839">
        <v>2021</v>
      </c>
      <c r="D839" s="1">
        <v>282273889.6929</v>
      </c>
      <c r="E839" s="2">
        <v>282.27390000000003</v>
      </c>
      <c r="F839" t="s">
        <v>9</v>
      </c>
      <c r="G839" t="s">
        <v>34</v>
      </c>
      <c r="H839" t="s">
        <v>20</v>
      </c>
    </row>
    <row r="840" spans="1:8" x14ac:dyDescent="0.25">
      <c r="A840" t="s">
        <v>33</v>
      </c>
      <c r="B840" t="s">
        <v>76</v>
      </c>
      <c r="C840">
        <v>2022</v>
      </c>
      <c r="D840" s="1">
        <v>280263436.0618</v>
      </c>
      <c r="E840" s="2">
        <v>280.26339999999999</v>
      </c>
      <c r="F840" t="s">
        <v>9</v>
      </c>
      <c r="G840" t="s">
        <v>34</v>
      </c>
      <c r="H840" t="s">
        <v>20</v>
      </c>
    </row>
    <row r="841" spans="1:8" x14ac:dyDescent="0.25">
      <c r="A841" t="s">
        <v>33</v>
      </c>
      <c r="B841" t="s">
        <v>76</v>
      </c>
      <c r="C841">
        <v>2023</v>
      </c>
      <c r="D841" s="1">
        <v>300864737.32080001</v>
      </c>
      <c r="E841" s="2">
        <v>300.86470000000003</v>
      </c>
      <c r="F841" t="s">
        <v>9</v>
      </c>
      <c r="G841" t="s">
        <v>34</v>
      </c>
      <c r="H841" t="s">
        <v>20</v>
      </c>
    </row>
    <row r="842" spans="1:8" x14ac:dyDescent="0.25">
      <c r="A842" t="s">
        <v>35</v>
      </c>
      <c r="B842" t="s">
        <v>76</v>
      </c>
      <c r="C842">
        <v>2018</v>
      </c>
      <c r="D842" s="1">
        <v>597464691.91190004</v>
      </c>
      <c r="E842" s="2">
        <v>597.46469999999999</v>
      </c>
      <c r="F842" t="s">
        <v>9</v>
      </c>
      <c r="G842" t="s">
        <v>36</v>
      </c>
      <c r="H842" t="s">
        <v>20</v>
      </c>
    </row>
    <row r="843" spans="1:8" x14ac:dyDescent="0.25">
      <c r="A843" t="s">
        <v>35</v>
      </c>
      <c r="B843" t="s">
        <v>76</v>
      </c>
      <c r="C843">
        <v>2019</v>
      </c>
      <c r="D843" s="1">
        <v>511609582.38169998</v>
      </c>
      <c r="E843" s="2">
        <v>511.6096</v>
      </c>
      <c r="F843" t="s">
        <v>9</v>
      </c>
      <c r="G843" t="s">
        <v>36</v>
      </c>
      <c r="H843" t="s">
        <v>20</v>
      </c>
    </row>
    <row r="844" spans="1:8" x14ac:dyDescent="0.25">
      <c r="A844" t="s">
        <v>35</v>
      </c>
      <c r="B844" t="s">
        <v>76</v>
      </c>
      <c r="C844">
        <v>2020</v>
      </c>
      <c r="D844" s="1">
        <v>598637078.81570005</v>
      </c>
      <c r="E844" s="2">
        <v>598.63710000000003</v>
      </c>
      <c r="F844" t="s">
        <v>9</v>
      </c>
      <c r="G844" t="s">
        <v>36</v>
      </c>
      <c r="H844" t="s">
        <v>20</v>
      </c>
    </row>
    <row r="845" spans="1:8" x14ac:dyDescent="0.25">
      <c r="A845" t="s">
        <v>35</v>
      </c>
      <c r="B845" t="s">
        <v>76</v>
      </c>
      <c r="C845">
        <v>2021</v>
      </c>
      <c r="D845" s="1">
        <v>811247281.24860001</v>
      </c>
      <c r="E845" s="2">
        <v>811.2473</v>
      </c>
      <c r="F845" t="s">
        <v>9</v>
      </c>
      <c r="G845" t="s">
        <v>36</v>
      </c>
      <c r="H845" t="s">
        <v>20</v>
      </c>
    </row>
    <row r="846" spans="1:8" x14ac:dyDescent="0.25">
      <c r="A846" t="s">
        <v>35</v>
      </c>
      <c r="B846" t="s">
        <v>76</v>
      </c>
      <c r="C846">
        <v>2022</v>
      </c>
      <c r="D846" s="1">
        <v>950275297.92569995</v>
      </c>
      <c r="E846" s="2">
        <v>950.27530000000002</v>
      </c>
      <c r="F846" t="s">
        <v>9</v>
      </c>
      <c r="G846" t="s">
        <v>36</v>
      </c>
      <c r="H846" t="s">
        <v>20</v>
      </c>
    </row>
    <row r="847" spans="1:8" x14ac:dyDescent="0.25">
      <c r="A847" t="s">
        <v>35</v>
      </c>
      <c r="B847" t="s">
        <v>76</v>
      </c>
      <c r="C847">
        <v>2023</v>
      </c>
      <c r="D847" s="1">
        <v>693999789.18920004</v>
      </c>
      <c r="E847" s="2">
        <v>693.99980000000005</v>
      </c>
      <c r="F847" t="s">
        <v>9</v>
      </c>
      <c r="G847" t="s">
        <v>36</v>
      </c>
      <c r="H847" t="s">
        <v>20</v>
      </c>
    </row>
    <row r="848" spans="1:8" x14ac:dyDescent="0.25">
      <c r="A848" t="s">
        <v>37</v>
      </c>
      <c r="B848" t="s">
        <v>76</v>
      </c>
      <c r="C848">
        <v>2018</v>
      </c>
      <c r="D848" s="1">
        <v>9346263665.6639004</v>
      </c>
      <c r="E848" s="2">
        <v>9346.2636999999995</v>
      </c>
      <c r="F848" t="s">
        <v>9</v>
      </c>
      <c r="G848" t="s">
        <v>38</v>
      </c>
      <c r="H848" t="s">
        <v>39</v>
      </c>
    </row>
    <row r="849" spans="1:8" x14ac:dyDescent="0.25">
      <c r="A849" t="s">
        <v>37</v>
      </c>
      <c r="B849" t="s">
        <v>76</v>
      </c>
      <c r="C849">
        <v>2019</v>
      </c>
      <c r="D849" s="1">
        <v>10142535663.085501</v>
      </c>
      <c r="E849" s="2">
        <v>10142.5357</v>
      </c>
      <c r="F849" t="s">
        <v>9</v>
      </c>
      <c r="G849" t="s">
        <v>38</v>
      </c>
      <c r="H849" t="s">
        <v>39</v>
      </c>
    </row>
    <row r="850" spans="1:8" x14ac:dyDescent="0.25">
      <c r="A850" t="s">
        <v>37</v>
      </c>
      <c r="B850" t="s">
        <v>76</v>
      </c>
      <c r="C850">
        <v>2020</v>
      </c>
      <c r="D850" s="1">
        <v>9831036654.2840996</v>
      </c>
      <c r="E850" s="2">
        <v>9831.0367000000006</v>
      </c>
      <c r="F850" t="s">
        <v>9</v>
      </c>
      <c r="G850" t="s">
        <v>38</v>
      </c>
      <c r="H850" t="s">
        <v>39</v>
      </c>
    </row>
    <row r="851" spans="1:8" x14ac:dyDescent="0.25">
      <c r="A851" t="s">
        <v>37</v>
      </c>
      <c r="B851" t="s">
        <v>76</v>
      </c>
      <c r="C851">
        <v>2021</v>
      </c>
      <c r="D851" s="1">
        <v>9850476325.7346001</v>
      </c>
      <c r="E851" s="2">
        <v>9850.4763000000003</v>
      </c>
      <c r="F851" t="s">
        <v>9</v>
      </c>
      <c r="G851" t="s">
        <v>38</v>
      </c>
      <c r="H851" t="s">
        <v>39</v>
      </c>
    </row>
    <row r="852" spans="1:8" x14ac:dyDescent="0.25">
      <c r="A852" t="s">
        <v>37</v>
      </c>
      <c r="B852" t="s">
        <v>76</v>
      </c>
      <c r="C852">
        <v>2022</v>
      </c>
      <c r="D852" s="1">
        <v>11727378765.7731</v>
      </c>
      <c r="E852" s="2">
        <v>11727.3788</v>
      </c>
      <c r="F852" t="s">
        <v>9</v>
      </c>
      <c r="G852" t="s">
        <v>38</v>
      </c>
      <c r="H852" t="s">
        <v>39</v>
      </c>
    </row>
    <row r="853" spans="1:8" x14ac:dyDescent="0.25">
      <c r="A853" t="s">
        <v>37</v>
      </c>
      <c r="B853" t="s">
        <v>76</v>
      </c>
      <c r="C853">
        <v>2023</v>
      </c>
      <c r="D853" s="1">
        <v>13716881231.0527</v>
      </c>
      <c r="E853" s="2">
        <v>13716.8812</v>
      </c>
      <c r="F853" t="s">
        <v>9</v>
      </c>
      <c r="G853" t="s">
        <v>38</v>
      </c>
      <c r="H853" t="s">
        <v>39</v>
      </c>
    </row>
    <row r="854" spans="1:8" x14ac:dyDescent="0.25">
      <c r="A854" t="s">
        <v>59</v>
      </c>
      <c r="B854" t="s">
        <v>76</v>
      </c>
      <c r="C854">
        <v>2018</v>
      </c>
      <c r="D854" s="1">
        <v>273127451.0952</v>
      </c>
      <c r="E854" s="2">
        <v>273.1275</v>
      </c>
      <c r="F854" t="s">
        <v>9</v>
      </c>
      <c r="G854" t="s">
        <v>60</v>
      </c>
      <c r="H854" t="s">
        <v>39</v>
      </c>
    </row>
    <row r="855" spans="1:8" x14ac:dyDescent="0.25">
      <c r="A855" t="s">
        <v>59</v>
      </c>
      <c r="B855" t="s">
        <v>76</v>
      </c>
      <c r="C855">
        <v>2019</v>
      </c>
      <c r="D855" s="1">
        <v>269145751.875</v>
      </c>
      <c r="E855" s="2">
        <v>269.14580000000001</v>
      </c>
      <c r="F855" t="s">
        <v>9</v>
      </c>
      <c r="G855" t="s">
        <v>60</v>
      </c>
      <c r="H855" t="s">
        <v>39</v>
      </c>
    </row>
    <row r="856" spans="1:8" x14ac:dyDescent="0.25">
      <c r="A856" t="s">
        <v>59</v>
      </c>
      <c r="B856" t="s">
        <v>76</v>
      </c>
      <c r="C856">
        <v>2020</v>
      </c>
      <c r="D856" s="1">
        <v>250273464.19800001</v>
      </c>
      <c r="E856" s="2">
        <v>250.27350000000001</v>
      </c>
      <c r="F856" t="s">
        <v>9</v>
      </c>
      <c r="G856" t="s">
        <v>60</v>
      </c>
      <c r="H856" t="s">
        <v>39</v>
      </c>
    </row>
    <row r="857" spans="1:8" x14ac:dyDescent="0.25">
      <c r="A857" t="s">
        <v>59</v>
      </c>
      <c r="B857" t="s">
        <v>76</v>
      </c>
      <c r="C857">
        <v>2021</v>
      </c>
      <c r="D857" s="1">
        <v>258379316.4298</v>
      </c>
      <c r="E857" s="2">
        <v>258.3793</v>
      </c>
      <c r="F857" t="s">
        <v>9</v>
      </c>
      <c r="G857" t="s">
        <v>60</v>
      </c>
      <c r="H857" t="s">
        <v>39</v>
      </c>
    </row>
    <row r="858" spans="1:8" x14ac:dyDescent="0.25">
      <c r="A858" t="s">
        <v>59</v>
      </c>
      <c r="B858" t="s">
        <v>76</v>
      </c>
      <c r="C858">
        <v>2022</v>
      </c>
      <c r="D858" s="1">
        <v>291241753.19510001</v>
      </c>
      <c r="E858" s="2">
        <v>291.24180000000001</v>
      </c>
      <c r="F858" t="s">
        <v>9</v>
      </c>
      <c r="G858" t="s">
        <v>60</v>
      </c>
      <c r="H858" t="s">
        <v>39</v>
      </c>
    </row>
    <row r="859" spans="1:8" x14ac:dyDescent="0.25">
      <c r="A859" t="s">
        <v>59</v>
      </c>
      <c r="B859" t="s">
        <v>76</v>
      </c>
      <c r="C859">
        <v>2023</v>
      </c>
      <c r="D859" s="1">
        <v>377262497.45709997</v>
      </c>
      <c r="E859" s="2">
        <v>377.26249999999999</v>
      </c>
      <c r="F859" t="s">
        <v>9</v>
      </c>
      <c r="G859" t="s">
        <v>60</v>
      </c>
      <c r="H859" t="s">
        <v>39</v>
      </c>
    </row>
    <row r="860" spans="1:8" x14ac:dyDescent="0.25">
      <c r="A860" t="s">
        <v>70</v>
      </c>
      <c r="B860" t="s">
        <v>76</v>
      </c>
      <c r="C860">
        <v>2018</v>
      </c>
      <c r="D860" s="1">
        <v>241299984.49059999</v>
      </c>
      <c r="E860" s="2">
        <v>241.3</v>
      </c>
      <c r="F860" t="s">
        <v>9</v>
      </c>
      <c r="G860" t="s">
        <v>71</v>
      </c>
      <c r="H860" t="s">
        <v>39</v>
      </c>
    </row>
    <row r="861" spans="1:8" x14ac:dyDescent="0.25">
      <c r="A861" t="s">
        <v>70</v>
      </c>
      <c r="B861" t="s">
        <v>76</v>
      </c>
      <c r="C861">
        <v>2019</v>
      </c>
      <c r="D861" s="1">
        <v>272768156.01700002</v>
      </c>
      <c r="E861" s="2">
        <v>272.76819999999998</v>
      </c>
      <c r="F861" t="s">
        <v>9</v>
      </c>
      <c r="G861" t="s">
        <v>71</v>
      </c>
      <c r="H861" t="s">
        <v>39</v>
      </c>
    </row>
    <row r="862" spans="1:8" x14ac:dyDescent="0.25">
      <c r="A862" t="s">
        <v>70</v>
      </c>
      <c r="B862" t="s">
        <v>76</v>
      </c>
      <c r="C862">
        <v>2020</v>
      </c>
      <c r="D862" s="1">
        <v>259961443.35210001</v>
      </c>
      <c r="E862" s="2">
        <v>259.96140000000003</v>
      </c>
      <c r="F862" t="s">
        <v>9</v>
      </c>
      <c r="G862" t="s">
        <v>71</v>
      </c>
      <c r="H862" t="s">
        <v>39</v>
      </c>
    </row>
    <row r="863" spans="1:8" x14ac:dyDescent="0.25">
      <c r="A863" t="s">
        <v>70</v>
      </c>
      <c r="B863" t="s">
        <v>76</v>
      </c>
      <c r="C863">
        <v>2021</v>
      </c>
      <c r="D863" s="1">
        <v>291109012.80190003</v>
      </c>
      <c r="E863" s="2">
        <v>291.10899999999998</v>
      </c>
      <c r="F863" t="s">
        <v>9</v>
      </c>
      <c r="G863" t="s">
        <v>71</v>
      </c>
      <c r="H863" t="s">
        <v>39</v>
      </c>
    </row>
    <row r="864" spans="1:8" x14ac:dyDescent="0.25">
      <c r="A864" t="s">
        <v>70</v>
      </c>
      <c r="B864" t="s">
        <v>76</v>
      </c>
      <c r="C864">
        <v>2022</v>
      </c>
      <c r="D864" s="1">
        <v>324198414.148</v>
      </c>
      <c r="E864" s="2">
        <v>324.19839999999999</v>
      </c>
      <c r="F864" t="s">
        <v>9</v>
      </c>
      <c r="G864" t="s">
        <v>71</v>
      </c>
      <c r="H864" t="s">
        <v>39</v>
      </c>
    </row>
    <row r="865" spans="1:8" x14ac:dyDescent="0.25">
      <c r="A865" t="s">
        <v>70</v>
      </c>
      <c r="B865" t="s">
        <v>76</v>
      </c>
      <c r="C865">
        <v>2023</v>
      </c>
      <c r="D865" s="1">
        <v>312269612.34369999</v>
      </c>
      <c r="E865" s="2">
        <v>312.26960000000003</v>
      </c>
      <c r="F865" t="s">
        <v>9</v>
      </c>
      <c r="G865" t="s">
        <v>71</v>
      </c>
      <c r="H865" t="s">
        <v>39</v>
      </c>
    </row>
    <row r="866" spans="1:8" x14ac:dyDescent="0.25">
      <c r="A866" t="s">
        <v>40</v>
      </c>
      <c r="B866" t="s">
        <v>76</v>
      </c>
      <c r="C866">
        <v>2018</v>
      </c>
      <c r="D866" s="1">
        <v>40268593346.513298</v>
      </c>
      <c r="E866" s="2">
        <v>40268.5933</v>
      </c>
      <c r="F866" t="s">
        <v>9</v>
      </c>
      <c r="G866" t="s">
        <v>41</v>
      </c>
      <c r="H866" t="s">
        <v>39</v>
      </c>
    </row>
    <row r="867" spans="1:8" x14ac:dyDescent="0.25">
      <c r="A867" t="s">
        <v>40</v>
      </c>
      <c r="B867" t="s">
        <v>76</v>
      </c>
      <c r="C867">
        <v>2019</v>
      </c>
      <c r="D867" s="1">
        <v>38194032828.968597</v>
      </c>
      <c r="E867" s="2">
        <v>38194.032800000001</v>
      </c>
      <c r="F867" t="s">
        <v>9</v>
      </c>
      <c r="G867" t="s">
        <v>41</v>
      </c>
      <c r="H867" t="s">
        <v>39</v>
      </c>
    </row>
    <row r="868" spans="1:8" x14ac:dyDescent="0.25">
      <c r="A868" t="s">
        <v>40</v>
      </c>
      <c r="B868" t="s">
        <v>76</v>
      </c>
      <c r="C868">
        <v>2020</v>
      </c>
      <c r="D868" s="1">
        <v>39643849361.352501</v>
      </c>
      <c r="E868" s="2">
        <v>39643.849399999999</v>
      </c>
      <c r="F868" t="s">
        <v>9</v>
      </c>
      <c r="G868" t="s">
        <v>41</v>
      </c>
      <c r="H868" t="s">
        <v>39</v>
      </c>
    </row>
    <row r="869" spans="1:8" x14ac:dyDescent="0.25">
      <c r="A869" t="s">
        <v>40</v>
      </c>
      <c r="B869" t="s">
        <v>76</v>
      </c>
      <c r="C869">
        <v>2021</v>
      </c>
      <c r="D869" s="1">
        <v>40824384776.217201</v>
      </c>
      <c r="E869" s="2">
        <v>40824.3848</v>
      </c>
      <c r="F869" t="s">
        <v>9</v>
      </c>
      <c r="G869" t="s">
        <v>41</v>
      </c>
      <c r="H869" t="s">
        <v>39</v>
      </c>
    </row>
    <row r="870" spans="1:8" x14ac:dyDescent="0.25">
      <c r="A870" t="s">
        <v>40</v>
      </c>
      <c r="B870" t="s">
        <v>76</v>
      </c>
      <c r="C870">
        <v>2022</v>
      </c>
      <c r="D870" s="1">
        <v>44751294540.2817</v>
      </c>
      <c r="E870" s="2">
        <v>44751.294500000004</v>
      </c>
      <c r="F870" t="s">
        <v>9</v>
      </c>
      <c r="G870" t="s">
        <v>41</v>
      </c>
      <c r="H870" t="s">
        <v>39</v>
      </c>
    </row>
    <row r="871" spans="1:8" x14ac:dyDescent="0.25">
      <c r="A871" t="s">
        <v>40</v>
      </c>
      <c r="B871" t="s">
        <v>76</v>
      </c>
      <c r="C871">
        <v>2023</v>
      </c>
      <c r="D871" s="1">
        <v>53792645833.314499</v>
      </c>
      <c r="E871" s="2">
        <v>53792.645799999998</v>
      </c>
      <c r="F871" t="s">
        <v>9</v>
      </c>
      <c r="G871" t="s">
        <v>41</v>
      </c>
      <c r="H871" t="s">
        <v>39</v>
      </c>
    </row>
    <row r="872" spans="1:8" x14ac:dyDescent="0.25">
      <c r="A872" t="s">
        <v>42</v>
      </c>
      <c r="B872" t="s">
        <v>76</v>
      </c>
      <c r="C872">
        <v>2018</v>
      </c>
      <c r="D872" s="1">
        <v>5992246485.0725002</v>
      </c>
      <c r="E872" s="2">
        <v>5992.2465000000002</v>
      </c>
      <c r="F872" t="s">
        <v>9</v>
      </c>
      <c r="G872" t="s">
        <v>43</v>
      </c>
      <c r="H872" t="s">
        <v>44</v>
      </c>
    </row>
    <row r="873" spans="1:8" x14ac:dyDescent="0.25">
      <c r="A873" t="s">
        <v>42</v>
      </c>
      <c r="B873" t="s">
        <v>76</v>
      </c>
      <c r="C873">
        <v>2019</v>
      </c>
      <c r="D873" s="1">
        <v>5208835270.7180996</v>
      </c>
      <c r="E873" s="2">
        <v>5208.8352999999997</v>
      </c>
      <c r="F873" t="s">
        <v>9</v>
      </c>
      <c r="G873" t="s">
        <v>43</v>
      </c>
      <c r="H873" t="s">
        <v>44</v>
      </c>
    </row>
    <row r="874" spans="1:8" x14ac:dyDescent="0.25">
      <c r="A874" t="s">
        <v>42</v>
      </c>
      <c r="B874" t="s">
        <v>76</v>
      </c>
      <c r="C874">
        <v>2020</v>
      </c>
      <c r="D874" s="1">
        <v>4772946688.1189003</v>
      </c>
      <c r="E874" s="2">
        <v>4772.9467000000004</v>
      </c>
      <c r="F874" t="s">
        <v>9</v>
      </c>
      <c r="G874" t="s">
        <v>43</v>
      </c>
      <c r="H874" t="s">
        <v>44</v>
      </c>
    </row>
    <row r="875" spans="1:8" x14ac:dyDescent="0.25">
      <c r="A875" t="s">
        <v>42</v>
      </c>
      <c r="B875" t="s">
        <v>76</v>
      </c>
      <c r="C875">
        <v>2021</v>
      </c>
      <c r="D875" s="1">
        <v>5012572826.1281996</v>
      </c>
      <c r="E875" s="2">
        <v>5012.5727999999999</v>
      </c>
      <c r="F875" t="s">
        <v>9</v>
      </c>
      <c r="G875" t="s">
        <v>43</v>
      </c>
      <c r="H875" t="s">
        <v>44</v>
      </c>
    </row>
    <row r="876" spans="1:8" x14ac:dyDescent="0.25">
      <c r="A876" t="s">
        <v>42</v>
      </c>
      <c r="B876" t="s">
        <v>76</v>
      </c>
      <c r="C876">
        <v>2022</v>
      </c>
      <c r="D876" s="1">
        <v>5101744016.1198997</v>
      </c>
      <c r="E876" s="2">
        <v>5101.7439999999997</v>
      </c>
      <c r="F876" t="s">
        <v>9</v>
      </c>
      <c r="G876" t="s">
        <v>43</v>
      </c>
      <c r="H876" t="s">
        <v>44</v>
      </c>
    </row>
    <row r="877" spans="1:8" x14ac:dyDescent="0.25">
      <c r="A877" t="s">
        <v>42</v>
      </c>
      <c r="B877" t="s">
        <v>76</v>
      </c>
      <c r="C877">
        <v>2023</v>
      </c>
      <c r="D877" s="1">
        <v>5495608142.9587002</v>
      </c>
      <c r="E877" s="2">
        <v>5495.6081000000004</v>
      </c>
      <c r="F877" t="s">
        <v>9</v>
      </c>
      <c r="G877" t="s">
        <v>43</v>
      </c>
      <c r="H877" t="s">
        <v>44</v>
      </c>
    </row>
    <row r="878" spans="1:8" x14ac:dyDescent="0.25">
      <c r="A878" t="s">
        <v>61</v>
      </c>
      <c r="B878" t="s">
        <v>76</v>
      </c>
      <c r="C878">
        <v>2018</v>
      </c>
      <c r="D878" s="1">
        <v>44585904.9362</v>
      </c>
      <c r="E878" s="2">
        <v>44.585900000000002</v>
      </c>
      <c r="F878" t="s">
        <v>9</v>
      </c>
      <c r="G878" t="s">
        <v>62</v>
      </c>
      <c r="H878" t="s">
        <v>44</v>
      </c>
    </row>
    <row r="879" spans="1:8" x14ac:dyDescent="0.25">
      <c r="A879" t="s">
        <v>61</v>
      </c>
      <c r="B879" t="s">
        <v>76</v>
      </c>
      <c r="C879">
        <v>2019</v>
      </c>
      <c r="D879" s="1">
        <v>25307910.776299998</v>
      </c>
      <c r="E879" s="2">
        <v>25.3079</v>
      </c>
      <c r="F879" t="s">
        <v>9</v>
      </c>
      <c r="G879" t="s">
        <v>62</v>
      </c>
      <c r="H879" t="s">
        <v>44</v>
      </c>
    </row>
    <row r="880" spans="1:8" x14ac:dyDescent="0.25">
      <c r="A880" t="s">
        <v>61</v>
      </c>
      <c r="B880" t="s">
        <v>76</v>
      </c>
      <c r="C880">
        <v>2020</v>
      </c>
      <c r="D880" s="1">
        <v>23745687.5471</v>
      </c>
      <c r="E880" s="2">
        <v>23.745699999999999</v>
      </c>
      <c r="F880" t="s">
        <v>9</v>
      </c>
      <c r="G880" t="s">
        <v>62</v>
      </c>
      <c r="H880" t="s">
        <v>44</v>
      </c>
    </row>
    <row r="881" spans="1:8" x14ac:dyDescent="0.25">
      <c r="A881" t="s">
        <v>61</v>
      </c>
      <c r="B881" t="s">
        <v>76</v>
      </c>
      <c r="C881">
        <v>2021</v>
      </c>
      <c r="D881" s="1">
        <v>28639837.745099999</v>
      </c>
      <c r="E881" s="2">
        <v>28.639800000000001</v>
      </c>
      <c r="F881" t="s">
        <v>9</v>
      </c>
      <c r="G881" t="s">
        <v>62</v>
      </c>
      <c r="H881" t="s">
        <v>44</v>
      </c>
    </row>
    <row r="882" spans="1:8" x14ac:dyDescent="0.25">
      <c r="A882" t="s">
        <v>61</v>
      </c>
      <c r="B882" t="s">
        <v>76</v>
      </c>
      <c r="C882">
        <v>2022</v>
      </c>
      <c r="D882" s="1">
        <v>28613408.3521</v>
      </c>
      <c r="E882" s="2">
        <v>28.613399999999999</v>
      </c>
      <c r="F882" t="s">
        <v>9</v>
      </c>
      <c r="G882" t="s">
        <v>62</v>
      </c>
      <c r="H882" t="s">
        <v>44</v>
      </c>
    </row>
    <row r="883" spans="1:8" x14ac:dyDescent="0.25">
      <c r="A883" t="s">
        <v>61</v>
      </c>
      <c r="B883" t="s">
        <v>76</v>
      </c>
      <c r="C883">
        <v>2023</v>
      </c>
      <c r="D883" s="1">
        <v>32122025.214899998</v>
      </c>
      <c r="E883" s="2">
        <v>32.122</v>
      </c>
      <c r="F883" t="s">
        <v>9</v>
      </c>
      <c r="G883" t="s">
        <v>62</v>
      </c>
      <c r="H883" t="s">
        <v>44</v>
      </c>
    </row>
    <row r="884" spans="1:8" x14ac:dyDescent="0.25">
      <c r="A884" t="s">
        <v>63</v>
      </c>
      <c r="B884" t="s">
        <v>76</v>
      </c>
      <c r="C884">
        <v>2018</v>
      </c>
      <c r="D884" s="1">
        <v>97341464.929199994</v>
      </c>
      <c r="E884" s="2">
        <v>97.341499999999996</v>
      </c>
      <c r="F884" t="s">
        <v>9</v>
      </c>
      <c r="G884" t="s">
        <v>64</v>
      </c>
      <c r="H884" t="s">
        <v>44</v>
      </c>
    </row>
    <row r="885" spans="1:8" x14ac:dyDescent="0.25">
      <c r="A885" t="s">
        <v>63</v>
      </c>
      <c r="B885" t="s">
        <v>76</v>
      </c>
      <c r="C885">
        <v>2019</v>
      </c>
      <c r="D885" s="1">
        <v>81605649.100199997</v>
      </c>
      <c r="E885" s="2">
        <v>81.605599999999995</v>
      </c>
      <c r="F885" t="s">
        <v>9</v>
      </c>
      <c r="G885" t="s">
        <v>64</v>
      </c>
      <c r="H885" t="s">
        <v>44</v>
      </c>
    </row>
    <row r="886" spans="1:8" x14ac:dyDescent="0.25">
      <c r="A886" t="s">
        <v>63</v>
      </c>
      <c r="B886" t="s">
        <v>76</v>
      </c>
      <c r="C886">
        <v>2020</v>
      </c>
      <c r="D886" s="1">
        <v>66705754.315800004</v>
      </c>
      <c r="E886" s="2">
        <v>66.705799999999996</v>
      </c>
      <c r="F886" t="s">
        <v>9</v>
      </c>
      <c r="G886" t="s">
        <v>64</v>
      </c>
      <c r="H886" t="s">
        <v>44</v>
      </c>
    </row>
    <row r="887" spans="1:8" x14ac:dyDescent="0.25">
      <c r="A887" t="s">
        <v>63</v>
      </c>
      <c r="B887" t="s">
        <v>76</v>
      </c>
      <c r="C887">
        <v>2021</v>
      </c>
      <c r="D887" s="1">
        <v>85540237.120100006</v>
      </c>
      <c r="E887" s="2">
        <v>85.540199999999999</v>
      </c>
      <c r="F887" t="s">
        <v>9</v>
      </c>
      <c r="G887" t="s">
        <v>64</v>
      </c>
      <c r="H887" t="s">
        <v>44</v>
      </c>
    </row>
    <row r="888" spans="1:8" x14ac:dyDescent="0.25">
      <c r="A888" t="s">
        <v>63</v>
      </c>
      <c r="B888" t="s">
        <v>76</v>
      </c>
      <c r="C888">
        <v>2022</v>
      </c>
      <c r="D888" s="1">
        <v>62999744.139899999</v>
      </c>
      <c r="E888" s="2">
        <v>62.999699999999997</v>
      </c>
      <c r="F888" t="s">
        <v>9</v>
      </c>
      <c r="G888" t="s">
        <v>64</v>
      </c>
      <c r="H888" t="s">
        <v>44</v>
      </c>
    </row>
    <row r="889" spans="1:8" x14ac:dyDescent="0.25">
      <c r="A889" t="s">
        <v>63</v>
      </c>
      <c r="B889" t="s">
        <v>76</v>
      </c>
      <c r="C889">
        <v>2023</v>
      </c>
      <c r="D889" s="1">
        <v>68502642.681099996</v>
      </c>
      <c r="E889" s="2">
        <v>68.502600000000001</v>
      </c>
      <c r="F889" t="s">
        <v>9</v>
      </c>
      <c r="G889" t="s">
        <v>64</v>
      </c>
      <c r="H889" t="s">
        <v>44</v>
      </c>
    </row>
    <row r="890" spans="1:8" x14ac:dyDescent="0.25">
      <c r="A890" t="s">
        <v>45</v>
      </c>
      <c r="B890" t="s">
        <v>76</v>
      </c>
      <c r="C890">
        <v>2018</v>
      </c>
      <c r="D890" s="1">
        <v>7062182856.2044001</v>
      </c>
      <c r="E890" s="2">
        <v>7062.1828999999998</v>
      </c>
      <c r="F890" t="s">
        <v>9</v>
      </c>
      <c r="G890" t="s">
        <v>46</v>
      </c>
      <c r="H890" t="s">
        <v>47</v>
      </c>
    </row>
    <row r="891" spans="1:8" x14ac:dyDescent="0.25">
      <c r="A891" t="s">
        <v>45</v>
      </c>
      <c r="B891" t="s">
        <v>76</v>
      </c>
      <c r="C891">
        <v>2019</v>
      </c>
      <c r="D891" s="1">
        <v>6790158924.6297998</v>
      </c>
      <c r="E891" s="2">
        <v>6790.1589000000004</v>
      </c>
      <c r="F891" t="s">
        <v>9</v>
      </c>
      <c r="G891" t="s">
        <v>46</v>
      </c>
      <c r="H891" t="s">
        <v>47</v>
      </c>
    </row>
    <row r="892" spans="1:8" x14ac:dyDescent="0.25">
      <c r="A892" t="s">
        <v>45</v>
      </c>
      <c r="B892" t="s">
        <v>76</v>
      </c>
      <c r="C892">
        <v>2020</v>
      </c>
      <c r="D892" s="1">
        <v>5933799404.9579</v>
      </c>
      <c r="E892" s="2">
        <v>5933.7993999999999</v>
      </c>
      <c r="F892" t="s">
        <v>9</v>
      </c>
      <c r="G892" t="s">
        <v>46</v>
      </c>
      <c r="H892" t="s">
        <v>47</v>
      </c>
    </row>
    <row r="893" spans="1:8" x14ac:dyDescent="0.25">
      <c r="A893" t="s">
        <v>45</v>
      </c>
      <c r="B893" t="s">
        <v>76</v>
      </c>
      <c r="C893">
        <v>2021</v>
      </c>
      <c r="D893" s="1">
        <v>6850673527.2061996</v>
      </c>
      <c r="E893" s="2">
        <v>6850.6734999999999</v>
      </c>
      <c r="F893" t="s">
        <v>9</v>
      </c>
      <c r="G893" t="s">
        <v>46</v>
      </c>
      <c r="H893" t="s">
        <v>47</v>
      </c>
    </row>
    <row r="894" spans="1:8" x14ac:dyDescent="0.25">
      <c r="A894" t="s">
        <v>45</v>
      </c>
      <c r="B894" t="s">
        <v>76</v>
      </c>
      <c r="C894">
        <v>2022</v>
      </c>
      <c r="D894" s="1">
        <v>6213470292.3668003</v>
      </c>
      <c r="E894" s="2">
        <v>6213.4703</v>
      </c>
      <c r="F894" t="s">
        <v>9</v>
      </c>
      <c r="G894" t="s">
        <v>46</v>
      </c>
      <c r="H894" t="s">
        <v>47</v>
      </c>
    </row>
    <row r="895" spans="1:8" x14ac:dyDescent="0.25">
      <c r="A895" t="s">
        <v>45</v>
      </c>
      <c r="B895" t="s">
        <v>76</v>
      </c>
      <c r="C895">
        <v>2023</v>
      </c>
      <c r="D895" s="1">
        <v>7625802727.0924997</v>
      </c>
      <c r="E895" s="2">
        <v>7625.8027000000002</v>
      </c>
      <c r="F895" t="s">
        <v>9</v>
      </c>
      <c r="G895" t="s">
        <v>46</v>
      </c>
      <c r="H895" t="s">
        <v>47</v>
      </c>
    </row>
    <row r="896" spans="1:8" x14ac:dyDescent="0.25">
      <c r="A896" t="s">
        <v>48</v>
      </c>
      <c r="B896" t="s">
        <v>76</v>
      </c>
      <c r="C896">
        <v>2018</v>
      </c>
      <c r="D896" s="1">
        <v>2910597615.7368002</v>
      </c>
      <c r="E896" s="2">
        <v>2910.5976000000001</v>
      </c>
      <c r="F896" t="s">
        <v>9</v>
      </c>
      <c r="G896" t="s">
        <v>49</v>
      </c>
      <c r="H896" t="s">
        <v>47</v>
      </c>
    </row>
    <row r="897" spans="1:8" x14ac:dyDescent="0.25">
      <c r="A897" t="s">
        <v>48</v>
      </c>
      <c r="B897" t="s">
        <v>76</v>
      </c>
      <c r="C897">
        <v>2019</v>
      </c>
      <c r="D897" s="1">
        <v>3031425936.6619</v>
      </c>
      <c r="E897" s="2">
        <v>3031.4259000000002</v>
      </c>
      <c r="F897" t="s">
        <v>9</v>
      </c>
      <c r="G897" t="s">
        <v>49</v>
      </c>
      <c r="H897" t="s">
        <v>47</v>
      </c>
    </row>
    <row r="898" spans="1:8" x14ac:dyDescent="0.25">
      <c r="A898" t="s">
        <v>48</v>
      </c>
      <c r="B898" t="s">
        <v>76</v>
      </c>
      <c r="C898">
        <v>2020</v>
      </c>
      <c r="D898" s="1">
        <v>2671393817.25</v>
      </c>
      <c r="E898" s="2">
        <v>2671.3937999999998</v>
      </c>
      <c r="F898" t="s">
        <v>9</v>
      </c>
      <c r="G898" t="s">
        <v>49</v>
      </c>
      <c r="H898" t="s">
        <v>47</v>
      </c>
    </row>
    <row r="899" spans="1:8" x14ac:dyDescent="0.25">
      <c r="A899" t="s">
        <v>48</v>
      </c>
      <c r="B899" t="s">
        <v>76</v>
      </c>
      <c r="C899">
        <v>2021</v>
      </c>
      <c r="D899" s="1">
        <v>2803216584.1546001</v>
      </c>
      <c r="E899" s="2">
        <v>2803.2166000000002</v>
      </c>
      <c r="F899" t="s">
        <v>9</v>
      </c>
      <c r="G899" t="s">
        <v>49</v>
      </c>
      <c r="H899" t="s">
        <v>47</v>
      </c>
    </row>
    <row r="900" spans="1:8" x14ac:dyDescent="0.25">
      <c r="A900" t="s">
        <v>48</v>
      </c>
      <c r="B900" t="s">
        <v>76</v>
      </c>
      <c r="C900">
        <v>2022</v>
      </c>
      <c r="D900" s="1">
        <v>2644073481.6311998</v>
      </c>
      <c r="E900" s="2">
        <v>2644.0735</v>
      </c>
      <c r="F900" t="s">
        <v>9</v>
      </c>
      <c r="G900" t="s">
        <v>49</v>
      </c>
      <c r="H900" t="s">
        <v>47</v>
      </c>
    </row>
    <row r="901" spans="1:8" x14ac:dyDescent="0.25">
      <c r="A901" t="s">
        <v>48</v>
      </c>
      <c r="B901" t="s">
        <v>76</v>
      </c>
      <c r="C901">
        <v>2023</v>
      </c>
      <c r="D901" s="1">
        <v>2775523871.1694999</v>
      </c>
      <c r="E901" s="2">
        <v>2775.5239000000001</v>
      </c>
      <c r="F901" t="s">
        <v>9</v>
      </c>
      <c r="G901" t="s">
        <v>49</v>
      </c>
      <c r="H901" t="s">
        <v>47</v>
      </c>
    </row>
    <row r="902" spans="1:8" x14ac:dyDescent="0.25">
      <c r="A902" t="s">
        <v>50</v>
      </c>
      <c r="B902" t="s">
        <v>76</v>
      </c>
      <c r="C902">
        <v>2018</v>
      </c>
      <c r="D902" s="1">
        <v>10461979217.3279</v>
      </c>
      <c r="E902" s="2">
        <v>10461.9792</v>
      </c>
      <c r="F902" t="s">
        <v>9</v>
      </c>
      <c r="G902" t="s">
        <v>51</v>
      </c>
      <c r="H902" t="s">
        <v>47</v>
      </c>
    </row>
    <row r="903" spans="1:8" x14ac:dyDescent="0.25">
      <c r="A903" t="s">
        <v>50</v>
      </c>
      <c r="B903" t="s">
        <v>76</v>
      </c>
      <c r="C903">
        <v>2019</v>
      </c>
      <c r="D903" s="1">
        <v>9834157652.0102005</v>
      </c>
      <c r="E903" s="2">
        <v>9834.1576999999997</v>
      </c>
      <c r="F903" t="s">
        <v>9</v>
      </c>
      <c r="G903" t="s">
        <v>51</v>
      </c>
      <c r="H903" t="s">
        <v>47</v>
      </c>
    </row>
    <row r="904" spans="1:8" x14ac:dyDescent="0.25">
      <c r="A904" t="s">
        <v>50</v>
      </c>
      <c r="B904" t="s">
        <v>76</v>
      </c>
      <c r="C904">
        <v>2020</v>
      </c>
      <c r="D904" s="1">
        <v>9530330481.7856998</v>
      </c>
      <c r="E904" s="2">
        <v>9530.3305</v>
      </c>
      <c r="F904" t="s">
        <v>9</v>
      </c>
      <c r="G904" t="s">
        <v>51</v>
      </c>
      <c r="H904" t="s">
        <v>47</v>
      </c>
    </row>
    <row r="905" spans="1:8" x14ac:dyDescent="0.25">
      <c r="A905" t="s">
        <v>50</v>
      </c>
      <c r="B905" t="s">
        <v>76</v>
      </c>
      <c r="C905">
        <v>2021</v>
      </c>
      <c r="D905" s="1">
        <v>10519754592.5455</v>
      </c>
      <c r="E905" s="2">
        <v>10519.7546</v>
      </c>
      <c r="F905" t="s">
        <v>9</v>
      </c>
      <c r="G905" t="s">
        <v>51</v>
      </c>
      <c r="H905" t="s">
        <v>47</v>
      </c>
    </row>
    <row r="906" spans="1:8" x14ac:dyDescent="0.25">
      <c r="A906" t="s">
        <v>50</v>
      </c>
      <c r="B906" t="s">
        <v>76</v>
      </c>
      <c r="C906">
        <v>2022</v>
      </c>
      <c r="D906" s="1">
        <v>11462003591.9013</v>
      </c>
      <c r="E906" s="2">
        <v>11462.0036</v>
      </c>
      <c r="F906" t="s">
        <v>9</v>
      </c>
      <c r="G906" t="s">
        <v>51</v>
      </c>
      <c r="H906" t="s">
        <v>47</v>
      </c>
    </row>
    <row r="907" spans="1:8" x14ac:dyDescent="0.25">
      <c r="A907" t="s">
        <v>50</v>
      </c>
      <c r="B907" t="s">
        <v>76</v>
      </c>
      <c r="C907">
        <v>2023</v>
      </c>
      <c r="D907" s="1">
        <v>12869378876.395901</v>
      </c>
      <c r="E907" s="2">
        <v>12869.3789</v>
      </c>
      <c r="F907" t="s">
        <v>9</v>
      </c>
      <c r="G907" t="s">
        <v>51</v>
      </c>
      <c r="H907" t="s">
        <v>47</v>
      </c>
    </row>
    <row r="908" spans="1:8" x14ac:dyDescent="0.25">
      <c r="A908" t="s">
        <v>52</v>
      </c>
      <c r="B908" t="s">
        <v>76</v>
      </c>
      <c r="C908">
        <v>2018</v>
      </c>
      <c r="D908" s="1">
        <v>2482019.6908</v>
      </c>
      <c r="E908" s="2">
        <v>2.4820000000000002</v>
      </c>
      <c r="F908" t="s">
        <v>9</v>
      </c>
      <c r="G908" t="s">
        <v>53</v>
      </c>
      <c r="H908" t="s">
        <v>47</v>
      </c>
    </row>
    <row r="909" spans="1:8" x14ac:dyDescent="0.25">
      <c r="A909" t="s">
        <v>52</v>
      </c>
      <c r="B909" t="s">
        <v>76</v>
      </c>
      <c r="C909">
        <v>2019</v>
      </c>
      <c r="D909" s="1">
        <v>2275210.0965</v>
      </c>
      <c r="E909" s="2">
        <v>2.2751999999999999</v>
      </c>
      <c r="F909" t="s">
        <v>9</v>
      </c>
      <c r="G909" t="s">
        <v>53</v>
      </c>
      <c r="H909" t="s">
        <v>47</v>
      </c>
    </row>
    <row r="910" spans="1:8" x14ac:dyDescent="0.25">
      <c r="A910" t="s">
        <v>52</v>
      </c>
      <c r="B910" t="s">
        <v>76</v>
      </c>
      <c r="C910">
        <v>2020</v>
      </c>
      <c r="D910" s="1">
        <v>2154606.6653</v>
      </c>
      <c r="E910" s="2">
        <v>2.1545999999999998</v>
      </c>
      <c r="F910" t="s">
        <v>9</v>
      </c>
      <c r="G910" t="s">
        <v>53</v>
      </c>
      <c r="H910" t="s">
        <v>47</v>
      </c>
    </row>
    <row r="911" spans="1:8" x14ac:dyDescent="0.25">
      <c r="A911" t="s">
        <v>52</v>
      </c>
      <c r="B911" t="s">
        <v>76</v>
      </c>
      <c r="C911">
        <v>2021</v>
      </c>
      <c r="D911" s="1">
        <v>2510784.7031</v>
      </c>
      <c r="E911" s="2">
        <v>2.5108000000000001</v>
      </c>
      <c r="F911" t="s">
        <v>9</v>
      </c>
      <c r="G911" t="s">
        <v>53</v>
      </c>
      <c r="H911" t="s">
        <v>47</v>
      </c>
    </row>
    <row r="912" spans="1:8" x14ac:dyDescent="0.25">
      <c r="A912" t="s">
        <v>52</v>
      </c>
      <c r="B912" t="s">
        <v>76</v>
      </c>
      <c r="C912">
        <v>2022</v>
      </c>
      <c r="D912" s="1">
        <v>2649031.1348999999</v>
      </c>
      <c r="E912" s="2">
        <v>2.649</v>
      </c>
      <c r="F912" t="s">
        <v>9</v>
      </c>
      <c r="G912" t="s">
        <v>53</v>
      </c>
      <c r="H912" t="s">
        <v>47</v>
      </c>
    </row>
    <row r="913" spans="1:8" x14ac:dyDescent="0.25">
      <c r="A913" t="s">
        <v>52</v>
      </c>
      <c r="B913" t="s">
        <v>76</v>
      </c>
      <c r="C913">
        <v>2023</v>
      </c>
      <c r="D913" s="1">
        <v>2748151.6987999999</v>
      </c>
      <c r="E913" s="2">
        <v>2.7482000000000002</v>
      </c>
      <c r="F913" t="s">
        <v>9</v>
      </c>
      <c r="G913" t="s">
        <v>53</v>
      </c>
      <c r="H913" t="s">
        <v>47</v>
      </c>
    </row>
    <row r="914" spans="1:8" x14ac:dyDescent="0.25">
      <c r="A914" t="s">
        <v>54</v>
      </c>
      <c r="B914" t="s">
        <v>76</v>
      </c>
      <c r="C914">
        <v>2018</v>
      </c>
      <c r="D914" s="1">
        <v>96030120699.424698</v>
      </c>
      <c r="E914" s="2">
        <v>96030.120699999999</v>
      </c>
      <c r="F914" t="s">
        <v>9</v>
      </c>
      <c r="G914" t="s">
        <v>55</v>
      </c>
      <c r="H914" t="s">
        <v>55</v>
      </c>
    </row>
    <row r="915" spans="1:8" x14ac:dyDescent="0.25">
      <c r="A915" t="s">
        <v>54</v>
      </c>
      <c r="B915" t="s">
        <v>76</v>
      </c>
      <c r="C915">
        <v>2019</v>
      </c>
      <c r="D915" s="1">
        <v>86757490396.969498</v>
      </c>
      <c r="E915" s="2">
        <v>86757.490399999995</v>
      </c>
      <c r="F915" t="s">
        <v>9</v>
      </c>
      <c r="G915" t="s">
        <v>55</v>
      </c>
      <c r="H915" t="s">
        <v>55</v>
      </c>
    </row>
    <row r="916" spans="1:8" x14ac:dyDescent="0.25">
      <c r="A916" t="s">
        <v>54</v>
      </c>
      <c r="B916" t="s">
        <v>76</v>
      </c>
      <c r="C916">
        <v>2020</v>
      </c>
      <c r="D916" s="1">
        <v>84065798933.139206</v>
      </c>
      <c r="E916" s="2">
        <v>84065.798899999994</v>
      </c>
      <c r="F916" t="s">
        <v>9</v>
      </c>
      <c r="G916" t="s">
        <v>55</v>
      </c>
      <c r="H916" t="s">
        <v>55</v>
      </c>
    </row>
    <row r="917" spans="1:8" x14ac:dyDescent="0.25">
      <c r="A917" t="s">
        <v>54</v>
      </c>
      <c r="B917" t="s">
        <v>76</v>
      </c>
      <c r="C917">
        <v>2021</v>
      </c>
      <c r="D917" s="1">
        <v>88268119587.507507</v>
      </c>
      <c r="E917" s="2">
        <v>88268.119600000005</v>
      </c>
      <c r="F917" t="s">
        <v>9</v>
      </c>
      <c r="G917" t="s">
        <v>55</v>
      </c>
      <c r="H917" t="s">
        <v>55</v>
      </c>
    </row>
    <row r="918" spans="1:8" x14ac:dyDescent="0.25">
      <c r="A918" t="s">
        <v>54</v>
      </c>
      <c r="B918" t="s">
        <v>76</v>
      </c>
      <c r="C918">
        <v>2022</v>
      </c>
      <c r="D918" s="1">
        <v>95381493416.0289</v>
      </c>
      <c r="E918" s="2">
        <v>95381.493400000007</v>
      </c>
      <c r="F918" t="s">
        <v>9</v>
      </c>
      <c r="G918" t="s">
        <v>55</v>
      </c>
      <c r="H918" t="s">
        <v>55</v>
      </c>
    </row>
    <row r="919" spans="1:8" x14ac:dyDescent="0.25">
      <c r="A919" t="s">
        <v>54</v>
      </c>
      <c r="B919" t="s">
        <v>76</v>
      </c>
      <c r="C919">
        <v>2023</v>
      </c>
      <c r="D919" s="1">
        <v>112209597769.778</v>
      </c>
      <c r="E919" s="2">
        <v>112209.5978</v>
      </c>
      <c r="F919" t="s">
        <v>9</v>
      </c>
      <c r="G919" t="s">
        <v>55</v>
      </c>
      <c r="H919" t="s">
        <v>55</v>
      </c>
    </row>
    <row r="920" spans="1:8" x14ac:dyDescent="0.25">
      <c r="A920" t="s">
        <v>7</v>
      </c>
      <c r="B920" t="s">
        <v>77</v>
      </c>
      <c r="C920">
        <v>2018</v>
      </c>
      <c r="D920" s="1">
        <v>51443659.384000003</v>
      </c>
      <c r="E920" s="2">
        <v>51.4437</v>
      </c>
      <c r="F920" t="s">
        <v>9</v>
      </c>
      <c r="G920" t="s">
        <v>10</v>
      </c>
      <c r="H920" t="s">
        <v>11</v>
      </c>
    </row>
    <row r="921" spans="1:8" x14ac:dyDescent="0.25">
      <c r="A921" t="s">
        <v>7</v>
      </c>
      <c r="B921" t="s">
        <v>77</v>
      </c>
      <c r="C921">
        <v>2019</v>
      </c>
      <c r="D921" s="1">
        <v>75519710.842800006</v>
      </c>
      <c r="E921" s="2">
        <v>75.5197</v>
      </c>
      <c r="F921" t="s">
        <v>9</v>
      </c>
      <c r="G921" t="s">
        <v>10</v>
      </c>
      <c r="H921" t="s">
        <v>11</v>
      </c>
    </row>
    <row r="922" spans="1:8" x14ac:dyDescent="0.25">
      <c r="A922" t="s">
        <v>7</v>
      </c>
      <c r="B922" t="s">
        <v>77</v>
      </c>
      <c r="C922">
        <v>2020</v>
      </c>
      <c r="D922" s="1">
        <v>79113256.380899996</v>
      </c>
      <c r="E922" s="2">
        <v>79.113299999999995</v>
      </c>
      <c r="F922" t="s">
        <v>9</v>
      </c>
      <c r="G922" t="s">
        <v>10</v>
      </c>
      <c r="H922" t="s">
        <v>11</v>
      </c>
    </row>
    <row r="923" spans="1:8" x14ac:dyDescent="0.25">
      <c r="A923" t="s">
        <v>7</v>
      </c>
      <c r="B923" t="s">
        <v>77</v>
      </c>
      <c r="C923">
        <v>2021</v>
      </c>
      <c r="D923" s="1">
        <v>45533787.8957</v>
      </c>
      <c r="E923" s="2">
        <v>45.533799999999999</v>
      </c>
      <c r="F923" t="s">
        <v>9</v>
      </c>
      <c r="G923" t="s">
        <v>10</v>
      </c>
      <c r="H923" t="s">
        <v>11</v>
      </c>
    </row>
    <row r="924" spans="1:8" x14ac:dyDescent="0.25">
      <c r="A924" t="s">
        <v>7</v>
      </c>
      <c r="B924" t="s">
        <v>77</v>
      </c>
      <c r="C924">
        <v>2022</v>
      </c>
      <c r="D924" s="1">
        <v>31701561.4144</v>
      </c>
      <c r="E924" s="2">
        <v>31.701599999999999</v>
      </c>
      <c r="F924" t="s">
        <v>9</v>
      </c>
      <c r="G924" t="s">
        <v>10</v>
      </c>
      <c r="H924" t="s">
        <v>11</v>
      </c>
    </row>
    <row r="925" spans="1:8" x14ac:dyDescent="0.25">
      <c r="A925" t="s">
        <v>7</v>
      </c>
      <c r="B925" t="s">
        <v>77</v>
      </c>
      <c r="C925">
        <v>2023</v>
      </c>
      <c r="D925" s="1">
        <v>15883381.6009</v>
      </c>
      <c r="E925" s="2">
        <v>15.8834</v>
      </c>
      <c r="F925" t="s">
        <v>9</v>
      </c>
      <c r="G925" t="s">
        <v>10</v>
      </c>
      <c r="H925" t="s">
        <v>11</v>
      </c>
    </row>
    <row r="926" spans="1:8" x14ac:dyDescent="0.25">
      <c r="A926" t="s">
        <v>12</v>
      </c>
      <c r="B926" t="s">
        <v>77</v>
      </c>
      <c r="C926">
        <v>2018</v>
      </c>
      <c r="D926" s="1">
        <v>18399469.425700001</v>
      </c>
      <c r="E926" s="2">
        <v>18.3995</v>
      </c>
      <c r="F926" t="s">
        <v>9</v>
      </c>
      <c r="G926" t="s">
        <v>13</v>
      </c>
      <c r="H926" t="s">
        <v>11</v>
      </c>
    </row>
    <row r="927" spans="1:8" x14ac:dyDescent="0.25">
      <c r="A927" t="s">
        <v>12</v>
      </c>
      <c r="B927" t="s">
        <v>77</v>
      </c>
      <c r="C927">
        <v>2019</v>
      </c>
      <c r="D927" s="1">
        <v>23867014.1516</v>
      </c>
      <c r="E927" s="2">
        <v>23.867000000000001</v>
      </c>
      <c r="F927" t="s">
        <v>9</v>
      </c>
      <c r="G927" t="s">
        <v>13</v>
      </c>
      <c r="H927" t="s">
        <v>11</v>
      </c>
    </row>
    <row r="928" spans="1:8" x14ac:dyDescent="0.25">
      <c r="A928" t="s">
        <v>12</v>
      </c>
      <c r="B928" t="s">
        <v>77</v>
      </c>
      <c r="C928">
        <v>2020</v>
      </c>
      <c r="D928" s="1">
        <v>19616041.9465</v>
      </c>
      <c r="E928" s="2">
        <v>19.616</v>
      </c>
      <c r="F928" t="s">
        <v>9</v>
      </c>
      <c r="G928" t="s">
        <v>13</v>
      </c>
      <c r="H928" t="s">
        <v>11</v>
      </c>
    </row>
    <row r="929" spans="1:8" x14ac:dyDescent="0.25">
      <c r="A929" t="s">
        <v>12</v>
      </c>
      <c r="B929" t="s">
        <v>77</v>
      </c>
      <c r="C929">
        <v>2021</v>
      </c>
      <c r="D929" s="1">
        <v>16073268.8061</v>
      </c>
      <c r="E929" s="2">
        <v>16.0733</v>
      </c>
      <c r="F929" t="s">
        <v>9</v>
      </c>
      <c r="G929" t="s">
        <v>13</v>
      </c>
      <c r="H929" t="s">
        <v>11</v>
      </c>
    </row>
    <row r="930" spans="1:8" x14ac:dyDescent="0.25">
      <c r="A930" t="s">
        <v>12</v>
      </c>
      <c r="B930" t="s">
        <v>77</v>
      </c>
      <c r="C930">
        <v>2022</v>
      </c>
      <c r="D930" s="1">
        <v>15497718.5975</v>
      </c>
      <c r="E930" s="2">
        <v>15.4977</v>
      </c>
      <c r="F930" t="s">
        <v>9</v>
      </c>
      <c r="G930" t="s">
        <v>13</v>
      </c>
      <c r="H930" t="s">
        <v>11</v>
      </c>
    </row>
    <row r="931" spans="1:8" x14ac:dyDescent="0.25">
      <c r="A931" t="s">
        <v>12</v>
      </c>
      <c r="B931" t="s">
        <v>77</v>
      </c>
      <c r="C931">
        <v>2023</v>
      </c>
      <c r="D931" s="1">
        <v>15545539.420600001</v>
      </c>
      <c r="E931" s="2">
        <v>15.545500000000001</v>
      </c>
      <c r="F931" t="s">
        <v>9</v>
      </c>
      <c r="G931" t="s">
        <v>13</v>
      </c>
      <c r="H931" t="s">
        <v>11</v>
      </c>
    </row>
    <row r="932" spans="1:8" x14ac:dyDescent="0.25">
      <c r="A932" t="s">
        <v>66</v>
      </c>
      <c r="B932" t="s">
        <v>77</v>
      </c>
      <c r="C932">
        <v>2018</v>
      </c>
      <c r="D932" s="1">
        <v>25760499.195900001</v>
      </c>
      <c r="E932" s="2">
        <v>25.7605</v>
      </c>
      <c r="F932" t="s">
        <v>9</v>
      </c>
      <c r="G932" t="s">
        <v>67</v>
      </c>
      <c r="H932" t="s">
        <v>11</v>
      </c>
    </row>
    <row r="933" spans="1:8" x14ac:dyDescent="0.25">
      <c r="A933" t="s">
        <v>66</v>
      </c>
      <c r="B933" t="s">
        <v>77</v>
      </c>
      <c r="C933">
        <v>2021</v>
      </c>
      <c r="D933" s="1">
        <v>32215829.627700001</v>
      </c>
      <c r="E933" s="2">
        <v>32.215800000000002</v>
      </c>
      <c r="F933" t="s">
        <v>9</v>
      </c>
      <c r="G933" t="s">
        <v>67</v>
      </c>
      <c r="H933" t="s">
        <v>11</v>
      </c>
    </row>
    <row r="934" spans="1:8" x14ac:dyDescent="0.25">
      <c r="A934" t="s">
        <v>66</v>
      </c>
      <c r="B934" t="s">
        <v>77</v>
      </c>
      <c r="C934">
        <v>2022</v>
      </c>
      <c r="D934" s="1">
        <v>31770829.975299999</v>
      </c>
      <c r="E934" s="2">
        <v>31.770800000000001</v>
      </c>
      <c r="F934" t="s">
        <v>9</v>
      </c>
      <c r="G934" t="s">
        <v>67</v>
      </c>
      <c r="H934" t="s">
        <v>11</v>
      </c>
    </row>
    <row r="935" spans="1:8" x14ac:dyDescent="0.25">
      <c r="A935" t="s">
        <v>66</v>
      </c>
      <c r="B935" t="s">
        <v>77</v>
      </c>
      <c r="C935">
        <v>2023</v>
      </c>
      <c r="D935" s="1">
        <v>8049646.8583000004</v>
      </c>
      <c r="E935" s="2">
        <v>8.0495999999999999</v>
      </c>
      <c r="F935" t="s">
        <v>9</v>
      </c>
      <c r="G935" t="s">
        <v>67</v>
      </c>
      <c r="H935" t="s">
        <v>11</v>
      </c>
    </row>
    <row r="936" spans="1:8" x14ac:dyDescent="0.25">
      <c r="A936" t="s">
        <v>14</v>
      </c>
      <c r="B936" t="s">
        <v>77</v>
      </c>
      <c r="C936">
        <v>2018</v>
      </c>
      <c r="D936" s="1">
        <v>11217015.538000001</v>
      </c>
      <c r="E936" s="2">
        <v>11.217000000000001</v>
      </c>
      <c r="F936" t="s">
        <v>9</v>
      </c>
      <c r="G936" t="s">
        <v>15</v>
      </c>
      <c r="H936" t="s">
        <v>11</v>
      </c>
    </row>
    <row r="937" spans="1:8" x14ac:dyDescent="0.25">
      <c r="A937" t="s">
        <v>14</v>
      </c>
      <c r="B937" t="s">
        <v>77</v>
      </c>
      <c r="C937">
        <v>2019</v>
      </c>
      <c r="D937" s="1">
        <v>17198717.889699999</v>
      </c>
      <c r="E937" s="2">
        <v>17.198699999999999</v>
      </c>
      <c r="F937" t="s">
        <v>9</v>
      </c>
      <c r="G937" t="s">
        <v>15</v>
      </c>
      <c r="H937" t="s">
        <v>11</v>
      </c>
    </row>
    <row r="938" spans="1:8" x14ac:dyDescent="0.25">
      <c r="A938" t="s">
        <v>14</v>
      </c>
      <c r="B938" t="s">
        <v>77</v>
      </c>
      <c r="C938">
        <v>2021</v>
      </c>
      <c r="D938" s="1">
        <v>14943623.3994</v>
      </c>
      <c r="E938" s="2">
        <v>14.9436</v>
      </c>
      <c r="F938" t="s">
        <v>9</v>
      </c>
      <c r="G938" t="s">
        <v>15</v>
      </c>
      <c r="H938" t="s">
        <v>11</v>
      </c>
    </row>
    <row r="939" spans="1:8" x14ac:dyDescent="0.25">
      <c r="A939" t="s">
        <v>14</v>
      </c>
      <c r="B939" t="s">
        <v>77</v>
      </c>
      <c r="C939">
        <v>2022</v>
      </c>
      <c r="D939" s="1">
        <v>13448900.5568</v>
      </c>
      <c r="E939" s="2">
        <v>13.4489</v>
      </c>
      <c r="F939" t="s">
        <v>9</v>
      </c>
      <c r="G939" t="s">
        <v>15</v>
      </c>
      <c r="H939" t="s">
        <v>11</v>
      </c>
    </row>
    <row r="940" spans="1:8" x14ac:dyDescent="0.25">
      <c r="A940" t="s">
        <v>14</v>
      </c>
      <c r="B940" t="s">
        <v>77</v>
      </c>
      <c r="C940">
        <v>2023</v>
      </c>
      <c r="D940" s="1">
        <v>6545039.9688999997</v>
      </c>
      <c r="E940" s="2">
        <v>6.5449999999999999</v>
      </c>
      <c r="F940" t="s">
        <v>9</v>
      </c>
      <c r="G940" t="s">
        <v>15</v>
      </c>
      <c r="H940" t="s">
        <v>11</v>
      </c>
    </row>
    <row r="941" spans="1:8" x14ac:dyDescent="0.25">
      <c r="A941" t="s">
        <v>57</v>
      </c>
      <c r="B941" t="s">
        <v>77</v>
      </c>
      <c r="C941">
        <v>2018</v>
      </c>
      <c r="D941" s="1">
        <v>51919870.455799997</v>
      </c>
      <c r="E941" s="2">
        <v>51.919899999999998</v>
      </c>
      <c r="F941" t="s">
        <v>9</v>
      </c>
      <c r="G941" t="s">
        <v>58</v>
      </c>
      <c r="H941" t="s">
        <v>11</v>
      </c>
    </row>
    <row r="942" spans="1:8" x14ac:dyDescent="0.25">
      <c r="A942" t="s">
        <v>57</v>
      </c>
      <c r="B942" t="s">
        <v>77</v>
      </c>
      <c r="C942">
        <v>2019</v>
      </c>
      <c r="D942" s="1">
        <v>68938631.027700007</v>
      </c>
      <c r="E942" s="2">
        <v>68.938599999999994</v>
      </c>
      <c r="F942" t="s">
        <v>9</v>
      </c>
      <c r="G942" t="s">
        <v>58</v>
      </c>
      <c r="H942" t="s">
        <v>11</v>
      </c>
    </row>
    <row r="943" spans="1:8" x14ac:dyDescent="0.25">
      <c r="A943" t="s">
        <v>57</v>
      </c>
      <c r="B943" t="s">
        <v>77</v>
      </c>
      <c r="C943">
        <v>2020</v>
      </c>
      <c r="D943" s="1">
        <v>97923906.490999997</v>
      </c>
      <c r="E943" s="2">
        <v>97.923900000000003</v>
      </c>
      <c r="F943" t="s">
        <v>9</v>
      </c>
      <c r="G943" t="s">
        <v>58</v>
      </c>
      <c r="H943" t="s">
        <v>11</v>
      </c>
    </row>
    <row r="944" spans="1:8" x14ac:dyDescent="0.25">
      <c r="A944" t="s">
        <v>57</v>
      </c>
      <c r="B944" t="s">
        <v>77</v>
      </c>
      <c r="C944">
        <v>2021</v>
      </c>
      <c r="D944" s="1">
        <v>103357072.1745</v>
      </c>
      <c r="E944" s="2">
        <v>103.3571</v>
      </c>
      <c r="F944" t="s">
        <v>9</v>
      </c>
      <c r="G944" t="s">
        <v>58</v>
      </c>
      <c r="H944" t="s">
        <v>11</v>
      </c>
    </row>
    <row r="945" spans="1:8" x14ac:dyDescent="0.25">
      <c r="A945" t="s">
        <v>57</v>
      </c>
      <c r="B945" t="s">
        <v>77</v>
      </c>
      <c r="C945">
        <v>2022</v>
      </c>
      <c r="D945" s="1">
        <v>106472188.79009999</v>
      </c>
      <c r="E945" s="2">
        <v>106.4722</v>
      </c>
      <c r="F945" t="s">
        <v>9</v>
      </c>
      <c r="G945" t="s">
        <v>58</v>
      </c>
      <c r="H945" t="s">
        <v>11</v>
      </c>
    </row>
    <row r="946" spans="1:8" x14ac:dyDescent="0.25">
      <c r="A946" t="s">
        <v>57</v>
      </c>
      <c r="B946" t="s">
        <v>77</v>
      </c>
      <c r="C946">
        <v>2023</v>
      </c>
      <c r="D946" s="1">
        <v>108837936.5088</v>
      </c>
      <c r="E946" s="2">
        <v>108.8379</v>
      </c>
      <c r="F946" t="s">
        <v>9</v>
      </c>
      <c r="G946" t="s">
        <v>58</v>
      </c>
      <c r="H946" t="s">
        <v>11</v>
      </c>
    </row>
    <row r="947" spans="1:8" x14ac:dyDescent="0.25">
      <c r="A947" t="s">
        <v>68</v>
      </c>
      <c r="B947" t="s">
        <v>77</v>
      </c>
      <c r="C947">
        <v>2018</v>
      </c>
      <c r="D947" s="1">
        <v>2389459.5888999999</v>
      </c>
      <c r="E947" s="2">
        <v>2.3895</v>
      </c>
      <c r="F947" t="s">
        <v>9</v>
      </c>
      <c r="G947" t="s">
        <v>69</v>
      </c>
      <c r="H947" t="s">
        <v>11</v>
      </c>
    </row>
    <row r="948" spans="1:8" x14ac:dyDescent="0.25">
      <c r="A948" t="s">
        <v>68</v>
      </c>
      <c r="B948" t="s">
        <v>77</v>
      </c>
      <c r="C948">
        <v>2019</v>
      </c>
      <c r="D948" s="1">
        <v>3772470.8177999998</v>
      </c>
      <c r="E948" s="2">
        <v>3.7725</v>
      </c>
      <c r="F948" t="s">
        <v>9</v>
      </c>
      <c r="G948" t="s">
        <v>69</v>
      </c>
      <c r="H948" t="s">
        <v>11</v>
      </c>
    </row>
    <row r="949" spans="1:8" x14ac:dyDescent="0.25">
      <c r="A949" t="s">
        <v>68</v>
      </c>
      <c r="B949" t="s">
        <v>77</v>
      </c>
      <c r="C949">
        <v>2021</v>
      </c>
      <c r="D949" s="1">
        <v>12075607.9673</v>
      </c>
      <c r="E949" s="2">
        <v>12.0756</v>
      </c>
      <c r="F949" t="s">
        <v>9</v>
      </c>
      <c r="G949" t="s">
        <v>69</v>
      </c>
      <c r="H949" t="s">
        <v>11</v>
      </c>
    </row>
    <row r="950" spans="1:8" x14ac:dyDescent="0.25">
      <c r="A950" t="s">
        <v>68</v>
      </c>
      <c r="B950" t="s">
        <v>77</v>
      </c>
      <c r="C950">
        <v>2022</v>
      </c>
      <c r="D950" s="1">
        <v>2806900.0668000001</v>
      </c>
      <c r="E950" s="2">
        <v>2.8069000000000002</v>
      </c>
      <c r="F950" t="s">
        <v>9</v>
      </c>
      <c r="G950" t="s">
        <v>69</v>
      </c>
      <c r="H950" t="s">
        <v>11</v>
      </c>
    </row>
    <row r="951" spans="1:8" x14ac:dyDescent="0.25">
      <c r="A951" t="s">
        <v>68</v>
      </c>
      <c r="B951" t="s">
        <v>77</v>
      </c>
      <c r="C951">
        <v>2023</v>
      </c>
      <c r="D951" s="1">
        <v>2368681.8442000002</v>
      </c>
      <c r="E951" s="2">
        <v>2.3687</v>
      </c>
      <c r="F951" t="s">
        <v>9</v>
      </c>
      <c r="G951" t="s">
        <v>69</v>
      </c>
      <c r="H951" t="s">
        <v>11</v>
      </c>
    </row>
    <row r="952" spans="1:8" x14ac:dyDescent="0.25">
      <c r="A952" t="s">
        <v>16</v>
      </c>
      <c r="B952" t="s">
        <v>77</v>
      </c>
      <c r="C952">
        <v>2018</v>
      </c>
      <c r="D952" s="1">
        <v>56975444.625299998</v>
      </c>
      <c r="E952" s="2">
        <v>56.9754</v>
      </c>
      <c r="F952" t="s">
        <v>9</v>
      </c>
      <c r="G952" t="s">
        <v>17</v>
      </c>
      <c r="H952" t="s">
        <v>11</v>
      </c>
    </row>
    <row r="953" spans="1:8" x14ac:dyDescent="0.25">
      <c r="A953" t="s">
        <v>16</v>
      </c>
      <c r="B953" t="s">
        <v>77</v>
      </c>
      <c r="C953">
        <v>2019</v>
      </c>
      <c r="D953" s="1">
        <v>121214498.77860001</v>
      </c>
      <c r="E953" s="2">
        <v>121.2145</v>
      </c>
      <c r="F953" t="s">
        <v>9</v>
      </c>
      <c r="G953" t="s">
        <v>17</v>
      </c>
      <c r="H953" t="s">
        <v>11</v>
      </c>
    </row>
    <row r="954" spans="1:8" x14ac:dyDescent="0.25">
      <c r="A954" t="s">
        <v>16</v>
      </c>
      <c r="B954" t="s">
        <v>77</v>
      </c>
      <c r="C954">
        <v>2020</v>
      </c>
      <c r="D954" s="1">
        <v>107641219.89480001</v>
      </c>
      <c r="E954" s="2">
        <v>107.6412</v>
      </c>
      <c r="F954" t="s">
        <v>9</v>
      </c>
      <c r="G954" t="s">
        <v>17</v>
      </c>
      <c r="H954" t="s">
        <v>11</v>
      </c>
    </row>
    <row r="955" spans="1:8" x14ac:dyDescent="0.25">
      <c r="A955" t="s">
        <v>16</v>
      </c>
      <c r="B955" t="s">
        <v>77</v>
      </c>
      <c r="C955">
        <v>2021</v>
      </c>
      <c r="D955" s="1">
        <v>169481510.96219999</v>
      </c>
      <c r="E955" s="2">
        <v>169.48150000000001</v>
      </c>
      <c r="F955" t="s">
        <v>9</v>
      </c>
      <c r="G955" t="s">
        <v>17</v>
      </c>
      <c r="H955" t="s">
        <v>11</v>
      </c>
    </row>
    <row r="956" spans="1:8" x14ac:dyDescent="0.25">
      <c r="A956" t="s">
        <v>16</v>
      </c>
      <c r="B956" t="s">
        <v>77</v>
      </c>
      <c r="C956">
        <v>2022</v>
      </c>
      <c r="D956" s="1">
        <v>199995961.35589999</v>
      </c>
      <c r="E956" s="2">
        <v>199.99600000000001</v>
      </c>
      <c r="F956" t="s">
        <v>9</v>
      </c>
      <c r="G956" t="s">
        <v>17</v>
      </c>
      <c r="H956" t="s">
        <v>11</v>
      </c>
    </row>
    <row r="957" spans="1:8" x14ac:dyDescent="0.25">
      <c r="A957" t="s">
        <v>16</v>
      </c>
      <c r="B957" t="s">
        <v>77</v>
      </c>
      <c r="C957">
        <v>2023</v>
      </c>
      <c r="D957" s="1">
        <v>219676799.87540001</v>
      </c>
      <c r="E957" s="2">
        <v>219.67679999999999</v>
      </c>
      <c r="F957" t="s">
        <v>9</v>
      </c>
      <c r="G957" t="s">
        <v>17</v>
      </c>
      <c r="H957" t="s">
        <v>11</v>
      </c>
    </row>
    <row r="958" spans="1:8" x14ac:dyDescent="0.25">
      <c r="A958" t="s">
        <v>18</v>
      </c>
      <c r="B958" t="s">
        <v>77</v>
      </c>
      <c r="C958">
        <v>2018</v>
      </c>
      <c r="D958" s="1">
        <v>109245970.1802</v>
      </c>
      <c r="E958" s="2">
        <v>109.246</v>
      </c>
      <c r="F958" t="s">
        <v>9</v>
      </c>
      <c r="G958" t="s">
        <v>19</v>
      </c>
      <c r="H958" t="s">
        <v>20</v>
      </c>
    </row>
    <row r="959" spans="1:8" x14ac:dyDescent="0.25">
      <c r="A959" t="s">
        <v>18</v>
      </c>
      <c r="B959" t="s">
        <v>77</v>
      </c>
      <c r="C959">
        <v>2019</v>
      </c>
      <c r="D959" s="1">
        <v>149403903.2814</v>
      </c>
      <c r="E959" s="2">
        <v>149.40389999999999</v>
      </c>
      <c r="F959" t="s">
        <v>9</v>
      </c>
      <c r="G959" t="s">
        <v>19</v>
      </c>
      <c r="H959" t="s">
        <v>20</v>
      </c>
    </row>
    <row r="960" spans="1:8" x14ac:dyDescent="0.25">
      <c r="A960" t="s">
        <v>18</v>
      </c>
      <c r="B960" t="s">
        <v>77</v>
      </c>
      <c r="C960">
        <v>2020</v>
      </c>
      <c r="D960" s="1">
        <v>89595393.826199993</v>
      </c>
      <c r="E960" s="2">
        <v>89.595399999999998</v>
      </c>
      <c r="F960" t="s">
        <v>9</v>
      </c>
      <c r="G960" t="s">
        <v>19</v>
      </c>
      <c r="H960" t="s">
        <v>20</v>
      </c>
    </row>
    <row r="961" spans="1:8" x14ac:dyDescent="0.25">
      <c r="A961" t="s">
        <v>18</v>
      </c>
      <c r="B961" t="s">
        <v>77</v>
      </c>
      <c r="C961">
        <v>2021</v>
      </c>
      <c r="D961" s="1">
        <v>95969542.048299998</v>
      </c>
      <c r="E961" s="2">
        <v>95.969499999999996</v>
      </c>
      <c r="F961" t="s">
        <v>9</v>
      </c>
      <c r="G961" t="s">
        <v>19</v>
      </c>
      <c r="H961" t="s">
        <v>20</v>
      </c>
    </row>
    <row r="962" spans="1:8" x14ac:dyDescent="0.25">
      <c r="A962" t="s">
        <v>18</v>
      </c>
      <c r="B962" t="s">
        <v>77</v>
      </c>
      <c r="C962">
        <v>2022</v>
      </c>
      <c r="D962" s="1">
        <v>86234060.277899995</v>
      </c>
      <c r="E962" s="2">
        <v>86.234099999999998</v>
      </c>
      <c r="F962" t="s">
        <v>9</v>
      </c>
      <c r="G962" t="s">
        <v>19</v>
      </c>
      <c r="H962" t="s">
        <v>20</v>
      </c>
    </row>
    <row r="963" spans="1:8" x14ac:dyDescent="0.25">
      <c r="A963" t="s">
        <v>18</v>
      </c>
      <c r="B963" t="s">
        <v>77</v>
      </c>
      <c r="C963">
        <v>2023</v>
      </c>
      <c r="D963" s="1">
        <v>86656228.407700002</v>
      </c>
      <c r="E963" s="2">
        <v>86.656199999999998</v>
      </c>
      <c r="F963" t="s">
        <v>9</v>
      </c>
      <c r="G963" t="s">
        <v>19</v>
      </c>
      <c r="H963" t="s">
        <v>20</v>
      </c>
    </row>
    <row r="964" spans="1:8" x14ac:dyDescent="0.25">
      <c r="A964" t="s">
        <v>21</v>
      </c>
      <c r="B964" t="s">
        <v>77</v>
      </c>
      <c r="C964">
        <v>2020</v>
      </c>
      <c r="D964" s="1">
        <v>485959097.13630003</v>
      </c>
      <c r="E964" s="2">
        <v>485.95909999999998</v>
      </c>
      <c r="F964" t="s">
        <v>9</v>
      </c>
      <c r="G964" t="s">
        <v>22</v>
      </c>
      <c r="H964" t="s">
        <v>20</v>
      </c>
    </row>
    <row r="965" spans="1:8" x14ac:dyDescent="0.25">
      <c r="A965" t="s">
        <v>21</v>
      </c>
      <c r="B965" t="s">
        <v>77</v>
      </c>
      <c r="C965">
        <v>2021</v>
      </c>
      <c r="D965" s="1">
        <v>289778585.67089999</v>
      </c>
      <c r="E965" s="2">
        <v>289.77859999999998</v>
      </c>
      <c r="F965" t="s">
        <v>9</v>
      </c>
      <c r="G965" t="s">
        <v>22</v>
      </c>
      <c r="H965" t="s">
        <v>20</v>
      </c>
    </row>
    <row r="966" spans="1:8" x14ac:dyDescent="0.25">
      <c r="A966" t="s">
        <v>21</v>
      </c>
      <c r="B966" t="s">
        <v>77</v>
      </c>
      <c r="C966">
        <v>2022</v>
      </c>
      <c r="D966" s="1">
        <v>301832517.7913</v>
      </c>
      <c r="E966" s="2">
        <v>301.83249999999998</v>
      </c>
      <c r="F966" t="s">
        <v>9</v>
      </c>
      <c r="G966" t="s">
        <v>22</v>
      </c>
      <c r="H966" t="s">
        <v>20</v>
      </c>
    </row>
    <row r="967" spans="1:8" x14ac:dyDescent="0.25">
      <c r="A967" t="s">
        <v>21</v>
      </c>
      <c r="B967" t="s">
        <v>77</v>
      </c>
      <c r="C967">
        <v>2023</v>
      </c>
      <c r="D967" s="1">
        <v>300954724.48100001</v>
      </c>
      <c r="E967" s="2">
        <v>300.9547</v>
      </c>
      <c r="F967" t="s">
        <v>9</v>
      </c>
      <c r="G967" t="s">
        <v>22</v>
      </c>
      <c r="H967" t="s">
        <v>20</v>
      </c>
    </row>
    <row r="968" spans="1:8" x14ac:dyDescent="0.25">
      <c r="A968" t="s">
        <v>23</v>
      </c>
      <c r="B968" t="s">
        <v>77</v>
      </c>
      <c r="C968">
        <v>2018</v>
      </c>
      <c r="D968" s="1">
        <v>609132033.00549996</v>
      </c>
      <c r="E968" s="2">
        <v>609.13199999999995</v>
      </c>
      <c r="F968" t="s">
        <v>9</v>
      </c>
      <c r="G968" t="s">
        <v>24</v>
      </c>
      <c r="H968" t="s">
        <v>20</v>
      </c>
    </row>
    <row r="969" spans="1:8" x14ac:dyDescent="0.25">
      <c r="A969" t="s">
        <v>23</v>
      </c>
      <c r="B969" t="s">
        <v>77</v>
      </c>
      <c r="C969">
        <v>2019</v>
      </c>
      <c r="D969" s="1">
        <v>441327058.42309999</v>
      </c>
      <c r="E969" s="2">
        <v>441.32709999999997</v>
      </c>
      <c r="F969" t="s">
        <v>9</v>
      </c>
      <c r="G969" t="s">
        <v>24</v>
      </c>
      <c r="H969" t="s">
        <v>20</v>
      </c>
    </row>
    <row r="970" spans="1:8" x14ac:dyDescent="0.25">
      <c r="A970" t="s">
        <v>23</v>
      </c>
      <c r="B970" t="s">
        <v>77</v>
      </c>
      <c r="C970">
        <v>2020</v>
      </c>
      <c r="D970" s="1">
        <v>776559421.02649999</v>
      </c>
      <c r="E970" s="2">
        <v>776.55939999999998</v>
      </c>
      <c r="F970" t="s">
        <v>9</v>
      </c>
      <c r="G970" t="s">
        <v>24</v>
      </c>
      <c r="H970" t="s">
        <v>20</v>
      </c>
    </row>
    <row r="971" spans="1:8" x14ac:dyDescent="0.25">
      <c r="A971" t="s">
        <v>23</v>
      </c>
      <c r="B971" t="s">
        <v>77</v>
      </c>
      <c r="C971">
        <v>2021</v>
      </c>
      <c r="D971" s="1">
        <v>657553176.17780006</v>
      </c>
      <c r="E971" s="2">
        <v>657.55319999999995</v>
      </c>
      <c r="F971" t="s">
        <v>9</v>
      </c>
      <c r="G971" t="s">
        <v>24</v>
      </c>
      <c r="H971" t="s">
        <v>20</v>
      </c>
    </row>
    <row r="972" spans="1:8" x14ac:dyDescent="0.25">
      <c r="A972" t="s">
        <v>23</v>
      </c>
      <c r="B972" t="s">
        <v>77</v>
      </c>
      <c r="C972">
        <v>2022</v>
      </c>
      <c r="D972" s="1">
        <v>528854225.73750001</v>
      </c>
      <c r="E972" s="2">
        <v>528.85419999999999</v>
      </c>
      <c r="F972" t="s">
        <v>9</v>
      </c>
      <c r="G972" t="s">
        <v>24</v>
      </c>
      <c r="H972" t="s">
        <v>20</v>
      </c>
    </row>
    <row r="973" spans="1:8" x14ac:dyDescent="0.25">
      <c r="A973" t="s">
        <v>23</v>
      </c>
      <c r="B973" t="s">
        <v>77</v>
      </c>
      <c r="C973">
        <v>2023</v>
      </c>
      <c r="D973" s="1">
        <v>367472969.88349998</v>
      </c>
      <c r="E973" s="2">
        <v>367.47300000000001</v>
      </c>
      <c r="F973" t="s">
        <v>9</v>
      </c>
      <c r="G973" t="s">
        <v>24</v>
      </c>
      <c r="H973" t="s">
        <v>20</v>
      </c>
    </row>
    <row r="974" spans="1:8" x14ac:dyDescent="0.25">
      <c r="A974" t="s">
        <v>25</v>
      </c>
      <c r="B974" t="s">
        <v>77</v>
      </c>
      <c r="C974">
        <v>2018</v>
      </c>
      <c r="D974" s="1">
        <v>67968208.561199993</v>
      </c>
      <c r="E974" s="2">
        <v>67.968199999999996</v>
      </c>
      <c r="F974" t="s">
        <v>9</v>
      </c>
      <c r="G974" t="s">
        <v>26</v>
      </c>
      <c r="H974" t="s">
        <v>20</v>
      </c>
    </row>
    <row r="975" spans="1:8" x14ac:dyDescent="0.25">
      <c r="A975" t="s">
        <v>25</v>
      </c>
      <c r="B975" t="s">
        <v>77</v>
      </c>
      <c r="C975">
        <v>2019</v>
      </c>
      <c r="D975" s="1">
        <v>102517480.2605</v>
      </c>
      <c r="E975" s="2">
        <v>102.5175</v>
      </c>
      <c r="F975" t="s">
        <v>9</v>
      </c>
      <c r="G975" t="s">
        <v>26</v>
      </c>
      <c r="H975" t="s">
        <v>20</v>
      </c>
    </row>
    <row r="976" spans="1:8" x14ac:dyDescent="0.25">
      <c r="A976" t="s">
        <v>25</v>
      </c>
      <c r="B976" t="s">
        <v>77</v>
      </c>
      <c r="C976">
        <v>2020</v>
      </c>
      <c r="D976" s="1">
        <v>161939770.40509999</v>
      </c>
      <c r="E976" s="2">
        <v>161.93979999999999</v>
      </c>
      <c r="F976" t="s">
        <v>9</v>
      </c>
      <c r="G976" t="s">
        <v>26</v>
      </c>
      <c r="H976" t="s">
        <v>20</v>
      </c>
    </row>
    <row r="977" spans="1:8" x14ac:dyDescent="0.25">
      <c r="A977" t="s">
        <v>25</v>
      </c>
      <c r="B977" t="s">
        <v>77</v>
      </c>
      <c r="C977">
        <v>2021</v>
      </c>
      <c r="D977" s="1">
        <v>55414529.776199996</v>
      </c>
      <c r="E977" s="2">
        <v>55.414499999999997</v>
      </c>
      <c r="F977" t="s">
        <v>9</v>
      </c>
      <c r="G977" t="s">
        <v>26</v>
      </c>
      <c r="H977" t="s">
        <v>20</v>
      </c>
    </row>
    <row r="978" spans="1:8" x14ac:dyDescent="0.25">
      <c r="A978" t="s">
        <v>25</v>
      </c>
      <c r="B978" t="s">
        <v>77</v>
      </c>
      <c r="C978">
        <v>2022</v>
      </c>
      <c r="D978" s="1">
        <v>106771801.0396</v>
      </c>
      <c r="E978" s="2">
        <v>106.7718</v>
      </c>
      <c r="F978" t="s">
        <v>9</v>
      </c>
      <c r="G978" t="s">
        <v>26</v>
      </c>
      <c r="H978" t="s">
        <v>20</v>
      </c>
    </row>
    <row r="979" spans="1:8" x14ac:dyDescent="0.25">
      <c r="A979" t="s">
        <v>25</v>
      </c>
      <c r="B979" t="s">
        <v>77</v>
      </c>
      <c r="C979">
        <v>2023</v>
      </c>
      <c r="D979" s="1">
        <v>73102922.783500001</v>
      </c>
      <c r="E979" s="2">
        <v>73.102900000000005</v>
      </c>
      <c r="F979" t="s">
        <v>9</v>
      </c>
      <c r="G979" t="s">
        <v>26</v>
      </c>
      <c r="H979" t="s">
        <v>20</v>
      </c>
    </row>
    <row r="980" spans="1:8" x14ac:dyDescent="0.25">
      <c r="A980" t="s">
        <v>27</v>
      </c>
      <c r="B980" t="s">
        <v>77</v>
      </c>
      <c r="C980">
        <v>2018</v>
      </c>
      <c r="D980" s="1">
        <v>130515065.9545</v>
      </c>
      <c r="E980" s="2">
        <v>130.51509999999999</v>
      </c>
      <c r="F980" t="s">
        <v>9</v>
      </c>
      <c r="G980" t="s">
        <v>28</v>
      </c>
      <c r="H980" t="s">
        <v>20</v>
      </c>
    </row>
    <row r="981" spans="1:8" x14ac:dyDescent="0.25">
      <c r="A981" t="s">
        <v>27</v>
      </c>
      <c r="B981" t="s">
        <v>77</v>
      </c>
      <c r="C981">
        <v>2019</v>
      </c>
      <c r="D981" s="1">
        <v>110489850.96259999</v>
      </c>
      <c r="E981" s="2">
        <v>110.48990000000001</v>
      </c>
      <c r="F981" t="s">
        <v>9</v>
      </c>
      <c r="G981" t="s">
        <v>28</v>
      </c>
      <c r="H981" t="s">
        <v>20</v>
      </c>
    </row>
    <row r="982" spans="1:8" x14ac:dyDescent="0.25">
      <c r="A982" t="s">
        <v>27</v>
      </c>
      <c r="B982" t="s">
        <v>77</v>
      </c>
      <c r="C982">
        <v>2020</v>
      </c>
      <c r="D982" s="1">
        <v>208359715.6099</v>
      </c>
      <c r="E982" s="2">
        <v>208.3597</v>
      </c>
      <c r="F982" t="s">
        <v>9</v>
      </c>
      <c r="G982" t="s">
        <v>28</v>
      </c>
      <c r="H982" t="s">
        <v>20</v>
      </c>
    </row>
    <row r="983" spans="1:8" x14ac:dyDescent="0.25">
      <c r="A983" t="s">
        <v>27</v>
      </c>
      <c r="B983" t="s">
        <v>77</v>
      </c>
      <c r="C983">
        <v>2021</v>
      </c>
      <c r="D983" s="1">
        <v>131635395.8299</v>
      </c>
      <c r="E983" s="2">
        <v>131.6354</v>
      </c>
      <c r="F983" t="s">
        <v>9</v>
      </c>
      <c r="G983" t="s">
        <v>28</v>
      </c>
      <c r="H983" t="s">
        <v>20</v>
      </c>
    </row>
    <row r="984" spans="1:8" x14ac:dyDescent="0.25">
      <c r="A984" t="s">
        <v>27</v>
      </c>
      <c r="B984" t="s">
        <v>77</v>
      </c>
      <c r="C984">
        <v>2022</v>
      </c>
      <c r="D984" s="1">
        <v>162718592.8222</v>
      </c>
      <c r="E984" s="2">
        <v>162.71860000000001</v>
      </c>
      <c r="F984" t="s">
        <v>9</v>
      </c>
      <c r="G984" t="s">
        <v>28</v>
      </c>
      <c r="H984" t="s">
        <v>20</v>
      </c>
    </row>
    <row r="985" spans="1:8" x14ac:dyDescent="0.25">
      <c r="A985" t="s">
        <v>27</v>
      </c>
      <c r="B985" t="s">
        <v>77</v>
      </c>
      <c r="C985">
        <v>2023</v>
      </c>
      <c r="D985" s="1">
        <v>103619854.6032</v>
      </c>
      <c r="E985" s="2">
        <v>103.6199</v>
      </c>
      <c r="F985" t="s">
        <v>9</v>
      </c>
      <c r="G985" t="s">
        <v>28</v>
      </c>
      <c r="H985" t="s">
        <v>20</v>
      </c>
    </row>
    <row r="986" spans="1:8" x14ac:dyDescent="0.25">
      <c r="A986" t="s">
        <v>29</v>
      </c>
      <c r="B986" t="s">
        <v>77</v>
      </c>
      <c r="C986">
        <v>2018</v>
      </c>
      <c r="D986" s="1">
        <v>162516863.36739999</v>
      </c>
      <c r="E986" s="2">
        <v>162.51689999999999</v>
      </c>
      <c r="F986" t="s">
        <v>9</v>
      </c>
      <c r="G986" t="s">
        <v>30</v>
      </c>
      <c r="H986" t="s">
        <v>20</v>
      </c>
    </row>
    <row r="987" spans="1:8" x14ac:dyDescent="0.25">
      <c r="A987" t="s">
        <v>29</v>
      </c>
      <c r="B987" t="s">
        <v>77</v>
      </c>
      <c r="C987">
        <v>2019</v>
      </c>
      <c r="D987" s="1">
        <v>233794778.41999999</v>
      </c>
      <c r="E987" s="2">
        <v>233.79480000000001</v>
      </c>
      <c r="F987" t="s">
        <v>9</v>
      </c>
      <c r="G987" t="s">
        <v>30</v>
      </c>
      <c r="H987" t="s">
        <v>20</v>
      </c>
    </row>
    <row r="988" spans="1:8" x14ac:dyDescent="0.25">
      <c r="A988" t="s">
        <v>29</v>
      </c>
      <c r="B988" t="s">
        <v>77</v>
      </c>
      <c r="C988">
        <v>2020</v>
      </c>
      <c r="D988" s="1">
        <v>285757069.54659998</v>
      </c>
      <c r="E988" s="2">
        <v>285.75709999999998</v>
      </c>
      <c r="F988" t="s">
        <v>9</v>
      </c>
      <c r="G988" t="s">
        <v>30</v>
      </c>
      <c r="H988" t="s">
        <v>20</v>
      </c>
    </row>
    <row r="989" spans="1:8" x14ac:dyDescent="0.25">
      <c r="A989" t="s">
        <v>29</v>
      </c>
      <c r="B989" t="s">
        <v>77</v>
      </c>
      <c r="C989">
        <v>2021</v>
      </c>
      <c r="D989" s="1">
        <v>432289339.89349997</v>
      </c>
      <c r="E989" s="2">
        <v>432.28930000000003</v>
      </c>
      <c r="F989" t="s">
        <v>9</v>
      </c>
      <c r="G989" t="s">
        <v>30</v>
      </c>
      <c r="H989" t="s">
        <v>20</v>
      </c>
    </row>
    <row r="990" spans="1:8" x14ac:dyDescent="0.25">
      <c r="A990" t="s">
        <v>29</v>
      </c>
      <c r="B990" t="s">
        <v>77</v>
      </c>
      <c r="C990">
        <v>2022</v>
      </c>
      <c r="D990" s="1">
        <v>537224578.1631</v>
      </c>
      <c r="E990" s="2">
        <v>537.22460000000001</v>
      </c>
      <c r="F990" t="s">
        <v>9</v>
      </c>
      <c r="G990" t="s">
        <v>30</v>
      </c>
      <c r="H990" t="s">
        <v>20</v>
      </c>
    </row>
    <row r="991" spans="1:8" x14ac:dyDescent="0.25">
      <c r="A991" t="s">
        <v>29</v>
      </c>
      <c r="B991" t="s">
        <v>77</v>
      </c>
      <c r="C991">
        <v>2023</v>
      </c>
      <c r="D991" s="1">
        <v>313515639.31849998</v>
      </c>
      <c r="E991" s="2">
        <v>313.51560000000001</v>
      </c>
      <c r="F991" t="s">
        <v>9</v>
      </c>
      <c r="G991" t="s">
        <v>30</v>
      </c>
      <c r="H991" t="s">
        <v>20</v>
      </c>
    </row>
    <row r="992" spans="1:8" x14ac:dyDescent="0.25">
      <c r="A992" t="s">
        <v>31</v>
      </c>
      <c r="B992" t="s">
        <v>77</v>
      </c>
      <c r="C992">
        <v>2018</v>
      </c>
      <c r="D992" s="1">
        <v>27876010.0119</v>
      </c>
      <c r="E992" s="2">
        <v>27.876000000000001</v>
      </c>
      <c r="F992" t="s">
        <v>9</v>
      </c>
      <c r="G992" t="s">
        <v>32</v>
      </c>
      <c r="H992" t="s">
        <v>20</v>
      </c>
    </row>
    <row r="993" spans="1:8" x14ac:dyDescent="0.25">
      <c r="A993" t="s">
        <v>31</v>
      </c>
      <c r="B993" t="s">
        <v>77</v>
      </c>
      <c r="C993">
        <v>2019</v>
      </c>
      <c r="D993" s="1">
        <v>46623990.268399999</v>
      </c>
      <c r="E993" s="2">
        <v>46.624000000000002</v>
      </c>
      <c r="F993" t="s">
        <v>9</v>
      </c>
      <c r="G993" t="s">
        <v>32</v>
      </c>
      <c r="H993" t="s">
        <v>20</v>
      </c>
    </row>
    <row r="994" spans="1:8" x14ac:dyDescent="0.25">
      <c r="A994" t="s">
        <v>31</v>
      </c>
      <c r="B994" t="s">
        <v>77</v>
      </c>
      <c r="C994">
        <v>2020</v>
      </c>
      <c r="D994" s="1">
        <v>75613990.290900007</v>
      </c>
      <c r="E994" s="2">
        <v>75.614000000000004</v>
      </c>
      <c r="F994" t="s">
        <v>9</v>
      </c>
      <c r="G994" t="s">
        <v>32</v>
      </c>
      <c r="H994" t="s">
        <v>20</v>
      </c>
    </row>
    <row r="995" spans="1:8" x14ac:dyDescent="0.25">
      <c r="A995" t="s">
        <v>31</v>
      </c>
      <c r="B995" t="s">
        <v>77</v>
      </c>
      <c r="C995">
        <v>2021</v>
      </c>
      <c r="D995" s="1">
        <v>80959259.279200003</v>
      </c>
      <c r="E995" s="2">
        <v>80.959299999999999</v>
      </c>
      <c r="F995" t="s">
        <v>9</v>
      </c>
      <c r="G995" t="s">
        <v>32</v>
      </c>
      <c r="H995" t="s">
        <v>20</v>
      </c>
    </row>
    <row r="996" spans="1:8" x14ac:dyDescent="0.25">
      <c r="A996" t="s">
        <v>31</v>
      </c>
      <c r="B996" t="s">
        <v>77</v>
      </c>
      <c r="C996">
        <v>2022</v>
      </c>
      <c r="D996" s="1">
        <v>61517007.7324</v>
      </c>
      <c r="E996" s="2">
        <v>61.517000000000003</v>
      </c>
      <c r="F996" t="s">
        <v>9</v>
      </c>
      <c r="G996" t="s">
        <v>32</v>
      </c>
      <c r="H996" t="s">
        <v>20</v>
      </c>
    </row>
    <row r="997" spans="1:8" x14ac:dyDescent="0.25">
      <c r="A997" t="s">
        <v>31</v>
      </c>
      <c r="B997" t="s">
        <v>77</v>
      </c>
      <c r="C997">
        <v>2023</v>
      </c>
      <c r="D997" s="1">
        <v>65237025.8816</v>
      </c>
      <c r="E997" s="2">
        <v>65.236999999999995</v>
      </c>
      <c r="F997" t="s">
        <v>9</v>
      </c>
      <c r="G997" t="s">
        <v>32</v>
      </c>
      <c r="H997" t="s">
        <v>20</v>
      </c>
    </row>
    <row r="998" spans="1:8" x14ac:dyDescent="0.25">
      <c r="A998" t="s">
        <v>33</v>
      </c>
      <c r="B998" t="s">
        <v>77</v>
      </c>
      <c r="C998">
        <v>2020</v>
      </c>
      <c r="D998" s="1">
        <v>15506119.433499999</v>
      </c>
      <c r="E998" s="2">
        <v>15.5061</v>
      </c>
      <c r="F998" t="s">
        <v>9</v>
      </c>
      <c r="G998" t="s">
        <v>34</v>
      </c>
      <c r="H998" t="s">
        <v>20</v>
      </c>
    </row>
    <row r="999" spans="1:8" x14ac:dyDescent="0.25">
      <c r="A999" t="s">
        <v>33</v>
      </c>
      <c r="B999" t="s">
        <v>77</v>
      </c>
      <c r="C999">
        <v>2021</v>
      </c>
      <c r="D999" s="1">
        <v>7203564.3152000001</v>
      </c>
      <c r="E999" s="2">
        <v>7.2035999999999998</v>
      </c>
      <c r="F999" t="s">
        <v>9</v>
      </c>
      <c r="G999" t="s">
        <v>34</v>
      </c>
      <c r="H999" t="s">
        <v>20</v>
      </c>
    </row>
    <row r="1000" spans="1:8" x14ac:dyDescent="0.25">
      <c r="A1000" t="s">
        <v>33</v>
      </c>
      <c r="B1000" t="s">
        <v>77</v>
      </c>
      <c r="C1000">
        <v>2022</v>
      </c>
      <c r="D1000" s="1">
        <v>12387265.0316</v>
      </c>
      <c r="E1000" s="2">
        <v>12.3873</v>
      </c>
      <c r="F1000" t="s">
        <v>9</v>
      </c>
      <c r="G1000" t="s">
        <v>34</v>
      </c>
      <c r="H1000" t="s">
        <v>20</v>
      </c>
    </row>
    <row r="1001" spans="1:8" x14ac:dyDescent="0.25">
      <c r="A1001" t="s">
        <v>33</v>
      </c>
      <c r="B1001" t="s">
        <v>77</v>
      </c>
      <c r="C1001">
        <v>2023</v>
      </c>
      <c r="D1001" s="1">
        <v>4610160.0244000005</v>
      </c>
      <c r="E1001" s="2">
        <v>4.6101999999999999</v>
      </c>
      <c r="F1001" t="s">
        <v>9</v>
      </c>
      <c r="G1001" t="s">
        <v>34</v>
      </c>
      <c r="H1001" t="s">
        <v>20</v>
      </c>
    </row>
    <row r="1002" spans="1:8" x14ac:dyDescent="0.25">
      <c r="A1002" t="s">
        <v>35</v>
      </c>
      <c r="B1002" t="s">
        <v>77</v>
      </c>
      <c r="C1002">
        <v>2018</v>
      </c>
      <c r="D1002" s="1">
        <v>481306289.91280001</v>
      </c>
      <c r="E1002" s="2">
        <v>481.30630000000002</v>
      </c>
      <c r="F1002" t="s">
        <v>9</v>
      </c>
      <c r="G1002" t="s">
        <v>36</v>
      </c>
      <c r="H1002" t="s">
        <v>20</v>
      </c>
    </row>
    <row r="1003" spans="1:8" x14ac:dyDescent="0.25">
      <c r="A1003" t="s">
        <v>35</v>
      </c>
      <c r="B1003" t="s">
        <v>77</v>
      </c>
      <c r="C1003">
        <v>2019</v>
      </c>
      <c r="D1003" s="1">
        <v>1454703657.661</v>
      </c>
      <c r="E1003" s="2">
        <v>1454.7037</v>
      </c>
      <c r="F1003" t="s">
        <v>9</v>
      </c>
      <c r="G1003" t="s">
        <v>36</v>
      </c>
      <c r="H1003" t="s">
        <v>20</v>
      </c>
    </row>
    <row r="1004" spans="1:8" x14ac:dyDescent="0.25">
      <c r="A1004" t="s">
        <v>35</v>
      </c>
      <c r="B1004" t="s">
        <v>77</v>
      </c>
      <c r="C1004">
        <v>2020</v>
      </c>
      <c r="D1004" s="1">
        <v>1564106810.0764999</v>
      </c>
      <c r="E1004" s="2">
        <v>1564.1068</v>
      </c>
      <c r="F1004" t="s">
        <v>9</v>
      </c>
      <c r="G1004" t="s">
        <v>36</v>
      </c>
      <c r="H1004" t="s">
        <v>20</v>
      </c>
    </row>
    <row r="1005" spans="1:8" x14ac:dyDescent="0.25">
      <c r="A1005" t="s">
        <v>35</v>
      </c>
      <c r="B1005" t="s">
        <v>77</v>
      </c>
      <c r="C1005">
        <v>2021</v>
      </c>
      <c r="D1005" s="1">
        <v>884871861.44130003</v>
      </c>
      <c r="E1005" s="2">
        <v>884.87189999999998</v>
      </c>
      <c r="F1005" t="s">
        <v>9</v>
      </c>
      <c r="G1005" t="s">
        <v>36</v>
      </c>
      <c r="H1005" t="s">
        <v>20</v>
      </c>
    </row>
    <row r="1006" spans="1:8" x14ac:dyDescent="0.25">
      <c r="A1006" t="s">
        <v>35</v>
      </c>
      <c r="B1006" t="s">
        <v>77</v>
      </c>
      <c r="C1006">
        <v>2022</v>
      </c>
      <c r="D1006" s="1">
        <v>1222360480.2855</v>
      </c>
      <c r="E1006" s="2">
        <v>1222.3605</v>
      </c>
      <c r="F1006" t="s">
        <v>9</v>
      </c>
      <c r="G1006" t="s">
        <v>36</v>
      </c>
      <c r="H1006" t="s">
        <v>20</v>
      </c>
    </row>
    <row r="1007" spans="1:8" x14ac:dyDescent="0.25">
      <c r="A1007" t="s">
        <v>35</v>
      </c>
      <c r="B1007" t="s">
        <v>77</v>
      </c>
      <c r="C1007">
        <v>2023</v>
      </c>
      <c r="D1007" s="1">
        <v>1169984377.7806001</v>
      </c>
      <c r="E1007" s="2">
        <v>1169.9844000000001</v>
      </c>
      <c r="F1007" t="s">
        <v>9</v>
      </c>
      <c r="G1007" t="s">
        <v>36</v>
      </c>
      <c r="H1007" t="s">
        <v>20</v>
      </c>
    </row>
    <row r="1008" spans="1:8" x14ac:dyDescent="0.25">
      <c r="A1008" t="s">
        <v>37</v>
      </c>
      <c r="B1008" t="s">
        <v>77</v>
      </c>
      <c r="C1008">
        <v>2018</v>
      </c>
      <c r="D1008" s="1">
        <v>1468123295.2644999</v>
      </c>
      <c r="E1008" s="2">
        <v>1468.1233</v>
      </c>
      <c r="F1008" t="s">
        <v>9</v>
      </c>
      <c r="G1008" t="s">
        <v>38</v>
      </c>
      <c r="H1008" t="s">
        <v>39</v>
      </c>
    </row>
    <row r="1009" spans="1:8" x14ac:dyDescent="0.25">
      <c r="A1009" t="s">
        <v>37</v>
      </c>
      <c r="B1009" t="s">
        <v>77</v>
      </c>
      <c r="C1009">
        <v>2019</v>
      </c>
      <c r="D1009" s="1">
        <v>2910083643.1184001</v>
      </c>
      <c r="E1009" s="2">
        <v>2910.0835999999999</v>
      </c>
      <c r="F1009" t="s">
        <v>9</v>
      </c>
      <c r="G1009" t="s">
        <v>38</v>
      </c>
      <c r="H1009" t="s">
        <v>39</v>
      </c>
    </row>
    <row r="1010" spans="1:8" x14ac:dyDescent="0.25">
      <c r="A1010" t="s">
        <v>37</v>
      </c>
      <c r="B1010" t="s">
        <v>77</v>
      </c>
      <c r="C1010">
        <v>2020</v>
      </c>
      <c r="D1010" s="1">
        <v>3130581270.1693001</v>
      </c>
      <c r="E1010" s="2">
        <v>3130.5812999999998</v>
      </c>
      <c r="F1010" t="s">
        <v>9</v>
      </c>
      <c r="G1010" t="s">
        <v>38</v>
      </c>
      <c r="H1010" t="s">
        <v>39</v>
      </c>
    </row>
    <row r="1011" spans="1:8" x14ac:dyDescent="0.25">
      <c r="A1011" t="s">
        <v>37</v>
      </c>
      <c r="B1011" t="s">
        <v>77</v>
      </c>
      <c r="C1011">
        <v>2021</v>
      </c>
      <c r="D1011" s="1">
        <v>2584804814.5704999</v>
      </c>
      <c r="E1011" s="2">
        <v>2584.8047999999999</v>
      </c>
      <c r="F1011" t="s">
        <v>9</v>
      </c>
      <c r="G1011" t="s">
        <v>38</v>
      </c>
      <c r="H1011" t="s">
        <v>39</v>
      </c>
    </row>
    <row r="1012" spans="1:8" x14ac:dyDescent="0.25">
      <c r="A1012" t="s">
        <v>37</v>
      </c>
      <c r="B1012" t="s">
        <v>77</v>
      </c>
      <c r="C1012">
        <v>2022</v>
      </c>
      <c r="D1012" s="1">
        <v>2354723633.0482001</v>
      </c>
      <c r="E1012" s="2">
        <v>2354.7235999999998</v>
      </c>
      <c r="F1012" t="s">
        <v>9</v>
      </c>
      <c r="G1012" t="s">
        <v>38</v>
      </c>
      <c r="H1012" t="s">
        <v>39</v>
      </c>
    </row>
    <row r="1013" spans="1:8" x14ac:dyDescent="0.25">
      <c r="A1013" t="s">
        <v>37</v>
      </c>
      <c r="B1013" t="s">
        <v>77</v>
      </c>
      <c r="C1013">
        <v>2023</v>
      </c>
      <c r="D1013" s="1">
        <v>2817211501.2298002</v>
      </c>
      <c r="E1013" s="2">
        <v>2817.2114999999999</v>
      </c>
      <c r="F1013" t="s">
        <v>9</v>
      </c>
      <c r="G1013" t="s">
        <v>38</v>
      </c>
      <c r="H1013" t="s">
        <v>39</v>
      </c>
    </row>
    <row r="1014" spans="1:8" x14ac:dyDescent="0.25">
      <c r="A1014" t="s">
        <v>59</v>
      </c>
      <c r="B1014" t="s">
        <v>77</v>
      </c>
      <c r="C1014">
        <v>2018</v>
      </c>
      <c r="D1014" s="1">
        <v>39468617.635200001</v>
      </c>
      <c r="E1014" s="2">
        <v>39.468600000000002</v>
      </c>
      <c r="F1014" t="s">
        <v>9</v>
      </c>
      <c r="G1014" t="s">
        <v>60</v>
      </c>
      <c r="H1014" t="s">
        <v>39</v>
      </c>
    </row>
    <row r="1015" spans="1:8" x14ac:dyDescent="0.25">
      <c r="A1015" t="s">
        <v>59</v>
      </c>
      <c r="B1015" t="s">
        <v>77</v>
      </c>
      <c r="C1015">
        <v>2019</v>
      </c>
      <c r="D1015" s="1">
        <v>53213188.537600003</v>
      </c>
      <c r="E1015" s="2">
        <v>53.213200000000001</v>
      </c>
      <c r="F1015" t="s">
        <v>9</v>
      </c>
      <c r="G1015" t="s">
        <v>60</v>
      </c>
      <c r="H1015" t="s">
        <v>39</v>
      </c>
    </row>
    <row r="1016" spans="1:8" x14ac:dyDescent="0.25">
      <c r="A1016" t="s">
        <v>59</v>
      </c>
      <c r="B1016" t="s">
        <v>77</v>
      </c>
      <c r="C1016">
        <v>2020</v>
      </c>
      <c r="D1016" s="1">
        <v>58731122.252099998</v>
      </c>
      <c r="E1016" s="2">
        <v>58.731099999999998</v>
      </c>
      <c r="F1016" t="s">
        <v>9</v>
      </c>
      <c r="G1016" t="s">
        <v>60</v>
      </c>
      <c r="H1016" t="s">
        <v>39</v>
      </c>
    </row>
    <row r="1017" spans="1:8" x14ac:dyDescent="0.25">
      <c r="A1017" t="s">
        <v>59</v>
      </c>
      <c r="B1017" t="s">
        <v>77</v>
      </c>
      <c r="C1017">
        <v>2021</v>
      </c>
      <c r="D1017" s="1">
        <v>49330085.644699998</v>
      </c>
      <c r="E1017" s="2">
        <v>49.330100000000002</v>
      </c>
      <c r="F1017" t="s">
        <v>9</v>
      </c>
      <c r="G1017" t="s">
        <v>60</v>
      </c>
      <c r="H1017" t="s">
        <v>39</v>
      </c>
    </row>
    <row r="1018" spans="1:8" x14ac:dyDescent="0.25">
      <c r="A1018" t="s">
        <v>59</v>
      </c>
      <c r="B1018" t="s">
        <v>77</v>
      </c>
      <c r="C1018">
        <v>2022</v>
      </c>
      <c r="D1018" s="1">
        <v>53831313.7896</v>
      </c>
      <c r="E1018" s="2">
        <v>53.831299999999999</v>
      </c>
      <c r="F1018" t="s">
        <v>9</v>
      </c>
      <c r="G1018" t="s">
        <v>60</v>
      </c>
      <c r="H1018" t="s">
        <v>39</v>
      </c>
    </row>
    <row r="1019" spans="1:8" x14ac:dyDescent="0.25">
      <c r="A1019" t="s">
        <v>59</v>
      </c>
      <c r="B1019" t="s">
        <v>77</v>
      </c>
      <c r="C1019">
        <v>2023</v>
      </c>
      <c r="D1019" s="1">
        <v>53000611.812399998</v>
      </c>
      <c r="E1019" s="2">
        <v>53.000599999999999</v>
      </c>
      <c r="F1019" t="s">
        <v>9</v>
      </c>
      <c r="G1019" t="s">
        <v>60</v>
      </c>
      <c r="H1019" t="s">
        <v>39</v>
      </c>
    </row>
    <row r="1020" spans="1:8" x14ac:dyDescent="0.25">
      <c r="A1020" t="s">
        <v>70</v>
      </c>
      <c r="B1020" t="s">
        <v>77</v>
      </c>
      <c r="C1020">
        <v>2018</v>
      </c>
      <c r="D1020" s="1">
        <v>5824964.8642999995</v>
      </c>
      <c r="E1020" s="2">
        <v>5.8250000000000002</v>
      </c>
      <c r="F1020" t="s">
        <v>9</v>
      </c>
      <c r="G1020" t="s">
        <v>71</v>
      </c>
      <c r="H1020" t="s">
        <v>39</v>
      </c>
    </row>
    <row r="1021" spans="1:8" x14ac:dyDescent="0.25">
      <c r="A1021" t="s">
        <v>70</v>
      </c>
      <c r="B1021" t="s">
        <v>77</v>
      </c>
      <c r="C1021">
        <v>2019</v>
      </c>
      <c r="D1021" s="1">
        <v>6118171.0385999996</v>
      </c>
      <c r="E1021" s="2">
        <v>6.1181999999999999</v>
      </c>
      <c r="F1021" t="s">
        <v>9</v>
      </c>
      <c r="G1021" t="s">
        <v>71</v>
      </c>
      <c r="H1021" t="s">
        <v>39</v>
      </c>
    </row>
    <row r="1022" spans="1:8" x14ac:dyDescent="0.25">
      <c r="A1022" t="s">
        <v>70</v>
      </c>
      <c r="B1022" t="s">
        <v>77</v>
      </c>
      <c r="C1022">
        <v>2020</v>
      </c>
      <c r="D1022" s="1">
        <v>7852963.6754000001</v>
      </c>
      <c r="E1022" s="2">
        <v>7.8529999999999998</v>
      </c>
      <c r="F1022" t="s">
        <v>9</v>
      </c>
      <c r="G1022" t="s">
        <v>71</v>
      </c>
      <c r="H1022" t="s">
        <v>39</v>
      </c>
    </row>
    <row r="1023" spans="1:8" x14ac:dyDescent="0.25">
      <c r="A1023" t="s">
        <v>70</v>
      </c>
      <c r="B1023" t="s">
        <v>77</v>
      </c>
      <c r="C1023">
        <v>2021</v>
      </c>
      <c r="D1023" s="1">
        <v>5863607.7188999997</v>
      </c>
      <c r="E1023" s="2">
        <v>5.8635999999999999</v>
      </c>
      <c r="F1023" t="s">
        <v>9</v>
      </c>
      <c r="G1023" t="s">
        <v>71</v>
      </c>
      <c r="H1023" t="s">
        <v>39</v>
      </c>
    </row>
    <row r="1024" spans="1:8" x14ac:dyDescent="0.25">
      <c r="A1024" t="s">
        <v>70</v>
      </c>
      <c r="B1024" t="s">
        <v>77</v>
      </c>
      <c r="C1024">
        <v>2022</v>
      </c>
      <c r="D1024" s="1">
        <v>5667830.2304999996</v>
      </c>
      <c r="E1024" s="2">
        <v>5.6677999999999997</v>
      </c>
      <c r="F1024" t="s">
        <v>9</v>
      </c>
      <c r="G1024" t="s">
        <v>71</v>
      </c>
      <c r="H1024" t="s">
        <v>39</v>
      </c>
    </row>
    <row r="1025" spans="1:8" x14ac:dyDescent="0.25">
      <c r="A1025" t="s">
        <v>70</v>
      </c>
      <c r="B1025" t="s">
        <v>77</v>
      </c>
      <c r="C1025">
        <v>2023</v>
      </c>
      <c r="D1025" s="1">
        <v>6098781.7368000001</v>
      </c>
      <c r="E1025" s="2">
        <v>6.0987999999999998</v>
      </c>
      <c r="F1025" t="s">
        <v>9</v>
      </c>
      <c r="G1025" t="s">
        <v>71</v>
      </c>
      <c r="H1025" t="s">
        <v>39</v>
      </c>
    </row>
    <row r="1026" spans="1:8" x14ac:dyDescent="0.25">
      <c r="A1026" t="s">
        <v>40</v>
      </c>
      <c r="B1026" t="s">
        <v>77</v>
      </c>
      <c r="C1026">
        <v>2018</v>
      </c>
      <c r="D1026" s="1">
        <v>985470500.20019996</v>
      </c>
      <c r="E1026" s="2">
        <v>985.47050000000002</v>
      </c>
      <c r="F1026" t="s">
        <v>9</v>
      </c>
      <c r="G1026" t="s">
        <v>41</v>
      </c>
      <c r="H1026" t="s">
        <v>39</v>
      </c>
    </row>
    <row r="1027" spans="1:8" x14ac:dyDescent="0.25">
      <c r="A1027" t="s">
        <v>40</v>
      </c>
      <c r="B1027" t="s">
        <v>77</v>
      </c>
      <c r="C1027">
        <v>2019</v>
      </c>
      <c r="D1027" s="1">
        <v>1655788342.6982999</v>
      </c>
      <c r="E1027" s="2">
        <v>1655.7882999999999</v>
      </c>
      <c r="F1027" t="s">
        <v>9</v>
      </c>
      <c r="G1027" t="s">
        <v>41</v>
      </c>
      <c r="H1027" t="s">
        <v>39</v>
      </c>
    </row>
    <row r="1028" spans="1:8" x14ac:dyDescent="0.25">
      <c r="A1028" t="s">
        <v>40</v>
      </c>
      <c r="B1028" t="s">
        <v>77</v>
      </c>
      <c r="C1028">
        <v>2020</v>
      </c>
      <c r="D1028" s="1">
        <v>1162656631.3987999</v>
      </c>
      <c r="E1028" s="2">
        <v>1162.6566</v>
      </c>
      <c r="F1028" t="s">
        <v>9</v>
      </c>
      <c r="G1028" t="s">
        <v>41</v>
      </c>
      <c r="H1028" t="s">
        <v>39</v>
      </c>
    </row>
    <row r="1029" spans="1:8" x14ac:dyDescent="0.25">
      <c r="A1029" t="s">
        <v>40</v>
      </c>
      <c r="B1029" t="s">
        <v>77</v>
      </c>
      <c r="C1029">
        <v>2021</v>
      </c>
      <c r="D1029" s="1">
        <v>1029039144.2632</v>
      </c>
      <c r="E1029" s="2">
        <v>1029.0391</v>
      </c>
      <c r="F1029" t="s">
        <v>9</v>
      </c>
      <c r="G1029" t="s">
        <v>41</v>
      </c>
      <c r="H1029" t="s">
        <v>39</v>
      </c>
    </row>
    <row r="1030" spans="1:8" x14ac:dyDescent="0.25">
      <c r="A1030" t="s">
        <v>40</v>
      </c>
      <c r="B1030" t="s">
        <v>77</v>
      </c>
      <c r="C1030">
        <v>2022</v>
      </c>
      <c r="D1030" s="1">
        <v>1258371935.0889001</v>
      </c>
      <c r="E1030" s="2">
        <v>1258.3719000000001</v>
      </c>
      <c r="F1030" t="s">
        <v>9</v>
      </c>
      <c r="G1030" t="s">
        <v>41</v>
      </c>
      <c r="H1030" t="s">
        <v>39</v>
      </c>
    </row>
    <row r="1031" spans="1:8" x14ac:dyDescent="0.25">
      <c r="A1031" t="s">
        <v>40</v>
      </c>
      <c r="B1031" t="s">
        <v>77</v>
      </c>
      <c r="C1031">
        <v>2023</v>
      </c>
      <c r="D1031" s="1">
        <v>1229789582.4505</v>
      </c>
      <c r="E1031" s="2">
        <v>1229.7896000000001</v>
      </c>
      <c r="F1031" t="s">
        <v>9</v>
      </c>
      <c r="G1031" t="s">
        <v>41</v>
      </c>
      <c r="H1031" t="s">
        <v>39</v>
      </c>
    </row>
    <row r="1032" spans="1:8" x14ac:dyDescent="0.25">
      <c r="A1032" t="s">
        <v>42</v>
      </c>
      <c r="B1032" t="s">
        <v>77</v>
      </c>
      <c r="C1032">
        <v>2018</v>
      </c>
      <c r="D1032" s="1">
        <v>1500164274.2249</v>
      </c>
      <c r="E1032" s="2">
        <v>1500.1642999999999</v>
      </c>
      <c r="F1032" t="s">
        <v>9</v>
      </c>
      <c r="G1032" t="s">
        <v>43</v>
      </c>
      <c r="H1032" t="s">
        <v>44</v>
      </c>
    </row>
    <row r="1033" spans="1:8" x14ac:dyDescent="0.25">
      <c r="A1033" t="s">
        <v>42</v>
      </c>
      <c r="B1033" t="s">
        <v>77</v>
      </c>
      <c r="C1033">
        <v>2019</v>
      </c>
      <c r="D1033" s="1">
        <v>2832054376.4719</v>
      </c>
      <c r="E1033" s="2">
        <v>2832.0544</v>
      </c>
      <c r="F1033" t="s">
        <v>9</v>
      </c>
      <c r="G1033" t="s">
        <v>43</v>
      </c>
      <c r="H1033" t="s">
        <v>44</v>
      </c>
    </row>
    <row r="1034" spans="1:8" x14ac:dyDescent="0.25">
      <c r="A1034" t="s">
        <v>42</v>
      </c>
      <c r="B1034" t="s">
        <v>77</v>
      </c>
      <c r="C1034">
        <v>2020</v>
      </c>
      <c r="D1034" s="1">
        <v>2983382657.8923001</v>
      </c>
      <c r="E1034" s="2">
        <v>2983.3827000000001</v>
      </c>
      <c r="F1034" t="s">
        <v>9</v>
      </c>
      <c r="G1034" t="s">
        <v>43</v>
      </c>
      <c r="H1034" t="s">
        <v>44</v>
      </c>
    </row>
    <row r="1035" spans="1:8" x14ac:dyDescent="0.25">
      <c r="A1035" t="s">
        <v>42</v>
      </c>
      <c r="B1035" t="s">
        <v>77</v>
      </c>
      <c r="C1035">
        <v>2021</v>
      </c>
      <c r="D1035" s="1">
        <v>2462355948.9755001</v>
      </c>
      <c r="E1035" s="2">
        <v>2462.3559</v>
      </c>
      <c r="F1035" t="s">
        <v>9</v>
      </c>
      <c r="G1035" t="s">
        <v>43</v>
      </c>
      <c r="H1035" t="s">
        <v>44</v>
      </c>
    </row>
    <row r="1036" spans="1:8" x14ac:dyDescent="0.25">
      <c r="A1036" t="s">
        <v>42</v>
      </c>
      <c r="B1036" t="s">
        <v>77</v>
      </c>
      <c r="C1036">
        <v>2022</v>
      </c>
      <c r="D1036" s="1">
        <v>3597813179.4232001</v>
      </c>
      <c r="E1036" s="2">
        <v>3597.8132000000001</v>
      </c>
      <c r="F1036" t="s">
        <v>9</v>
      </c>
      <c r="G1036" t="s">
        <v>43</v>
      </c>
      <c r="H1036" t="s">
        <v>44</v>
      </c>
    </row>
    <row r="1037" spans="1:8" x14ac:dyDescent="0.25">
      <c r="A1037" t="s">
        <v>42</v>
      </c>
      <c r="B1037" t="s">
        <v>77</v>
      </c>
      <c r="C1037">
        <v>2023</v>
      </c>
      <c r="D1037" s="1">
        <v>3089906805.8283</v>
      </c>
      <c r="E1037" s="2">
        <v>3089.9068000000002</v>
      </c>
      <c r="F1037" t="s">
        <v>9</v>
      </c>
      <c r="G1037" t="s">
        <v>43</v>
      </c>
      <c r="H1037" t="s">
        <v>44</v>
      </c>
    </row>
    <row r="1038" spans="1:8" x14ac:dyDescent="0.25">
      <c r="A1038" t="s">
        <v>61</v>
      </c>
      <c r="B1038" t="s">
        <v>77</v>
      </c>
      <c r="C1038">
        <v>2018</v>
      </c>
      <c r="D1038" s="1">
        <v>300032521.26990002</v>
      </c>
      <c r="E1038" s="2">
        <v>300.03250000000003</v>
      </c>
      <c r="F1038" t="s">
        <v>9</v>
      </c>
      <c r="G1038" t="s">
        <v>62</v>
      </c>
      <c r="H1038" t="s">
        <v>44</v>
      </c>
    </row>
    <row r="1039" spans="1:8" x14ac:dyDescent="0.25">
      <c r="A1039" t="s">
        <v>61</v>
      </c>
      <c r="B1039" t="s">
        <v>77</v>
      </c>
      <c r="C1039">
        <v>2019</v>
      </c>
      <c r="D1039" s="1">
        <v>455077631.0298</v>
      </c>
      <c r="E1039" s="2">
        <v>455.07760000000002</v>
      </c>
      <c r="F1039" t="s">
        <v>9</v>
      </c>
      <c r="G1039" t="s">
        <v>62</v>
      </c>
      <c r="H1039" t="s">
        <v>44</v>
      </c>
    </row>
    <row r="1040" spans="1:8" x14ac:dyDescent="0.25">
      <c r="A1040" t="s">
        <v>61</v>
      </c>
      <c r="B1040" t="s">
        <v>77</v>
      </c>
      <c r="C1040">
        <v>2020</v>
      </c>
      <c r="D1040" s="1">
        <v>445019580.88690001</v>
      </c>
      <c r="E1040" s="2">
        <v>445.01960000000003</v>
      </c>
      <c r="F1040" t="s">
        <v>9</v>
      </c>
      <c r="G1040" t="s">
        <v>62</v>
      </c>
      <c r="H1040" t="s">
        <v>44</v>
      </c>
    </row>
    <row r="1041" spans="1:8" x14ac:dyDescent="0.25">
      <c r="A1041" t="s">
        <v>61</v>
      </c>
      <c r="B1041" t="s">
        <v>77</v>
      </c>
      <c r="C1041">
        <v>2021</v>
      </c>
      <c r="D1041" s="1">
        <v>418940855.4989</v>
      </c>
      <c r="E1041" s="2">
        <v>418.9409</v>
      </c>
      <c r="F1041" t="s">
        <v>9</v>
      </c>
      <c r="G1041" t="s">
        <v>62</v>
      </c>
      <c r="H1041" t="s">
        <v>44</v>
      </c>
    </row>
    <row r="1042" spans="1:8" x14ac:dyDescent="0.25">
      <c r="A1042" t="s">
        <v>61</v>
      </c>
      <c r="B1042" t="s">
        <v>77</v>
      </c>
      <c r="C1042">
        <v>2022</v>
      </c>
      <c r="D1042" s="1">
        <v>659153340.07910001</v>
      </c>
      <c r="E1042" s="2">
        <v>659.15329999999994</v>
      </c>
      <c r="F1042" t="s">
        <v>9</v>
      </c>
      <c r="G1042" t="s">
        <v>62</v>
      </c>
      <c r="H1042" t="s">
        <v>44</v>
      </c>
    </row>
    <row r="1043" spans="1:8" x14ac:dyDescent="0.25">
      <c r="A1043" t="s">
        <v>61</v>
      </c>
      <c r="B1043" t="s">
        <v>77</v>
      </c>
      <c r="C1043">
        <v>2023</v>
      </c>
      <c r="D1043" s="1">
        <v>474670130.48430002</v>
      </c>
      <c r="E1043" s="2">
        <v>474.67009999999999</v>
      </c>
      <c r="F1043" t="s">
        <v>9</v>
      </c>
      <c r="G1043" t="s">
        <v>62</v>
      </c>
      <c r="H1043" t="s">
        <v>44</v>
      </c>
    </row>
    <row r="1044" spans="1:8" x14ac:dyDescent="0.25">
      <c r="A1044" t="s">
        <v>63</v>
      </c>
      <c r="B1044" t="s">
        <v>77</v>
      </c>
      <c r="C1044">
        <v>2018</v>
      </c>
      <c r="D1044" s="1">
        <v>315276135.86699998</v>
      </c>
      <c r="E1044" s="2">
        <v>315.27609999999999</v>
      </c>
      <c r="F1044" t="s">
        <v>9</v>
      </c>
      <c r="G1044" t="s">
        <v>64</v>
      </c>
      <c r="H1044" t="s">
        <v>44</v>
      </c>
    </row>
    <row r="1045" spans="1:8" x14ac:dyDescent="0.25">
      <c r="A1045" t="s">
        <v>63</v>
      </c>
      <c r="B1045" t="s">
        <v>77</v>
      </c>
      <c r="C1045">
        <v>2019</v>
      </c>
      <c r="D1045" s="1">
        <v>341710691.56209999</v>
      </c>
      <c r="E1045" s="2">
        <v>341.71069999999997</v>
      </c>
      <c r="F1045" t="s">
        <v>9</v>
      </c>
      <c r="G1045" t="s">
        <v>64</v>
      </c>
      <c r="H1045" t="s">
        <v>44</v>
      </c>
    </row>
    <row r="1046" spans="1:8" x14ac:dyDescent="0.25">
      <c r="A1046" t="s">
        <v>63</v>
      </c>
      <c r="B1046" t="s">
        <v>77</v>
      </c>
      <c r="C1046">
        <v>2020</v>
      </c>
      <c r="D1046" s="1">
        <v>372200501.6674</v>
      </c>
      <c r="E1046" s="2">
        <v>372.20049999999998</v>
      </c>
      <c r="F1046" t="s">
        <v>9</v>
      </c>
      <c r="G1046" t="s">
        <v>64</v>
      </c>
      <c r="H1046" t="s">
        <v>44</v>
      </c>
    </row>
    <row r="1047" spans="1:8" x14ac:dyDescent="0.25">
      <c r="A1047" t="s">
        <v>63</v>
      </c>
      <c r="B1047" t="s">
        <v>77</v>
      </c>
      <c r="C1047">
        <v>2021</v>
      </c>
      <c r="D1047" s="1">
        <v>399737892.82730001</v>
      </c>
      <c r="E1047" s="2">
        <v>399.73790000000002</v>
      </c>
      <c r="F1047" t="s">
        <v>9</v>
      </c>
      <c r="G1047" t="s">
        <v>64</v>
      </c>
      <c r="H1047" t="s">
        <v>44</v>
      </c>
    </row>
    <row r="1048" spans="1:8" x14ac:dyDescent="0.25">
      <c r="A1048" t="s">
        <v>63</v>
      </c>
      <c r="B1048" t="s">
        <v>77</v>
      </c>
      <c r="C1048">
        <v>2022</v>
      </c>
      <c r="D1048" s="1">
        <v>326856188.54799998</v>
      </c>
      <c r="E1048" s="2">
        <v>326.8562</v>
      </c>
      <c r="F1048" t="s">
        <v>9</v>
      </c>
      <c r="G1048" t="s">
        <v>64</v>
      </c>
      <c r="H1048" t="s">
        <v>44</v>
      </c>
    </row>
    <row r="1049" spans="1:8" x14ac:dyDescent="0.25">
      <c r="A1049" t="s">
        <v>63</v>
      </c>
      <c r="B1049" t="s">
        <v>77</v>
      </c>
      <c r="C1049">
        <v>2023</v>
      </c>
      <c r="D1049" s="1">
        <v>285690683.25919998</v>
      </c>
      <c r="E1049" s="2">
        <v>285.69069999999999</v>
      </c>
      <c r="F1049" t="s">
        <v>9</v>
      </c>
      <c r="G1049" t="s">
        <v>64</v>
      </c>
      <c r="H1049" t="s">
        <v>44</v>
      </c>
    </row>
    <row r="1050" spans="1:8" x14ac:dyDescent="0.25">
      <c r="A1050" t="s">
        <v>45</v>
      </c>
      <c r="B1050" t="s">
        <v>77</v>
      </c>
      <c r="C1050">
        <v>2018</v>
      </c>
      <c r="D1050" s="1">
        <v>75619761.360300004</v>
      </c>
      <c r="E1050" s="2">
        <v>75.619799999999998</v>
      </c>
      <c r="F1050" t="s">
        <v>9</v>
      </c>
      <c r="G1050" t="s">
        <v>46</v>
      </c>
      <c r="H1050" t="s">
        <v>47</v>
      </c>
    </row>
    <row r="1051" spans="1:8" x14ac:dyDescent="0.25">
      <c r="A1051" t="s">
        <v>45</v>
      </c>
      <c r="B1051" t="s">
        <v>77</v>
      </c>
      <c r="C1051">
        <v>2019</v>
      </c>
      <c r="D1051" s="1">
        <v>159364093.84450001</v>
      </c>
      <c r="E1051" s="2">
        <v>159.36410000000001</v>
      </c>
      <c r="F1051" t="s">
        <v>9</v>
      </c>
      <c r="G1051" t="s">
        <v>46</v>
      </c>
      <c r="H1051" t="s">
        <v>47</v>
      </c>
    </row>
    <row r="1052" spans="1:8" x14ac:dyDescent="0.25">
      <c r="A1052" t="s">
        <v>45</v>
      </c>
      <c r="B1052" t="s">
        <v>77</v>
      </c>
      <c r="C1052">
        <v>2020</v>
      </c>
      <c r="D1052" s="1">
        <v>193560763.875</v>
      </c>
      <c r="E1052" s="2">
        <v>193.5608</v>
      </c>
      <c r="F1052" t="s">
        <v>9</v>
      </c>
      <c r="G1052" t="s">
        <v>46</v>
      </c>
      <c r="H1052" t="s">
        <v>47</v>
      </c>
    </row>
    <row r="1053" spans="1:8" x14ac:dyDescent="0.25">
      <c r="A1053" t="s">
        <v>45</v>
      </c>
      <c r="B1053" t="s">
        <v>77</v>
      </c>
      <c r="C1053">
        <v>2021</v>
      </c>
      <c r="D1053" s="1">
        <v>55107774.253799997</v>
      </c>
      <c r="E1053" s="2">
        <v>55.107799999999997</v>
      </c>
      <c r="F1053" t="s">
        <v>9</v>
      </c>
      <c r="G1053" t="s">
        <v>46</v>
      </c>
      <c r="H1053" t="s">
        <v>47</v>
      </c>
    </row>
    <row r="1054" spans="1:8" x14ac:dyDescent="0.25">
      <c r="A1054" t="s">
        <v>45</v>
      </c>
      <c r="B1054" t="s">
        <v>77</v>
      </c>
      <c r="C1054">
        <v>2022</v>
      </c>
      <c r="D1054" s="1">
        <v>84453804.8565</v>
      </c>
      <c r="E1054" s="2">
        <v>84.453800000000001</v>
      </c>
      <c r="F1054" t="s">
        <v>9</v>
      </c>
      <c r="G1054" t="s">
        <v>46</v>
      </c>
      <c r="H1054" t="s">
        <v>47</v>
      </c>
    </row>
    <row r="1055" spans="1:8" x14ac:dyDescent="0.25">
      <c r="A1055" t="s">
        <v>45</v>
      </c>
      <c r="B1055" t="s">
        <v>77</v>
      </c>
      <c r="C1055">
        <v>2023</v>
      </c>
      <c r="D1055" s="1">
        <v>78641204.236200005</v>
      </c>
      <c r="E1055" s="2">
        <v>78.641199999999998</v>
      </c>
      <c r="F1055" t="s">
        <v>9</v>
      </c>
      <c r="G1055" t="s">
        <v>46</v>
      </c>
      <c r="H1055" t="s">
        <v>47</v>
      </c>
    </row>
    <row r="1056" spans="1:8" x14ac:dyDescent="0.25">
      <c r="A1056" t="s">
        <v>48</v>
      </c>
      <c r="B1056" t="s">
        <v>77</v>
      </c>
      <c r="C1056">
        <v>2018</v>
      </c>
      <c r="D1056" s="1">
        <v>836403702.02250004</v>
      </c>
      <c r="E1056" s="2">
        <v>836.40369999999996</v>
      </c>
      <c r="F1056" t="s">
        <v>9</v>
      </c>
      <c r="G1056" t="s">
        <v>49</v>
      </c>
      <c r="H1056" t="s">
        <v>47</v>
      </c>
    </row>
    <row r="1057" spans="1:8" x14ac:dyDescent="0.25">
      <c r="A1057" t="s">
        <v>48</v>
      </c>
      <c r="B1057" t="s">
        <v>77</v>
      </c>
      <c r="C1057">
        <v>2019</v>
      </c>
      <c r="D1057" s="1">
        <v>1372489546.9789</v>
      </c>
      <c r="E1057" s="2">
        <v>1372.4894999999999</v>
      </c>
      <c r="F1057" t="s">
        <v>9</v>
      </c>
      <c r="G1057" t="s">
        <v>49</v>
      </c>
      <c r="H1057" t="s">
        <v>47</v>
      </c>
    </row>
    <row r="1058" spans="1:8" x14ac:dyDescent="0.25">
      <c r="A1058" t="s">
        <v>48</v>
      </c>
      <c r="B1058" t="s">
        <v>77</v>
      </c>
      <c r="C1058">
        <v>2020</v>
      </c>
      <c r="D1058" s="1">
        <v>1318753917.401</v>
      </c>
      <c r="E1058" s="2">
        <v>1318.7538999999999</v>
      </c>
      <c r="F1058" t="s">
        <v>9</v>
      </c>
      <c r="G1058" t="s">
        <v>49</v>
      </c>
      <c r="H1058" t="s">
        <v>47</v>
      </c>
    </row>
    <row r="1059" spans="1:8" x14ac:dyDescent="0.25">
      <c r="A1059" t="s">
        <v>48</v>
      </c>
      <c r="B1059" t="s">
        <v>77</v>
      </c>
      <c r="C1059">
        <v>2021</v>
      </c>
      <c r="D1059" s="1">
        <v>1564630867.9877999</v>
      </c>
      <c r="E1059" s="2">
        <v>1564.6309000000001</v>
      </c>
      <c r="F1059" t="s">
        <v>9</v>
      </c>
      <c r="G1059" t="s">
        <v>49</v>
      </c>
      <c r="H1059" t="s">
        <v>47</v>
      </c>
    </row>
    <row r="1060" spans="1:8" x14ac:dyDescent="0.25">
      <c r="A1060" t="s">
        <v>48</v>
      </c>
      <c r="B1060" t="s">
        <v>77</v>
      </c>
      <c r="C1060">
        <v>2022</v>
      </c>
      <c r="D1060" s="1">
        <v>1254294136.6988001</v>
      </c>
      <c r="E1060" s="2">
        <v>1254.2941000000001</v>
      </c>
      <c r="F1060" t="s">
        <v>9</v>
      </c>
      <c r="G1060" t="s">
        <v>49</v>
      </c>
      <c r="H1060" t="s">
        <v>47</v>
      </c>
    </row>
    <row r="1061" spans="1:8" x14ac:dyDescent="0.25">
      <c r="A1061" t="s">
        <v>48</v>
      </c>
      <c r="B1061" t="s">
        <v>77</v>
      </c>
      <c r="C1061">
        <v>2023</v>
      </c>
      <c r="D1061" s="1">
        <v>1378202659.6119001</v>
      </c>
      <c r="E1061" s="2">
        <v>1378.2027</v>
      </c>
      <c r="F1061" t="s">
        <v>9</v>
      </c>
      <c r="G1061" t="s">
        <v>49</v>
      </c>
      <c r="H1061" t="s">
        <v>47</v>
      </c>
    </row>
    <row r="1062" spans="1:8" x14ac:dyDescent="0.25">
      <c r="A1062" t="s">
        <v>50</v>
      </c>
      <c r="B1062" t="s">
        <v>77</v>
      </c>
      <c r="C1062">
        <v>2018</v>
      </c>
      <c r="D1062" s="1">
        <v>927623710.61080003</v>
      </c>
      <c r="E1062" s="2">
        <v>927.62369999999999</v>
      </c>
      <c r="F1062" t="s">
        <v>9</v>
      </c>
      <c r="G1062" t="s">
        <v>51</v>
      </c>
      <c r="H1062" t="s">
        <v>47</v>
      </c>
    </row>
    <row r="1063" spans="1:8" x14ac:dyDescent="0.25">
      <c r="A1063" t="s">
        <v>50</v>
      </c>
      <c r="B1063" t="s">
        <v>77</v>
      </c>
      <c r="C1063">
        <v>2019</v>
      </c>
      <c r="D1063" s="1">
        <v>1727177422.3357999</v>
      </c>
      <c r="E1063" s="2">
        <v>1727.1774</v>
      </c>
      <c r="F1063" t="s">
        <v>9</v>
      </c>
      <c r="G1063" t="s">
        <v>51</v>
      </c>
      <c r="H1063" t="s">
        <v>47</v>
      </c>
    </row>
    <row r="1064" spans="1:8" x14ac:dyDescent="0.25">
      <c r="A1064" t="s">
        <v>50</v>
      </c>
      <c r="B1064" t="s">
        <v>77</v>
      </c>
      <c r="C1064">
        <v>2020</v>
      </c>
      <c r="D1064" s="1">
        <v>1666697491.6517999</v>
      </c>
      <c r="E1064" s="2">
        <v>1666.6975</v>
      </c>
      <c r="F1064" t="s">
        <v>9</v>
      </c>
      <c r="G1064" t="s">
        <v>51</v>
      </c>
      <c r="H1064" t="s">
        <v>47</v>
      </c>
    </row>
    <row r="1065" spans="1:8" x14ac:dyDescent="0.25">
      <c r="A1065" t="s">
        <v>50</v>
      </c>
      <c r="B1065" t="s">
        <v>77</v>
      </c>
      <c r="C1065">
        <v>2021</v>
      </c>
      <c r="D1065" s="1">
        <v>1420633332.1212001</v>
      </c>
      <c r="E1065" s="2">
        <v>1420.6333</v>
      </c>
      <c r="F1065" t="s">
        <v>9</v>
      </c>
      <c r="G1065" t="s">
        <v>51</v>
      </c>
      <c r="H1065" t="s">
        <v>47</v>
      </c>
    </row>
    <row r="1066" spans="1:8" x14ac:dyDescent="0.25">
      <c r="A1066" t="s">
        <v>50</v>
      </c>
      <c r="B1066" t="s">
        <v>77</v>
      </c>
      <c r="C1066">
        <v>2022</v>
      </c>
      <c r="D1066" s="1">
        <v>1765378012.5346</v>
      </c>
      <c r="E1066" s="2">
        <v>1765.3779999999999</v>
      </c>
      <c r="F1066" t="s">
        <v>9</v>
      </c>
      <c r="G1066" t="s">
        <v>51</v>
      </c>
      <c r="H1066" t="s">
        <v>47</v>
      </c>
    </row>
    <row r="1067" spans="1:8" x14ac:dyDescent="0.25">
      <c r="A1067" t="s">
        <v>50</v>
      </c>
      <c r="B1067" t="s">
        <v>77</v>
      </c>
      <c r="C1067">
        <v>2023</v>
      </c>
      <c r="D1067" s="1">
        <v>1661880828.0434999</v>
      </c>
      <c r="E1067" s="2">
        <v>1661.8807999999999</v>
      </c>
      <c r="F1067" t="s">
        <v>9</v>
      </c>
      <c r="G1067" t="s">
        <v>51</v>
      </c>
      <c r="H1067" t="s">
        <v>47</v>
      </c>
    </row>
    <row r="1068" spans="1:8" x14ac:dyDescent="0.25">
      <c r="A1068" t="s">
        <v>52</v>
      </c>
      <c r="B1068" t="s">
        <v>77</v>
      </c>
      <c r="C1068">
        <v>2018</v>
      </c>
      <c r="D1068" s="1">
        <v>90686126.910099998</v>
      </c>
      <c r="E1068" s="2">
        <v>90.686099999999996</v>
      </c>
      <c r="F1068" t="s">
        <v>9</v>
      </c>
      <c r="G1068" t="s">
        <v>53</v>
      </c>
      <c r="H1068" t="s">
        <v>47</v>
      </c>
    </row>
    <row r="1069" spans="1:8" x14ac:dyDescent="0.25">
      <c r="A1069" t="s">
        <v>52</v>
      </c>
      <c r="B1069" t="s">
        <v>77</v>
      </c>
      <c r="C1069">
        <v>2019</v>
      </c>
      <c r="D1069" s="1">
        <v>172090695.01789999</v>
      </c>
      <c r="E1069" s="2">
        <v>172.0907</v>
      </c>
      <c r="F1069" t="s">
        <v>9</v>
      </c>
      <c r="G1069" t="s">
        <v>53</v>
      </c>
      <c r="H1069" t="s">
        <v>47</v>
      </c>
    </row>
    <row r="1070" spans="1:8" x14ac:dyDescent="0.25">
      <c r="A1070" t="s">
        <v>52</v>
      </c>
      <c r="B1070" t="s">
        <v>77</v>
      </c>
      <c r="C1070">
        <v>2020</v>
      </c>
      <c r="D1070" s="1">
        <v>257180088.20789999</v>
      </c>
      <c r="E1070" s="2">
        <v>257.18009999999998</v>
      </c>
      <c r="F1070" t="s">
        <v>9</v>
      </c>
      <c r="G1070" t="s">
        <v>53</v>
      </c>
      <c r="H1070" t="s">
        <v>47</v>
      </c>
    </row>
    <row r="1071" spans="1:8" x14ac:dyDescent="0.25">
      <c r="A1071" t="s">
        <v>52</v>
      </c>
      <c r="B1071" t="s">
        <v>77</v>
      </c>
      <c r="C1071">
        <v>2021</v>
      </c>
      <c r="D1071" s="1">
        <v>132469612.58239999</v>
      </c>
      <c r="E1071" s="2">
        <v>132.46960000000001</v>
      </c>
      <c r="F1071" t="s">
        <v>9</v>
      </c>
      <c r="G1071" t="s">
        <v>53</v>
      </c>
      <c r="H1071" t="s">
        <v>47</v>
      </c>
    </row>
    <row r="1072" spans="1:8" x14ac:dyDescent="0.25">
      <c r="A1072" t="s">
        <v>52</v>
      </c>
      <c r="B1072" t="s">
        <v>77</v>
      </c>
      <c r="C1072">
        <v>2022</v>
      </c>
      <c r="D1072" s="1">
        <v>179865026.8633</v>
      </c>
      <c r="E1072" s="2">
        <v>179.86500000000001</v>
      </c>
      <c r="F1072" t="s">
        <v>9</v>
      </c>
      <c r="G1072" t="s">
        <v>53</v>
      </c>
      <c r="H1072" t="s">
        <v>47</v>
      </c>
    </row>
    <row r="1073" spans="1:8" x14ac:dyDescent="0.25">
      <c r="A1073" t="s">
        <v>52</v>
      </c>
      <c r="B1073" t="s">
        <v>77</v>
      </c>
      <c r="C1073">
        <v>2023</v>
      </c>
      <c r="D1073" s="1">
        <v>213745979.44330001</v>
      </c>
      <c r="E1073" s="2">
        <v>213.74600000000001</v>
      </c>
      <c r="F1073" t="s">
        <v>9</v>
      </c>
      <c r="G1073" t="s">
        <v>53</v>
      </c>
      <c r="H1073" t="s">
        <v>47</v>
      </c>
    </row>
    <row r="1074" spans="1:8" x14ac:dyDescent="0.25">
      <c r="A1074" t="s">
        <v>54</v>
      </c>
      <c r="B1074" t="s">
        <v>77</v>
      </c>
      <c r="C1074">
        <v>2018</v>
      </c>
      <c r="D1074" s="1">
        <v>9087072038.4319992</v>
      </c>
      <c r="E1074" s="2">
        <v>9087.0720000000001</v>
      </c>
      <c r="F1074" t="s">
        <v>9</v>
      </c>
      <c r="G1074" t="s">
        <v>55</v>
      </c>
      <c r="H1074" t="s">
        <v>55</v>
      </c>
    </row>
    <row r="1075" spans="1:8" x14ac:dyDescent="0.25">
      <c r="A1075" t="s">
        <v>54</v>
      </c>
      <c r="B1075" t="s">
        <v>77</v>
      </c>
      <c r="C1075">
        <v>2019</v>
      </c>
      <c r="D1075" s="1">
        <v>14244713905.251301</v>
      </c>
      <c r="E1075" s="2">
        <v>14244.713900000001</v>
      </c>
      <c r="F1075" t="s">
        <v>9</v>
      </c>
      <c r="G1075" t="s">
        <v>55</v>
      </c>
      <c r="H1075" t="s">
        <v>55</v>
      </c>
    </row>
    <row r="1076" spans="1:8" x14ac:dyDescent="0.25">
      <c r="A1076" t="s">
        <v>54</v>
      </c>
      <c r="B1076" t="s">
        <v>77</v>
      </c>
      <c r="C1076">
        <v>2020</v>
      </c>
      <c r="D1076" s="1">
        <v>15773394093.4534</v>
      </c>
      <c r="E1076" s="2">
        <v>15773.3941</v>
      </c>
      <c r="F1076" t="s">
        <v>9</v>
      </c>
      <c r="G1076" t="s">
        <v>55</v>
      </c>
      <c r="H1076" t="s">
        <v>55</v>
      </c>
    </row>
    <row r="1077" spans="1:8" x14ac:dyDescent="0.25">
      <c r="A1077" t="s">
        <v>54</v>
      </c>
      <c r="B1077" t="s">
        <v>77</v>
      </c>
      <c r="C1077">
        <v>2021</v>
      </c>
      <c r="D1077" s="1">
        <v>13417815714.1926</v>
      </c>
      <c r="E1077" s="2">
        <v>13417.815699999999</v>
      </c>
      <c r="F1077" t="s">
        <v>9</v>
      </c>
      <c r="G1077" t="s">
        <v>55</v>
      </c>
      <c r="H1077" t="s">
        <v>55</v>
      </c>
    </row>
    <row r="1078" spans="1:8" x14ac:dyDescent="0.25">
      <c r="A1078" t="s">
        <v>54</v>
      </c>
      <c r="B1078" t="s">
        <v>77</v>
      </c>
      <c r="C1078">
        <v>2022</v>
      </c>
      <c r="D1078" s="1">
        <v>14775797154.2966</v>
      </c>
      <c r="E1078" s="2">
        <v>14775.797200000001</v>
      </c>
      <c r="F1078" t="s">
        <v>9</v>
      </c>
      <c r="G1078" t="s">
        <v>55</v>
      </c>
      <c r="H1078" t="s">
        <v>55</v>
      </c>
    </row>
    <row r="1079" spans="1:8" x14ac:dyDescent="0.25">
      <c r="A1079" t="s">
        <v>54</v>
      </c>
      <c r="B1079" t="s">
        <v>77</v>
      </c>
      <c r="C1079">
        <v>2023</v>
      </c>
      <c r="D1079" s="1">
        <v>14837786162.3123</v>
      </c>
      <c r="E1079" s="2">
        <v>14837.7862</v>
      </c>
      <c r="F1079" t="s">
        <v>9</v>
      </c>
      <c r="G1079" t="s">
        <v>55</v>
      </c>
      <c r="H1079" t="s">
        <v>55</v>
      </c>
    </row>
    <row r="1080" spans="1:8" x14ac:dyDescent="0.25">
      <c r="A1080" t="s">
        <v>7</v>
      </c>
      <c r="B1080" t="s">
        <v>78</v>
      </c>
      <c r="C1080">
        <v>2018</v>
      </c>
      <c r="D1080" s="1">
        <v>7670319.9178999998</v>
      </c>
      <c r="E1080" s="2">
        <v>7.6703000000000001</v>
      </c>
      <c r="F1080" t="s">
        <v>9</v>
      </c>
      <c r="G1080" t="s">
        <v>10</v>
      </c>
      <c r="H1080" t="s">
        <v>11</v>
      </c>
    </row>
    <row r="1081" spans="1:8" x14ac:dyDescent="0.25">
      <c r="A1081" t="s">
        <v>7</v>
      </c>
      <c r="B1081" t="s">
        <v>78</v>
      </c>
      <c r="C1081">
        <v>2019</v>
      </c>
      <c r="D1081" s="1">
        <v>7381077.0491000004</v>
      </c>
      <c r="E1081" s="2">
        <v>7.3811</v>
      </c>
      <c r="F1081" t="s">
        <v>9</v>
      </c>
      <c r="G1081" t="s">
        <v>10</v>
      </c>
      <c r="H1081" t="s">
        <v>11</v>
      </c>
    </row>
    <row r="1082" spans="1:8" x14ac:dyDescent="0.25">
      <c r="A1082" t="s">
        <v>7</v>
      </c>
      <c r="B1082" t="s">
        <v>78</v>
      </c>
      <c r="C1082">
        <v>2020</v>
      </c>
      <c r="D1082" s="1">
        <v>8070924.5602000002</v>
      </c>
      <c r="E1082" s="2">
        <v>8.0709</v>
      </c>
      <c r="F1082" t="s">
        <v>9</v>
      </c>
      <c r="G1082" t="s">
        <v>10</v>
      </c>
      <c r="H1082" t="s">
        <v>11</v>
      </c>
    </row>
    <row r="1083" spans="1:8" x14ac:dyDescent="0.25">
      <c r="A1083" t="s">
        <v>7</v>
      </c>
      <c r="B1083" t="s">
        <v>78</v>
      </c>
      <c r="C1083">
        <v>2021</v>
      </c>
      <c r="D1083" s="1">
        <v>6318781.5604999997</v>
      </c>
      <c r="E1083" s="2">
        <v>6.3188000000000004</v>
      </c>
      <c r="F1083" t="s">
        <v>9</v>
      </c>
      <c r="G1083" t="s">
        <v>10</v>
      </c>
      <c r="H1083" t="s">
        <v>11</v>
      </c>
    </row>
    <row r="1084" spans="1:8" x14ac:dyDescent="0.25">
      <c r="A1084" t="s">
        <v>7</v>
      </c>
      <c r="B1084" t="s">
        <v>78</v>
      </c>
      <c r="C1084">
        <v>2022</v>
      </c>
      <c r="D1084" s="1">
        <v>3992799.0191000002</v>
      </c>
      <c r="E1084" s="2">
        <v>3.9927999999999999</v>
      </c>
      <c r="F1084" t="s">
        <v>9</v>
      </c>
      <c r="G1084" t="s">
        <v>10</v>
      </c>
      <c r="H1084" t="s">
        <v>11</v>
      </c>
    </row>
    <row r="1085" spans="1:8" x14ac:dyDescent="0.25">
      <c r="A1085" t="s">
        <v>7</v>
      </c>
      <c r="B1085" t="s">
        <v>78</v>
      </c>
      <c r="C1085">
        <v>2023</v>
      </c>
      <c r="D1085" s="1">
        <v>1497836.9162000001</v>
      </c>
      <c r="E1085" s="2">
        <v>1.4978</v>
      </c>
      <c r="F1085" t="s">
        <v>9</v>
      </c>
      <c r="G1085" t="s">
        <v>10</v>
      </c>
      <c r="H1085" t="s">
        <v>11</v>
      </c>
    </row>
    <row r="1086" spans="1:8" x14ac:dyDescent="0.25">
      <c r="A1086" t="s">
        <v>12</v>
      </c>
      <c r="B1086" t="s">
        <v>78</v>
      </c>
      <c r="C1086">
        <v>2018</v>
      </c>
      <c r="D1086" s="1">
        <v>9372994.4828999992</v>
      </c>
      <c r="E1086" s="2">
        <v>9.3729999999999993</v>
      </c>
      <c r="F1086" t="s">
        <v>9</v>
      </c>
      <c r="G1086" t="s">
        <v>13</v>
      </c>
      <c r="H1086" t="s">
        <v>11</v>
      </c>
    </row>
    <row r="1087" spans="1:8" x14ac:dyDescent="0.25">
      <c r="A1087" t="s">
        <v>12</v>
      </c>
      <c r="B1087" t="s">
        <v>78</v>
      </c>
      <c r="C1087">
        <v>2019</v>
      </c>
      <c r="D1087" s="1">
        <v>10465743.485400001</v>
      </c>
      <c r="E1087" s="2">
        <v>10.4657</v>
      </c>
      <c r="F1087" t="s">
        <v>9</v>
      </c>
      <c r="G1087" t="s">
        <v>13</v>
      </c>
      <c r="H1087" t="s">
        <v>11</v>
      </c>
    </row>
    <row r="1088" spans="1:8" x14ac:dyDescent="0.25">
      <c r="A1088" t="s">
        <v>12</v>
      </c>
      <c r="B1088" t="s">
        <v>78</v>
      </c>
      <c r="C1088">
        <v>2020</v>
      </c>
      <c r="D1088" s="1">
        <v>10499395.181</v>
      </c>
      <c r="E1088" s="2">
        <v>10.4994</v>
      </c>
      <c r="F1088" t="s">
        <v>9</v>
      </c>
      <c r="G1088" t="s">
        <v>13</v>
      </c>
      <c r="H1088" t="s">
        <v>11</v>
      </c>
    </row>
    <row r="1089" spans="1:8" x14ac:dyDescent="0.25">
      <c r="A1089" t="s">
        <v>12</v>
      </c>
      <c r="B1089" t="s">
        <v>78</v>
      </c>
      <c r="C1089">
        <v>2021</v>
      </c>
      <c r="D1089" s="1">
        <v>9015386.5326000005</v>
      </c>
      <c r="E1089" s="2">
        <v>9.0153999999999996</v>
      </c>
      <c r="F1089" t="s">
        <v>9</v>
      </c>
      <c r="G1089" t="s">
        <v>13</v>
      </c>
      <c r="H1089" t="s">
        <v>11</v>
      </c>
    </row>
    <row r="1090" spans="1:8" x14ac:dyDescent="0.25">
      <c r="A1090" t="s">
        <v>12</v>
      </c>
      <c r="B1090" t="s">
        <v>78</v>
      </c>
      <c r="C1090">
        <v>2022</v>
      </c>
      <c r="D1090" s="1">
        <v>7924084.0626999997</v>
      </c>
      <c r="E1090" s="2">
        <v>7.9241000000000001</v>
      </c>
      <c r="F1090" t="s">
        <v>9</v>
      </c>
      <c r="G1090" t="s">
        <v>13</v>
      </c>
      <c r="H1090" t="s">
        <v>11</v>
      </c>
    </row>
    <row r="1091" spans="1:8" x14ac:dyDescent="0.25">
      <c r="A1091" t="s">
        <v>12</v>
      </c>
      <c r="B1091" t="s">
        <v>78</v>
      </c>
      <c r="C1091">
        <v>2023</v>
      </c>
      <c r="D1091" s="1">
        <v>9500475.3004999999</v>
      </c>
      <c r="E1091" s="2">
        <v>9.5005000000000006</v>
      </c>
      <c r="F1091" t="s">
        <v>9</v>
      </c>
      <c r="G1091" t="s">
        <v>13</v>
      </c>
      <c r="H1091" t="s">
        <v>11</v>
      </c>
    </row>
    <row r="1092" spans="1:8" x14ac:dyDescent="0.25">
      <c r="A1092" t="s">
        <v>66</v>
      </c>
      <c r="B1092" t="s">
        <v>78</v>
      </c>
      <c r="C1092">
        <v>2018</v>
      </c>
      <c r="D1092" s="1">
        <v>83623187.280599996</v>
      </c>
      <c r="E1092" s="2">
        <v>83.623199999999997</v>
      </c>
      <c r="F1092" t="s">
        <v>9</v>
      </c>
      <c r="G1092" t="s">
        <v>67</v>
      </c>
      <c r="H1092" t="s">
        <v>11</v>
      </c>
    </row>
    <row r="1093" spans="1:8" x14ac:dyDescent="0.25">
      <c r="A1093" t="s">
        <v>66</v>
      </c>
      <c r="B1093" t="s">
        <v>78</v>
      </c>
      <c r="C1093">
        <v>2019</v>
      </c>
      <c r="D1093" s="1">
        <v>74367748.837300003</v>
      </c>
      <c r="E1093" s="2">
        <v>74.367699999999999</v>
      </c>
      <c r="F1093" t="s">
        <v>9</v>
      </c>
      <c r="G1093" t="s">
        <v>67</v>
      </c>
      <c r="H1093" t="s">
        <v>11</v>
      </c>
    </row>
    <row r="1094" spans="1:8" x14ac:dyDescent="0.25">
      <c r="A1094" t="s">
        <v>66</v>
      </c>
      <c r="B1094" t="s">
        <v>78</v>
      </c>
      <c r="C1094">
        <v>2020</v>
      </c>
      <c r="D1094" s="1">
        <v>73737051.948100001</v>
      </c>
      <c r="E1094" s="2">
        <v>73.737099999999998</v>
      </c>
      <c r="F1094" t="s">
        <v>9</v>
      </c>
      <c r="G1094" t="s">
        <v>67</v>
      </c>
      <c r="H1094" t="s">
        <v>11</v>
      </c>
    </row>
    <row r="1095" spans="1:8" x14ac:dyDescent="0.25">
      <c r="A1095" t="s">
        <v>66</v>
      </c>
      <c r="B1095" t="s">
        <v>78</v>
      </c>
      <c r="C1095">
        <v>2021</v>
      </c>
      <c r="D1095" s="1">
        <v>86937044.132300004</v>
      </c>
      <c r="E1095" s="2">
        <v>86.936999999999998</v>
      </c>
      <c r="F1095" t="s">
        <v>9</v>
      </c>
      <c r="G1095" t="s">
        <v>67</v>
      </c>
      <c r="H1095" t="s">
        <v>11</v>
      </c>
    </row>
    <row r="1096" spans="1:8" x14ac:dyDescent="0.25">
      <c r="A1096" t="s">
        <v>66</v>
      </c>
      <c r="B1096" t="s">
        <v>78</v>
      </c>
      <c r="C1096">
        <v>2022</v>
      </c>
      <c r="D1096" s="1">
        <v>78348923.909899995</v>
      </c>
      <c r="E1096" s="2">
        <v>78.3489</v>
      </c>
      <c r="F1096" t="s">
        <v>9</v>
      </c>
      <c r="G1096" t="s">
        <v>67</v>
      </c>
      <c r="H1096" t="s">
        <v>11</v>
      </c>
    </row>
    <row r="1097" spans="1:8" x14ac:dyDescent="0.25">
      <c r="A1097" t="s">
        <v>66</v>
      </c>
      <c r="B1097" t="s">
        <v>78</v>
      </c>
      <c r="C1097">
        <v>2023</v>
      </c>
      <c r="D1097" s="1">
        <v>65078431.531599998</v>
      </c>
      <c r="E1097" s="2">
        <v>65.078400000000002</v>
      </c>
      <c r="F1097" t="s">
        <v>9</v>
      </c>
      <c r="G1097" t="s">
        <v>67</v>
      </c>
      <c r="H1097" t="s">
        <v>11</v>
      </c>
    </row>
    <row r="1098" spans="1:8" x14ac:dyDescent="0.25">
      <c r="A1098" t="s">
        <v>14</v>
      </c>
      <c r="B1098" t="s">
        <v>78</v>
      </c>
      <c r="C1098">
        <v>2018</v>
      </c>
      <c r="D1098" s="1">
        <v>25721798.056600001</v>
      </c>
      <c r="E1098" s="2">
        <v>25.721800000000002</v>
      </c>
      <c r="F1098" t="s">
        <v>9</v>
      </c>
      <c r="G1098" t="s">
        <v>15</v>
      </c>
      <c r="H1098" t="s">
        <v>11</v>
      </c>
    </row>
    <row r="1099" spans="1:8" x14ac:dyDescent="0.25">
      <c r="A1099" t="s">
        <v>14</v>
      </c>
      <c r="B1099" t="s">
        <v>78</v>
      </c>
      <c r="C1099">
        <v>2019</v>
      </c>
      <c r="D1099" s="1">
        <v>24529326.384</v>
      </c>
      <c r="E1099" s="2">
        <v>24.529299999999999</v>
      </c>
      <c r="F1099" t="s">
        <v>9</v>
      </c>
      <c r="G1099" t="s">
        <v>15</v>
      </c>
      <c r="H1099" t="s">
        <v>11</v>
      </c>
    </row>
    <row r="1100" spans="1:8" x14ac:dyDescent="0.25">
      <c r="A1100" t="s">
        <v>14</v>
      </c>
      <c r="B1100" t="s">
        <v>78</v>
      </c>
      <c r="C1100">
        <v>2020</v>
      </c>
      <c r="D1100" s="1">
        <v>24780225.2392</v>
      </c>
      <c r="E1100" s="2">
        <v>24.780200000000001</v>
      </c>
      <c r="F1100" t="s">
        <v>9</v>
      </c>
      <c r="G1100" t="s">
        <v>15</v>
      </c>
      <c r="H1100" t="s">
        <v>11</v>
      </c>
    </row>
    <row r="1101" spans="1:8" x14ac:dyDescent="0.25">
      <c r="A1101" t="s">
        <v>14</v>
      </c>
      <c r="B1101" t="s">
        <v>78</v>
      </c>
      <c r="C1101">
        <v>2021</v>
      </c>
      <c r="D1101" s="1">
        <v>23788354.109999999</v>
      </c>
      <c r="E1101" s="2">
        <v>23.788399999999999</v>
      </c>
      <c r="F1101" t="s">
        <v>9</v>
      </c>
      <c r="G1101" t="s">
        <v>15</v>
      </c>
      <c r="H1101" t="s">
        <v>11</v>
      </c>
    </row>
    <row r="1102" spans="1:8" x14ac:dyDescent="0.25">
      <c r="A1102" t="s">
        <v>14</v>
      </c>
      <c r="B1102" t="s">
        <v>78</v>
      </c>
      <c r="C1102">
        <v>2022</v>
      </c>
      <c r="D1102" s="1">
        <v>21909358.828000002</v>
      </c>
      <c r="E1102" s="2">
        <v>21.909400000000002</v>
      </c>
      <c r="F1102" t="s">
        <v>9</v>
      </c>
      <c r="G1102" t="s">
        <v>15</v>
      </c>
      <c r="H1102" t="s">
        <v>11</v>
      </c>
    </row>
    <row r="1103" spans="1:8" x14ac:dyDescent="0.25">
      <c r="A1103" t="s">
        <v>14</v>
      </c>
      <c r="B1103" t="s">
        <v>78</v>
      </c>
      <c r="C1103">
        <v>2023</v>
      </c>
      <c r="D1103" s="1">
        <v>28834651.875599999</v>
      </c>
      <c r="E1103" s="2">
        <v>28.834700000000002</v>
      </c>
      <c r="F1103" t="s">
        <v>9</v>
      </c>
      <c r="G1103" t="s">
        <v>15</v>
      </c>
      <c r="H1103" t="s">
        <v>11</v>
      </c>
    </row>
    <row r="1104" spans="1:8" x14ac:dyDescent="0.25">
      <c r="A1104" t="s">
        <v>57</v>
      </c>
      <c r="B1104" t="s">
        <v>78</v>
      </c>
      <c r="C1104">
        <v>2018</v>
      </c>
      <c r="D1104" s="1">
        <v>115723113.54170001</v>
      </c>
      <c r="E1104" s="2">
        <v>115.7231</v>
      </c>
      <c r="F1104" t="s">
        <v>9</v>
      </c>
      <c r="G1104" t="s">
        <v>58</v>
      </c>
      <c r="H1104" t="s">
        <v>11</v>
      </c>
    </row>
    <row r="1105" spans="1:8" x14ac:dyDescent="0.25">
      <c r="A1105" t="s">
        <v>57</v>
      </c>
      <c r="B1105" t="s">
        <v>78</v>
      </c>
      <c r="C1105">
        <v>2019</v>
      </c>
      <c r="D1105" s="1">
        <v>189202290.05669999</v>
      </c>
      <c r="E1105" s="2">
        <v>189.20230000000001</v>
      </c>
      <c r="F1105" t="s">
        <v>9</v>
      </c>
      <c r="G1105" t="s">
        <v>58</v>
      </c>
      <c r="H1105" t="s">
        <v>11</v>
      </c>
    </row>
    <row r="1106" spans="1:8" x14ac:dyDescent="0.25">
      <c r="A1106" t="s">
        <v>57</v>
      </c>
      <c r="B1106" t="s">
        <v>78</v>
      </c>
      <c r="C1106">
        <v>2020</v>
      </c>
      <c r="D1106" s="1">
        <v>207509979.42969999</v>
      </c>
      <c r="E1106" s="2">
        <v>207.51</v>
      </c>
      <c r="F1106" t="s">
        <v>9</v>
      </c>
      <c r="G1106" t="s">
        <v>58</v>
      </c>
      <c r="H1106" t="s">
        <v>11</v>
      </c>
    </row>
    <row r="1107" spans="1:8" x14ac:dyDescent="0.25">
      <c r="A1107" t="s">
        <v>57</v>
      </c>
      <c r="B1107" t="s">
        <v>78</v>
      </c>
      <c r="C1107">
        <v>2021</v>
      </c>
      <c r="D1107" s="1">
        <v>139751914.30469999</v>
      </c>
      <c r="E1107" s="2">
        <v>139.75190000000001</v>
      </c>
      <c r="F1107" t="s">
        <v>9</v>
      </c>
      <c r="G1107" t="s">
        <v>58</v>
      </c>
      <c r="H1107" t="s">
        <v>11</v>
      </c>
    </row>
    <row r="1108" spans="1:8" x14ac:dyDescent="0.25">
      <c r="A1108" t="s">
        <v>57</v>
      </c>
      <c r="B1108" t="s">
        <v>78</v>
      </c>
      <c r="C1108">
        <v>2022</v>
      </c>
      <c r="D1108" s="1">
        <v>152600874.48100001</v>
      </c>
      <c r="E1108" s="2">
        <v>152.6009</v>
      </c>
      <c r="F1108" t="s">
        <v>9</v>
      </c>
      <c r="G1108" t="s">
        <v>58</v>
      </c>
      <c r="H1108" t="s">
        <v>11</v>
      </c>
    </row>
    <row r="1109" spans="1:8" x14ac:dyDescent="0.25">
      <c r="A1109" t="s">
        <v>57</v>
      </c>
      <c r="B1109" t="s">
        <v>78</v>
      </c>
      <c r="C1109">
        <v>2023</v>
      </c>
      <c r="D1109" s="1">
        <v>201855909.05059999</v>
      </c>
      <c r="E1109" s="2">
        <v>201.85589999999999</v>
      </c>
      <c r="F1109" t="s">
        <v>9</v>
      </c>
      <c r="G1109" t="s">
        <v>58</v>
      </c>
      <c r="H1109" t="s">
        <v>11</v>
      </c>
    </row>
    <row r="1110" spans="1:8" x14ac:dyDescent="0.25">
      <c r="A1110" t="s">
        <v>68</v>
      </c>
      <c r="B1110" t="s">
        <v>78</v>
      </c>
      <c r="C1110">
        <v>2018</v>
      </c>
      <c r="D1110" s="1">
        <v>6063810.1037999997</v>
      </c>
      <c r="E1110" s="2">
        <v>6.0637999999999996</v>
      </c>
      <c r="F1110" t="s">
        <v>9</v>
      </c>
      <c r="G1110" t="s">
        <v>69</v>
      </c>
      <c r="H1110" t="s">
        <v>11</v>
      </c>
    </row>
    <row r="1111" spans="1:8" x14ac:dyDescent="0.25">
      <c r="A1111" t="s">
        <v>68</v>
      </c>
      <c r="B1111" t="s">
        <v>78</v>
      </c>
      <c r="C1111">
        <v>2019</v>
      </c>
      <c r="D1111" s="1">
        <v>4712036.8121999996</v>
      </c>
      <c r="E1111" s="2">
        <v>4.7119999999999997</v>
      </c>
      <c r="F1111" t="s">
        <v>9</v>
      </c>
      <c r="G1111" t="s">
        <v>69</v>
      </c>
      <c r="H1111" t="s">
        <v>11</v>
      </c>
    </row>
    <row r="1112" spans="1:8" x14ac:dyDescent="0.25">
      <c r="A1112" t="s">
        <v>68</v>
      </c>
      <c r="B1112" t="s">
        <v>78</v>
      </c>
      <c r="C1112">
        <v>2020</v>
      </c>
      <c r="D1112" s="1">
        <v>4443530.0345000001</v>
      </c>
      <c r="E1112" s="2">
        <v>4.4435000000000002</v>
      </c>
      <c r="F1112" t="s">
        <v>9</v>
      </c>
      <c r="G1112" t="s">
        <v>69</v>
      </c>
      <c r="H1112" t="s">
        <v>11</v>
      </c>
    </row>
    <row r="1113" spans="1:8" x14ac:dyDescent="0.25">
      <c r="A1113" t="s">
        <v>68</v>
      </c>
      <c r="B1113" t="s">
        <v>78</v>
      </c>
      <c r="C1113">
        <v>2021</v>
      </c>
      <c r="D1113" s="1">
        <v>3866911.7289999998</v>
      </c>
      <c r="E1113" s="2">
        <v>3.8668999999999998</v>
      </c>
      <c r="F1113" t="s">
        <v>9</v>
      </c>
      <c r="G1113" t="s">
        <v>69</v>
      </c>
      <c r="H1113" t="s">
        <v>11</v>
      </c>
    </row>
    <row r="1114" spans="1:8" x14ac:dyDescent="0.25">
      <c r="A1114" t="s">
        <v>68</v>
      </c>
      <c r="B1114" t="s">
        <v>78</v>
      </c>
      <c r="C1114">
        <v>2022</v>
      </c>
      <c r="D1114" s="1">
        <v>3622539.4608999998</v>
      </c>
      <c r="E1114" s="2">
        <v>3.6225000000000001</v>
      </c>
      <c r="F1114" t="s">
        <v>9</v>
      </c>
      <c r="G1114" t="s">
        <v>69</v>
      </c>
      <c r="H1114" t="s">
        <v>11</v>
      </c>
    </row>
    <row r="1115" spans="1:8" x14ac:dyDescent="0.25">
      <c r="A1115" t="s">
        <v>68</v>
      </c>
      <c r="B1115" t="s">
        <v>78</v>
      </c>
      <c r="C1115">
        <v>2023</v>
      </c>
      <c r="D1115" s="1">
        <v>4404415.2768999999</v>
      </c>
      <c r="E1115" s="2">
        <v>4.4043999999999999</v>
      </c>
      <c r="F1115" t="s">
        <v>9</v>
      </c>
      <c r="G1115" t="s">
        <v>69</v>
      </c>
      <c r="H1115" t="s">
        <v>11</v>
      </c>
    </row>
    <row r="1116" spans="1:8" x14ac:dyDescent="0.25">
      <c r="A1116" t="s">
        <v>16</v>
      </c>
      <c r="B1116" t="s">
        <v>78</v>
      </c>
      <c r="C1116">
        <v>2018</v>
      </c>
      <c r="D1116" s="1">
        <v>398687.2818</v>
      </c>
      <c r="E1116" s="2">
        <v>0.3987</v>
      </c>
      <c r="F1116" t="s">
        <v>9</v>
      </c>
      <c r="G1116" t="s">
        <v>17</v>
      </c>
      <c r="H1116" t="s">
        <v>11</v>
      </c>
    </row>
    <row r="1117" spans="1:8" x14ac:dyDescent="0.25">
      <c r="A1117" t="s">
        <v>16</v>
      </c>
      <c r="B1117" t="s">
        <v>78</v>
      </c>
      <c r="C1117">
        <v>2019</v>
      </c>
      <c r="D1117" s="1">
        <v>584827.26390000002</v>
      </c>
      <c r="E1117" s="2">
        <v>0.58479999999999999</v>
      </c>
      <c r="F1117" t="s">
        <v>9</v>
      </c>
      <c r="G1117" t="s">
        <v>17</v>
      </c>
      <c r="H1117" t="s">
        <v>11</v>
      </c>
    </row>
    <row r="1118" spans="1:8" x14ac:dyDescent="0.25">
      <c r="A1118" t="s">
        <v>16</v>
      </c>
      <c r="B1118" t="s">
        <v>78</v>
      </c>
      <c r="C1118">
        <v>2021</v>
      </c>
      <c r="D1118" s="1">
        <v>516240.3236</v>
      </c>
      <c r="E1118" s="2">
        <v>0.51619999999999999</v>
      </c>
      <c r="F1118" t="s">
        <v>9</v>
      </c>
      <c r="G1118" t="s">
        <v>17</v>
      </c>
      <c r="H1118" t="s">
        <v>11</v>
      </c>
    </row>
    <row r="1119" spans="1:8" x14ac:dyDescent="0.25">
      <c r="A1119" t="s">
        <v>16</v>
      </c>
      <c r="B1119" t="s">
        <v>78</v>
      </c>
      <c r="C1119">
        <v>2022</v>
      </c>
      <c r="D1119" s="1">
        <v>663465.10019999999</v>
      </c>
      <c r="E1119" s="2">
        <v>0.66349999999999998</v>
      </c>
      <c r="F1119" t="s">
        <v>9</v>
      </c>
      <c r="G1119" t="s">
        <v>17</v>
      </c>
      <c r="H1119" t="s">
        <v>11</v>
      </c>
    </row>
    <row r="1120" spans="1:8" x14ac:dyDescent="0.25">
      <c r="A1120" t="s">
        <v>16</v>
      </c>
      <c r="B1120" t="s">
        <v>78</v>
      </c>
      <c r="C1120">
        <v>2023</v>
      </c>
      <c r="D1120" s="1">
        <v>1350635.702</v>
      </c>
      <c r="E1120" s="2">
        <v>1.3506</v>
      </c>
      <c r="F1120" t="s">
        <v>9</v>
      </c>
      <c r="G1120" t="s">
        <v>17</v>
      </c>
      <c r="H1120" t="s">
        <v>11</v>
      </c>
    </row>
    <row r="1121" spans="1:8" x14ac:dyDescent="0.25">
      <c r="A1121" t="s">
        <v>18</v>
      </c>
      <c r="B1121" t="s">
        <v>78</v>
      </c>
      <c r="C1121">
        <v>2018</v>
      </c>
      <c r="D1121" s="1">
        <v>4037443.7716000001</v>
      </c>
      <c r="E1121" s="2">
        <v>4.0373999999999999</v>
      </c>
      <c r="F1121" t="s">
        <v>9</v>
      </c>
      <c r="G1121" t="s">
        <v>19</v>
      </c>
      <c r="H1121" t="s">
        <v>20</v>
      </c>
    </row>
    <row r="1122" spans="1:8" x14ac:dyDescent="0.25">
      <c r="A1122" t="s">
        <v>18</v>
      </c>
      <c r="B1122" t="s">
        <v>78</v>
      </c>
      <c r="C1122">
        <v>2019</v>
      </c>
      <c r="D1122" s="1">
        <v>666146.10250000004</v>
      </c>
      <c r="E1122" s="2">
        <v>0.66610000000000003</v>
      </c>
      <c r="F1122" t="s">
        <v>9</v>
      </c>
      <c r="G1122" t="s">
        <v>19</v>
      </c>
      <c r="H1122" t="s">
        <v>20</v>
      </c>
    </row>
    <row r="1123" spans="1:8" x14ac:dyDescent="0.25">
      <c r="A1123" t="s">
        <v>18</v>
      </c>
      <c r="B1123" t="s">
        <v>78</v>
      </c>
      <c r="C1123">
        <v>2020</v>
      </c>
      <c r="D1123" s="1">
        <v>566321.17709999997</v>
      </c>
      <c r="E1123" s="2">
        <v>0.56630000000000003</v>
      </c>
      <c r="F1123" t="s">
        <v>9</v>
      </c>
      <c r="G1123" t="s">
        <v>19</v>
      </c>
      <c r="H1123" t="s">
        <v>20</v>
      </c>
    </row>
    <row r="1124" spans="1:8" x14ac:dyDescent="0.25">
      <c r="A1124" t="s">
        <v>18</v>
      </c>
      <c r="B1124" t="s">
        <v>78</v>
      </c>
      <c r="C1124">
        <v>2021</v>
      </c>
      <c r="D1124" s="1">
        <v>445596.91090000002</v>
      </c>
      <c r="E1124" s="2">
        <v>0.4456</v>
      </c>
      <c r="F1124" t="s">
        <v>9</v>
      </c>
      <c r="G1124" t="s">
        <v>19</v>
      </c>
      <c r="H1124" t="s">
        <v>20</v>
      </c>
    </row>
    <row r="1125" spans="1:8" x14ac:dyDescent="0.25">
      <c r="A1125" t="s">
        <v>18</v>
      </c>
      <c r="B1125" t="s">
        <v>78</v>
      </c>
      <c r="C1125">
        <v>2022</v>
      </c>
      <c r="D1125" s="1">
        <v>390273.5883</v>
      </c>
      <c r="E1125" s="2">
        <v>0.39029999999999998</v>
      </c>
      <c r="F1125" t="s">
        <v>9</v>
      </c>
      <c r="G1125" t="s">
        <v>19</v>
      </c>
      <c r="H1125" t="s">
        <v>20</v>
      </c>
    </row>
    <row r="1126" spans="1:8" x14ac:dyDescent="0.25">
      <c r="A1126" t="s">
        <v>18</v>
      </c>
      <c r="B1126" t="s">
        <v>78</v>
      </c>
      <c r="C1126">
        <v>2023</v>
      </c>
      <c r="D1126" s="1">
        <v>449351.07490000001</v>
      </c>
      <c r="E1126" s="2">
        <v>0.44940000000000002</v>
      </c>
      <c r="F1126" t="s">
        <v>9</v>
      </c>
      <c r="G1126" t="s">
        <v>19</v>
      </c>
      <c r="H1126" t="s">
        <v>20</v>
      </c>
    </row>
    <row r="1127" spans="1:8" x14ac:dyDescent="0.25">
      <c r="A1127" t="s">
        <v>21</v>
      </c>
      <c r="B1127" t="s">
        <v>78</v>
      </c>
      <c r="C1127">
        <v>2018</v>
      </c>
      <c r="D1127" s="1">
        <v>2342728.8065999998</v>
      </c>
      <c r="E1127" s="2">
        <v>2.3426999999999998</v>
      </c>
      <c r="F1127" t="s">
        <v>9</v>
      </c>
      <c r="G1127" t="s">
        <v>22</v>
      </c>
      <c r="H1127" t="s">
        <v>20</v>
      </c>
    </row>
    <row r="1128" spans="1:8" x14ac:dyDescent="0.25">
      <c r="A1128" t="s">
        <v>21</v>
      </c>
      <c r="B1128" t="s">
        <v>78</v>
      </c>
      <c r="C1128">
        <v>2019</v>
      </c>
      <c r="D1128" s="1">
        <v>1662023.3862000001</v>
      </c>
      <c r="E1128" s="2">
        <v>1.6619999999999999</v>
      </c>
      <c r="F1128" t="s">
        <v>9</v>
      </c>
      <c r="G1128" t="s">
        <v>22</v>
      </c>
      <c r="H1128" t="s">
        <v>20</v>
      </c>
    </row>
    <row r="1129" spans="1:8" x14ac:dyDescent="0.25">
      <c r="A1129" t="s">
        <v>21</v>
      </c>
      <c r="B1129" t="s">
        <v>78</v>
      </c>
      <c r="C1129">
        <v>2020</v>
      </c>
      <c r="D1129" s="1">
        <v>1739657.2686000001</v>
      </c>
      <c r="E1129" s="2">
        <v>1.7397</v>
      </c>
      <c r="F1129" t="s">
        <v>9</v>
      </c>
      <c r="G1129" t="s">
        <v>22</v>
      </c>
      <c r="H1129" t="s">
        <v>20</v>
      </c>
    </row>
    <row r="1130" spans="1:8" x14ac:dyDescent="0.25">
      <c r="A1130" t="s">
        <v>21</v>
      </c>
      <c r="B1130" t="s">
        <v>78</v>
      </c>
      <c r="C1130">
        <v>2021</v>
      </c>
      <c r="D1130" s="1">
        <v>1681313.2222</v>
      </c>
      <c r="E1130" s="2">
        <v>1.6813</v>
      </c>
      <c r="F1130" t="s">
        <v>9</v>
      </c>
      <c r="G1130" t="s">
        <v>22</v>
      </c>
      <c r="H1130" t="s">
        <v>20</v>
      </c>
    </row>
    <row r="1131" spans="1:8" x14ac:dyDescent="0.25">
      <c r="A1131" t="s">
        <v>21</v>
      </c>
      <c r="B1131" t="s">
        <v>78</v>
      </c>
      <c r="C1131">
        <v>2022</v>
      </c>
      <c r="D1131" s="1">
        <v>1576104.8759999999</v>
      </c>
      <c r="E1131" s="2">
        <v>1.5761000000000001</v>
      </c>
      <c r="F1131" t="s">
        <v>9</v>
      </c>
      <c r="G1131" t="s">
        <v>22</v>
      </c>
      <c r="H1131" t="s">
        <v>20</v>
      </c>
    </row>
    <row r="1132" spans="1:8" x14ac:dyDescent="0.25">
      <c r="A1132" t="s">
        <v>21</v>
      </c>
      <c r="B1132" t="s">
        <v>78</v>
      </c>
      <c r="C1132">
        <v>2023</v>
      </c>
      <c r="D1132" s="1">
        <v>2075020.6244000001</v>
      </c>
      <c r="E1132" s="2">
        <v>2.0750000000000002</v>
      </c>
      <c r="F1132" t="s">
        <v>9</v>
      </c>
      <c r="G1132" t="s">
        <v>22</v>
      </c>
      <c r="H1132" t="s">
        <v>20</v>
      </c>
    </row>
    <row r="1133" spans="1:8" x14ac:dyDescent="0.25">
      <c r="A1133" t="s">
        <v>23</v>
      </c>
      <c r="B1133" t="s">
        <v>78</v>
      </c>
      <c r="C1133">
        <v>2018</v>
      </c>
      <c r="D1133" s="1">
        <v>15401318.034600001</v>
      </c>
      <c r="E1133" s="2">
        <v>15.401300000000001</v>
      </c>
      <c r="F1133" t="s">
        <v>9</v>
      </c>
      <c r="G1133" t="s">
        <v>24</v>
      </c>
      <c r="H1133" t="s">
        <v>20</v>
      </c>
    </row>
    <row r="1134" spans="1:8" x14ac:dyDescent="0.25">
      <c r="A1134" t="s">
        <v>23</v>
      </c>
      <c r="B1134" t="s">
        <v>78</v>
      </c>
      <c r="C1134">
        <v>2019</v>
      </c>
      <c r="D1134" s="1">
        <v>15257912.4793</v>
      </c>
      <c r="E1134" s="2">
        <v>15.257899999999999</v>
      </c>
      <c r="F1134" t="s">
        <v>9</v>
      </c>
      <c r="G1134" t="s">
        <v>24</v>
      </c>
      <c r="H1134" t="s">
        <v>20</v>
      </c>
    </row>
    <row r="1135" spans="1:8" x14ac:dyDescent="0.25">
      <c r="A1135" t="s">
        <v>23</v>
      </c>
      <c r="B1135" t="s">
        <v>78</v>
      </c>
      <c r="C1135">
        <v>2021</v>
      </c>
      <c r="D1135" s="1">
        <v>10365018.875499999</v>
      </c>
      <c r="E1135" s="2">
        <v>10.365</v>
      </c>
      <c r="F1135" t="s">
        <v>9</v>
      </c>
      <c r="G1135" t="s">
        <v>24</v>
      </c>
      <c r="H1135" t="s">
        <v>20</v>
      </c>
    </row>
    <row r="1136" spans="1:8" x14ac:dyDescent="0.25">
      <c r="A1136" t="s">
        <v>23</v>
      </c>
      <c r="B1136" t="s">
        <v>78</v>
      </c>
      <c r="C1136">
        <v>2022</v>
      </c>
      <c r="D1136" s="1">
        <v>8464934.0607999992</v>
      </c>
      <c r="E1136" s="2">
        <v>8.4649000000000001</v>
      </c>
      <c r="F1136" t="s">
        <v>9</v>
      </c>
      <c r="G1136" t="s">
        <v>24</v>
      </c>
      <c r="H1136" t="s">
        <v>20</v>
      </c>
    </row>
    <row r="1137" spans="1:8" x14ac:dyDescent="0.25">
      <c r="A1137" t="s">
        <v>23</v>
      </c>
      <c r="B1137" t="s">
        <v>78</v>
      </c>
      <c r="C1137">
        <v>2023</v>
      </c>
      <c r="D1137" s="1">
        <v>10949704.3529</v>
      </c>
      <c r="E1137" s="2">
        <v>10.9497</v>
      </c>
      <c r="F1137" t="s">
        <v>9</v>
      </c>
      <c r="G1137" t="s">
        <v>24</v>
      </c>
      <c r="H1137" t="s">
        <v>20</v>
      </c>
    </row>
    <row r="1138" spans="1:8" x14ac:dyDescent="0.25">
      <c r="A1138" t="s">
        <v>25</v>
      </c>
      <c r="B1138" t="s">
        <v>78</v>
      </c>
      <c r="C1138">
        <v>2018</v>
      </c>
      <c r="D1138" s="1">
        <v>1268978.1036</v>
      </c>
      <c r="E1138" s="2">
        <v>1.2689999999999999</v>
      </c>
      <c r="F1138" t="s">
        <v>9</v>
      </c>
      <c r="G1138" t="s">
        <v>26</v>
      </c>
      <c r="H1138" t="s">
        <v>20</v>
      </c>
    </row>
    <row r="1139" spans="1:8" x14ac:dyDescent="0.25">
      <c r="A1139" t="s">
        <v>25</v>
      </c>
      <c r="B1139" t="s">
        <v>78</v>
      </c>
      <c r="C1139">
        <v>2019</v>
      </c>
      <c r="D1139" s="1">
        <v>950205.05929999996</v>
      </c>
      <c r="E1139" s="2">
        <v>0.95020000000000004</v>
      </c>
      <c r="F1139" t="s">
        <v>9</v>
      </c>
      <c r="G1139" t="s">
        <v>26</v>
      </c>
      <c r="H1139" t="s">
        <v>20</v>
      </c>
    </row>
    <row r="1140" spans="1:8" x14ac:dyDescent="0.25">
      <c r="A1140" t="s">
        <v>25</v>
      </c>
      <c r="B1140" t="s">
        <v>78</v>
      </c>
      <c r="C1140">
        <v>2020</v>
      </c>
      <c r="D1140" s="1">
        <v>1134903.1174000001</v>
      </c>
      <c r="E1140" s="2">
        <v>1.1349</v>
      </c>
      <c r="F1140" t="s">
        <v>9</v>
      </c>
      <c r="G1140" t="s">
        <v>26</v>
      </c>
      <c r="H1140" t="s">
        <v>20</v>
      </c>
    </row>
    <row r="1141" spans="1:8" x14ac:dyDescent="0.25">
      <c r="A1141" t="s">
        <v>25</v>
      </c>
      <c r="B1141" t="s">
        <v>78</v>
      </c>
      <c r="C1141">
        <v>2021</v>
      </c>
      <c r="D1141" s="1">
        <v>1079213.9816999999</v>
      </c>
      <c r="E1141" s="2">
        <v>1.0791999999999999</v>
      </c>
      <c r="F1141" t="s">
        <v>9</v>
      </c>
      <c r="G1141" t="s">
        <v>26</v>
      </c>
      <c r="H1141" t="s">
        <v>20</v>
      </c>
    </row>
    <row r="1142" spans="1:8" x14ac:dyDescent="0.25">
      <c r="A1142" t="s">
        <v>25</v>
      </c>
      <c r="B1142" t="s">
        <v>78</v>
      </c>
      <c r="C1142">
        <v>2022</v>
      </c>
      <c r="D1142" s="1">
        <v>777545.07209999999</v>
      </c>
      <c r="E1142" s="2">
        <v>0.77749999999999997</v>
      </c>
      <c r="F1142" t="s">
        <v>9</v>
      </c>
      <c r="G1142" t="s">
        <v>26</v>
      </c>
      <c r="H1142" t="s">
        <v>20</v>
      </c>
    </row>
    <row r="1143" spans="1:8" x14ac:dyDescent="0.25">
      <c r="A1143" t="s">
        <v>25</v>
      </c>
      <c r="B1143" t="s">
        <v>78</v>
      </c>
      <c r="C1143">
        <v>2023</v>
      </c>
      <c r="D1143" s="1">
        <v>269868.89270000003</v>
      </c>
      <c r="E1143" s="2">
        <v>0.26989999999999997</v>
      </c>
      <c r="F1143" t="s">
        <v>9</v>
      </c>
      <c r="G1143" t="s">
        <v>26</v>
      </c>
      <c r="H1143" t="s">
        <v>20</v>
      </c>
    </row>
    <row r="1144" spans="1:8" x14ac:dyDescent="0.25">
      <c r="A1144" t="s">
        <v>27</v>
      </c>
      <c r="B1144" t="s">
        <v>78</v>
      </c>
      <c r="C1144">
        <v>2018</v>
      </c>
      <c r="D1144" s="1">
        <v>4950073.0657000002</v>
      </c>
      <c r="E1144" s="2">
        <v>4.9500999999999999</v>
      </c>
      <c r="F1144" t="s">
        <v>9</v>
      </c>
      <c r="G1144" t="s">
        <v>28</v>
      </c>
      <c r="H1144" t="s">
        <v>20</v>
      </c>
    </row>
    <row r="1145" spans="1:8" x14ac:dyDescent="0.25">
      <c r="A1145" t="s">
        <v>27</v>
      </c>
      <c r="B1145" t="s">
        <v>78</v>
      </c>
      <c r="C1145">
        <v>2019</v>
      </c>
      <c r="D1145" s="1">
        <v>5019488.8595000003</v>
      </c>
      <c r="E1145" s="2">
        <v>5.0194999999999999</v>
      </c>
      <c r="F1145" t="s">
        <v>9</v>
      </c>
      <c r="G1145" t="s">
        <v>28</v>
      </c>
      <c r="H1145" t="s">
        <v>20</v>
      </c>
    </row>
    <row r="1146" spans="1:8" x14ac:dyDescent="0.25">
      <c r="A1146" t="s">
        <v>27</v>
      </c>
      <c r="B1146" t="s">
        <v>78</v>
      </c>
      <c r="C1146">
        <v>2020</v>
      </c>
      <c r="D1146" s="1">
        <v>5284533.9381999997</v>
      </c>
      <c r="E1146" s="2">
        <v>5.2845000000000004</v>
      </c>
      <c r="F1146" t="s">
        <v>9</v>
      </c>
      <c r="G1146" t="s">
        <v>28</v>
      </c>
      <c r="H1146" t="s">
        <v>20</v>
      </c>
    </row>
    <row r="1147" spans="1:8" x14ac:dyDescent="0.25">
      <c r="A1147" t="s">
        <v>27</v>
      </c>
      <c r="B1147" t="s">
        <v>78</v>
      </c>
      <c r="C1147">
        <v>2021</v>
      </c>
      <c r="D1147" s="1">
        <v>5559093.1684999997</v>
      </c>
      <c r="E1147" s="2">
        <v>5.5590999999999999</v>
      </c>
      <c r="F1147" t="s">
        <v>9</v>
      </c>
      <c r="G1147" t="s">
        <v>28</v>
      </c>
      <c r="H1147" t="s">
        <v>20</v>
      </c>
    </row>
    <row r="1148" spans="1:8" x14ac:dyDescent="0.25">
      <c r="A1148" t="s">
        <v>27</v>
      </c>
      <c r="B1148" t="s">
        <v>78</v>
      </c>
      <c r="C1148">
        <v>2022</v>
      </c>
      <c r="D1148" s="1">
        <v>6400486.8486000001</v>
      </c>
      <c r="E1148" s="2">
        <v>6.4005000000000001</v>
      </c>
      <c r="F1148" t="s">
        <v>9</v>
      </c>
      <c r="G1148" t="s">
        <v>28</v>
      </c>
      <c r="H1148" t="s">
        <v>20</v>
      </c>
    </row>
    <row r="1149" spans="1:8" x14ac:dyDescent="0.25">
      <c r="A1149" t="s">
        <v>27</v>
      </c>
      <c r="B1149" t="s">
        <v>78</v>
      </c>
      <c r="C1149">
        <v>2023</v>
      </c>
      <c r="D1149" s="1">
        <v>6636967.0252</v>
      </c>
      <c r="E1149" s="2">
        <v>6.6369999999999996</v>
      </c>
      <c r="F1149" t="s">
        <v>9</v>
      </c>
      <c r="G1149" t="s">
        <v>28</v>
      </c>
      <c r="H1149" t="s">
        <v>20</v>
      </c>
    </row>
    <row r="1150" spans="1:8" x14ac:dyDescent="0.25">
      <c r="A1150" t="s">
        <v>29</v>
      </c>
      <c r="B1150" t="s">
        <v>78</v>
      </c>
      <c r="C1150">
        <v>2018</v>
      </c>
      <c r="D1150" s="1">
        <v>4828059.4523999998</v>
      </c>
      <c r="E1150" s="2">
        <v>4.8281000000000001</v>
      </c>
      <c r="F1150" t="s">
        <v>9</v>
      </c>
      <c r="G1150" t="s">
        <v>30</v>
      </c>
      <c r="H1150" t="s">
        <v>20</v>
      </c>
    </row>
    <row r="1151" spans="1:8" x14ac:dyDescent="0.25">
      <c r="A1151" t="s">
        <v>29</v>
      </c>
      <c r="B1151" t="s">
        <v>78</v>
      </c>
      <c r="C1151">
        <v>2019</v>
      </c>
      <c r="D1151" s="1">
        <v>6412666.3746999996</v>
      </c>
      <c r="E1151" s="2">
        <v>6.4127000000000001</v>
      </c>
      <c r="F1151" t="s">
        <v>9</v>
      </c>
      <c r="G1151" t="s">
        <v>30</v>
      </c>
      <c r="H1151" t="s">
        <v>20</v>
      </c>
    </row>
    <row r="1152" spans="1:8" x14ac:dyDescent="0.25">
      <c r="A1152" t="s">
        <v>29</v>
      </c>
      <c r="B1152" t="s">
        <v>78</v>
      </c>
      <c r="C1152">
        <v>2021</v>
      </c>
      <c r="D1152" s="1">
        <v>7721645.3039999995</v>
      </c>
      <c r="E1152" s="2">
        <v>7.7215999999999996</v>
      </c>
      <c r="F1152" t="s">
        <v>9</v>
      </c>
      <c r="G1152" t="s">
        <v>30</v>
      </c>
      <c r="H1152" t="s">
        <v>20</v>
      </c>
    </row>
    <row r="1153" spans="1:8" x14ac:dyDescent="0.25">
      <c r="A1153" t="s">
        <v>29</v>
      </c>
      <c r="B1153" t="s">
        <v>78</v>
      </c>
      <c r="C1153">
        <v>2022</v>
      </c>
      <c r="D1153" s="1">
        <v>3286303.7541</v>
      </c>
      <c r="E1153" s="2">
        <v>3.2863000000000002</v>
      </c>
      <c r="F1153" t="s">
        <v>9</v>
      </c>
      <c r="G1153" t="s">
        <v>30</v>
      </c>
      <c r="H1153" t="s">
        <v>20</v>
      </c>
    </row>
    <row r="1154" spans="1:8" x14ac:dyDescent="0.25">
      <c r="A1154" t="s">
        <v>29</v>
      </c>
      <c r="B1154" t="s">
        <v>78</v>
      </c>
      <c r="C1154">
        <v>2023</v>
      </c>
      <c r="D1154" s="1">
        <v>4680740.3630999997</v>
      </c>
      <c r="E1154" s="2">
        <v>4.6806999999999999</v>
      </c>
      <c r="F1154" t="s">
        <v>9</v>
      </c>
      <c r="G1154" t="s">
        <v>30</v>
      </c>
      <c r="H1154" t="s">
        <v>20</v>
      </c>
    </row>
    <row r="1155" spans="1:8" x14ac:dyDescent="0.25">
      <c r="A1155" t="s">
        <v>31</v>
      </c>
      <c r="B1155" t="s">
        <v>78</v>
      </c>
      <c r="C1155">
        <v>2020</v>
      </c>
      <c r="D1155" s="1">
        <v>200503245.02689999</v>
      </c>
      <c r="E1155" s="2">
        <v>200.50319999999999</v>
      </c>
      <c r="F1155" t="s">
        <v>9</v>
      </c>
      <c r="G1155" t="s">
        <v>32</v>
      </c>
      <c r="H1155" t="s">
        <v>20</v>
      </c>
    </row>
    <row r="1156" spans="1:8" x14ac:dyDescent="0.25">
      <c r="A1156" t="s">
        <v>31</v>
      </c>
      <c r="B1156" t="s">
        <v>78</v>
      </c>
      <c r="C1156">
        <v>2021</v>
      </c>
      <c r="D1156" s="1">
        <v>149038163.3888</v>
      </c>
      <c r="E1156" s="2">
        <v>149.03819999999999</v>
      </c>
      <c r="F1156" t="s">
        <v>9</v>
      </c>
      <c r="G1156" t="s">
        <v>32</v>
      </c>
      <c r="H1156" t="s">
        <v>20</v>
      </c>
    </row>
    <row r="1157" spans="1:8" x14ac:dyDescent="0.25">
      <c r="A1157" t="s">
        <v>31</v>
      </c>
      <c r="B1157" t="s">
        <v>78</v>
      </c>
      <c r="C1157">
        <v>2022</v>
      </c>
      <c r="D1157" s="1">
        <v>141533006.98750001</v>
      </c>
      <c r="E1157" s="2">
        <v>141.53299999999999</v>
      </c>
      <c r="F1157" t="s">
        <v>9</v>
      </c>
      <c r="G1157" t="s">
        <v>32</v>
      </c>
      <c r="H1157" t="s">
        <v>20</v>
      </c>
    </row>
    <row r="1158" spans="1:8" x14ac:dyDescent="0.25">
      <c r="A1158" t="s">
        <v>31</v>
      </c>
      <c r="B1158" t="s">
        <v>78</v>
      </c>
      <c r="C1158">
        <v>2023</v>
      </c>
      <c r="D1158" s="1">
        <v>166150933.99759999</v>
      </c>
      <c r="E1158" s="2">
        <v>166.15090000000001</v>
      </c>
      <c r="F1158" t="s">
        <v>9</v>
      </c>
      <c r="G1158" t="s">
        <v>32</v>
      </c>
      <c r="H1158" t="s">
        <v>20</v>
      </c>
    </row>
    <row r="1159" spans="1:8" x14ac:dyDescent="0.25">
      <c r="A1159" t="s">
        <v>33</v>
      </c>
      <c r="B1159" t="s">
        <v>78</v>
      </c>
      <c r="C1159">
        <v>2018</v>
      </c>
      <c r="D1159" s="1">
        <v>386901417.51929998</v>
      </c>
      <c r="E1159" s="2">
        <v>386.90140000000002</v>
      </c>
      <c r="F1159" t="s">
        <v>9</v>
      </c>
      <c r="G1159" t="s">
        <v>34</v>
      </c>
      <c r="H1159" t="s">
        <v>20</v>
      </c>
    </row>
    <row r="1160" spans="1:8" x14ac:dyDescent="0.25">
      <c r="A1160" t="s">
        <v>33</v>
      </c>
      <c r="B1160" t="s">
        <v>78</v>
      </c>
      <c r="C1160">
        <v>2019</v>
      </c>
      <c r="D1160" s="1">
        <v>398962116.22619998</v>
      </c>
      <c r="E1160" s="2">
        <v>398.96210000000002</v>
      </c>
      <c r="F1160" t="s">
        <v>9</v>
      </c>
      <c r="G1160" t="s">
        <v>34</v>
      </c>
      <c r="H1160" t="s">
        <v>20</v>
      </c>
    </row>
    <row r="1161" spans="1:8" x14ac:dyDescent="0.25">
      <c r="A1161" t="s">
        <v>33</v>
      </c>
      <c r="B1161" t="s">
        <v>78</v>
      </c>
      <c r="C1161">
        <v>2020</v>
      </c>
      <c r="D1161" s="1">
        <v>364646532.94370002</v>
      </c>
      <c r="E1161" s="2">
        <v>364.6465</v>
      </c>
      <c r="F1161" t="s">
        <v>9</v>
      </c>
      <c r="G1161" t="s">
        <v>34</v>
      </c>
      <c r="H1161" t="s">
        <v>20</v>
      </c>
    </row>
    <row r="1162" spans="1:8" x14ac:dyDescent="0.25">
      <c r="A1162" t="s">
        <v>33</v>
      </c>
      <c r="B1162" t="s">
        <v>78</v>
      </c>
      <c r="C1162">
        <v>2021</v>
      </c>
      <c r="D1162" s="1">
        <v>312175073.88770002</v>
      </c>
      <c r="E1162" s="2">
        <v>312.17509999999999</v>
      </c>
      <c r="F1162" t="s">
        <v>9</v>
      </c>
      <c r="G1162" t="s">
        <v>34</v>
      </c>
      <c r="H1162" t="s">
        <v>20</v>
      </c>
    </row>
    <row r="1163" spans="1:8" x14ac:dyDescent="0.25">
      <c r="A1163" t="s">
        <v>33</v>
      </c>
      <c r="B1163" t="s">
        <v>78</v>
      </c>
      <c r="C1163">
        <v>2022</v>
      </c>
      <c r="D1163" s="1">
        <v>316018931.61229998</v>
      </c>
      <c r="E1163" s="2">
        <v>316.01889999999997</v>
      </c>
      <c r="F1163" t="s">
        <v>9</v>
      </c>
      <c r="G1163" t="s">
        <v>34</v>
      </c>
      <c r="H1163" t="s">
        <v>20</v>
      </c>
    </row>
    <row r="1164" spans="1:8" x14ac:dyDescent="0.25">
      <c r="A1164" t="s">
        <v>33</v>
      </c>
      <c r="B1164" t="s">
        <v>78</v>
      </c>
      <c r="C1164">
        <v>2023</v>
      </c>
      <c r="D1164" s="1">
        <v>282980882.52710003</v>
      </c>
      <c r="E1164" s="2">
        <v>282.98090000000002</v>
      </c>
      <c r="F1164" t="s">
        <v>9</v>
      </c>
      <c r="G1164" t="s">
        <v>34</v>
      </c>
      <c r="H1164" t="s">
        <v>20</v>
      </c>
    </row>
    <row r="1165" spans="1:8" x14ac:dyDescent="0.25">
      <c r="A1165" t="s">
        <v>35</v>
      </c>
      <c r="B1165" t="s">
        <v>78</v>
      </c>
      <c r="C1165">
        <v>2018</v>
      </c>
      <c r="D1165" s="1">
        <v>630362108.75800002</v>
      </c>
      <c r="E1165" s="2">
        <v>630.36210000000005</v>
      </c>
      <c r="F1165" t="s">
        <v>9</v>
      </c>
      <c r="G1165" t="s">
        <v>36</v>
      </c>
      <c r="H1165" t="s">
        <v>20</v>
      </c>
    </row>
    <row r="1166" spans="1:8" x14ac:dyDescent="0.25">
      <c r="A1166" t="s">
        <v>35</v>
      </c>
      <c r="B1166" t="s">
        <v>78</v>
      </c>
      <c r="C1166">
        <v>2019</v>
      </c>
      <c r="D1166" s="1">
        <v>408231854.27780002</v>
      </c>
      <c r="E1166" s="2">
        <v>408.2319</v>
      </c>
      <c r="F1166" t="s">
        <v>9</v>
      </c>
      <c r="G1166" t="s">
        <v>36</v>
      </c>
      <c r="H1166" t="s">
        <v>20</v>
      </c>
    </row>
    <row r="1167" spans="1:8" x14ac:dyDescent="0.25">
      <c r="A1167" t="s">
        <v>35</v>
      </c>
      <c r="B1167" t="s">
        <v>78</v>
      </c>
      <c r="C1167">
        <v>2020</v>
      </c>
      <c r="D1167" s="1">
        <v>373266892.02569997</v>
      </c>
      <c r="E1167" s="2">
        <v>373.26690000000002</v>
      </c>
      <c r="F1167" t="s">
        <v>9</v>
      </c>
      <c r="G1167" t="s">
        <v>36</v>
      </c>
      <c r="H1167" t="s">
        <v>20</v>
      </c>
    </row>
    <row r="1168" spans="1:8" x14ac:dyDescent="0.25">
      <c r="A1168" t="s">
        <v>35</v>
      </c>
      <c r="B1168" t="s">
        <v>78</v>
      </c>
      <c r="C1168">
        <v>2021</v>
      </c>
      <c r="D1168" s="1">
        <v>399087446.58679998</v>
      </c>
      <c r="E1168" s="2">
        <v>399.0874</v>
      </c>
      <c r="F1168" t="s">
        <v>9</v>
      </c>
      <c r="G1168" t="s">
        <v>36</v>
      </c>
      <c r="H1168" t="s">
        <v>20</v>
      </c>
    </row>
    <row r="1169" spans="1:8" x14ac:dyDescent="0.25">
      <c r="A1169" t="s">
        <v>35</v>
      </c>
      <c r="B1169" t="s">
        <v>78</v>
      </c>
      <c r="C1169">
        <v>2022</v>
      </c>
      <c r="D1169" s="1">
        <v>334661189.09530002</v>
      </c>
      <c r="E1169" s="2">
        <v>334.66120000000001</v>
      </c>
      <c r="F1169" t="s">
        <v>9</v>
      </c>
      <c r="G1169" t="s">
        <v>36</v>
      </c>
      <c r="H1169" t="s">
        <v>20</v>
      </c>
    </row>
    <row r="1170" spans="1:8" x14ac:dyDescent="0.25">
      <c r="A1170" t="s">
        <v>35</v>
      </c>
      <c r="B1170" t="s">
        <v>78</v>
      </c>
      <c r="C1170">
        <v>2023</v>
      </c>
      <c r="D1170" s="1">
        <v>556604893.0553</v>
      </c>
      <c r="E1170" s="2">
        <v>556.60490000000004</v>
      </c>
      <c r="F1170" t="s">
        <v>9</v>
      </c>
      <c r="G1170" t="s">
        <v>36</v>
      </c>
      <c r="H1170" t="s">
        <v>20</v>
      </c>
    </row>
    <row r="1171" spans="1:8" x14ac:dyDescent="0.25">
      <c r="A1171" t="s">
        <v>37</v>
      </c>
      <c r="B1171" t="s">
        <v>78</v>
      </c>
      <c r="C1171">
        <v>2018</v>
      </c>
      <c r="D1171" s="1">
        <v>729926785.96340001</v>
      </c>
      <c r="E1171" s="2">
        <v>729.92679999999996</v>
      </c>
      <c r="F1171" t="s">
        <v>9</v>
      </c>
      <c r="G1171" t="s">
        <v>38</v>
      </c>
      <c r="H1171" t="s">
        <v>39</v>
      </c>
    </row>
    <row r="1172" spans="1:8" x14ac:dyDescent="0.25">
      <c r="A1172" t="s">
        <v>37</v>
      </c>
      <c r="B1172" t="s">
        <v>78</v>
      </c>
      <c r="C1172">
        <v>2019</v>
      </c>
      <c r="D1172" s="1">
        <v>738800502.35769999</v>
      </c>
      <c r="E1172" s="2">
        <v>738.80050000000006</v>
      </c>
      <c r="F1172" t="s">
        <v>9</v>
      </c>
      <c r="G1172" t="s">
        <v>38</v>
      </c>
      <c r="H1172" t="s">
        <v>39</v>
      </c>
    </row>
    <row r="1173" spans="1:8" x14ac:dyDescent="0.25">
      <c r="A1173" t="s">
        <v>37</v>
      </c>
      <c r="B1173" t="s">
        <v>78</v>
      </c>
      <c r="C1173">
        <v>2020</v>
      </c>
      <c r="D1173" s="1">
        <v>739457942.55340004</v>
      </c>
      <c r="E1173" s="2">
        <v>739.4579</v>
      </c>
      <c r="F1173" t="s">
        <v>9</v>
      </c>
      <c r="G1173" t="s">
        <v>38</v>
      </c>
      <c r="H1173" t="s">
        <v>39</v>
      </c>
    </row>
    <row r="1174" spans="1:8" x14ac:dyDescent="0.25">
      <c r="A1174" t="s">
        <v>37</v>
      </c>
      <c r="B1174" t="s">
        <v>78</v>
      </c>
      <c r="C1174">
        <v>2021</v>
      </c>
      <c r="D1174" s="1">
        <v>693518898.45430005</v>
      </c>
      <c r="E1174" s="2">
        <v>693.51890000000003</v>
      </c>
      <c r="F1174" t="s">
        <v>9</v>
      </c>
      <c r="G1174" t="s">
        <v>38</v>
      </c>
      <c r="H1174" t="s">
        <v>39</v>
      </c>
    </row>
    <row r="1175" spans="1:8" x14ac:dyDescent="0.25">
      <c r="A1175" t="s">
        <v>37</v>
      </c>
      <c r="B1175" t="s">
        <v>78</v>
      </c>
      <c r="C1175">
        <v>2022</v>
      </c>
      <c r="D1175" s="1">
        <v>765980477.26230001</v>
      </c>
      <c r="E1175" s="2">
        <v>765.98050000000001</v>
      </c>
      <c r="F1175" t="s">
        <v>9</v>
      </c>
      <c r="G1175" t="s">
        <v>38</v>
      </c>
      <c r="H1175" t="s">
        <v>39</v>
      </c>
    </row>
    <row r="1176" spans="1:8" x14ac:dyDescent="0.25">
      <c r="A1176" t="s">
        <v>37</v>
      </c>
      <c r="B1176" t="s">
        <v>78</v>
      </c>
      <c r="C1176">
        <v>2023</v>
      </c>
      <c r="D1176" s="1">
        <v>1122448553.3392</v>
      </c>
      <c r="E1176" s="2">
        <v>1122.4485999999999</v>
      </c>
      <c r="F1176" t="s">
        <v>9</v>
      </c>
      <c r="G1176" t="s">
        <v>38</v>
      </c>
      <c r="H1176" t="s">
        <v>39</v>
      </c>
    </row>
    <row r="1177" spans="1:8" x14ac:dyDescent="0.25">
      <c r="A1177" t="s">
        <v>59</v>
      </c>
      <c r="B1177" t="s">
        <v>78</v>
      </c>
      <c r="C1177">
        <v>2018</v>
      </c>
      <c r="D1177" s="1">
        <v>19052312.5836</v>
      </c>
      <c r="E1177" s="2">
        <v>19.052299999999999</v>
      </c>
      <c r="F1177" t="s">
        <v>9</v>
      </c>
      <c r="G1177" t="s">
        <v>60</v>
      </c>
      <c r="H1177" t="s">
        <v>39</v>
      </c>
    </row>
    <row r="1178" spans="1:8" x14ac:dyDescent="0.25">
      <c r="A1178" t="s">
        <v>59</v>
      </c>
      <c r="B1178" t="s">
        <v>78</v>
      </c>
      <c r="C1178">
        <v>2019</v>
      </c>
      <c r="D1178" s="1">
        <v>19366137.111099999</v>
      </c>
      <c r="E1178" s="2">
        <v>19.366099999999999</v>
      </c>
      <c r="F1178" t="s">
        <v>9</v>
      </c>
      <c r="G1178" t="s">
        <v>60</v>
      </c>
      <c r="H1178" t="s">
        <v>39</v>
      </c>
    </row>
    <row r="1179" spans="1:8" x14ac:dyDescent="0.25">
      <c r="A1179" t="s">
        <v>59</v>
      </c>
      <c r="B1179" t="s">
        <v>78</v>
      </c>
      <c r="C1179">
        <v>2020</v>
      </c>
      <c r="D1179" s="1">
        <v>20985534.238000002</v>
      </c>
      <c r="E1179" s="2">
        <v>20.985499999999998</v>
      </c>
      <c r="F1179" t="s">
        <v>9</v>
      </c>
      <c r="G1179" t="s">
        <v>60</v>
      </c>
      <c r="H1179" t="s">
        <v>39</v>
      </c>
    </row>
    <row r="1180" spans="1:8" x14ac:dyDescent="0.25">
      <c r="A1180" t="s">
        <v>59</v>
      </c>
      <c r="B1180" t="s">
        <v>78</v>
      </c>
      <c r="C1180">
        <v>2021</v>
      </c>
      <c r="D1180" s="1">
        <v>21924454.8365</v>
      </c>
      <c r="E1180" s="2">
        <v>21.924499999999998</v>
      </c>
      <c r="F1180" t="s">
        <v>9</v>
      </c>
      <c r="G1180" t="s">
        <v>60</v>
      </c>
      <c r="H1180" t="s">
        <v>39</v>
      </c>
    </row>
    <row r="1181" spans="1:8" x14ac:dyDescent="0.25">
      <c r="A1181" t="s">
        <v>59</v>
      </c>
      <c r="B1181" t="s">
        <v>78</v>
      </c>
      <c r="C1181">
        <v>2022</v>
      </c>
      <c r="D1181" s="1">
        <v>24198963.8796</v>
      </c>
      <c r="E1181" s="2">
        <v>24.199000000000002</v>
      </c>
      <c r="F1181" t="s">
        <v>9</v>
      </c>
      <c r="G1181" t="s">
        <v>60</v>
      </c>
      <c r="H1181" t="s">
        <v>39</v>
      </c>
    </row>
    <row r="1182" spans="1:8" x14ac:dyDescent="0.25">
      <c r="A1182" t="s">
        <v>59</v>
      </c>
      <c r="B1182" t="s">
        <v>78</v>
      </c>
      <c r="C1182">
        <v>2023</v>
      </c>
      <c r="D1182" s="1">
        <v>31202783.6897</v>
      </c>
      <c r="E1182" s="2">
        <v>31.2028</v>
      </c>
      <c r="F1182" t="s">
        <v>9</v>
      </c>
      <c r="G1182" t="s">
        <v>60</v>
      </c>
      <c r="H1182" t="s">
        <v>39</v>
      </c>
    </row>
    <row r="1183" spans="1:8" x14ac:dyDescent="0.25">
      <c r="A1183" t="s">
        <v>70</v>
      </c>
      <c r="B1183" t="s">
        <v>78</v>
      </c>
      <c r="C1183">
        <v>2018</v>
      </c>
      <c r="D1183" s="1">
        <v>60440521.499799997</v>
      </c>
      <c r="E1183" s="2">
        <v>60.4405</v>
      </c>
      <c r="F1183" t="s">
        <v>9</v>
      </c>
      <c r="G1183" t="s">
        <v>71</v>
      </c>
      <c r="H1183" t="s">
        <v>39</v>
      </c>
    </row>
    <row r="1184" spans="1:8" x14ac:dyDescent="0.25">
      <c r="A1184" t="s">
        <v>70</v>
      </c>
      <c r="B1184" t="s">
        <v>78</v>
      </c>
      <c r="C1184">
        <v>2019</v>
      </c>
      <c r="D1184" s="1">
        <v>71508222.005899996</v>
      </c>
      <c r="E1184" s="2">
        <v>71.508200000000002</v>
      </c>
      <c r="F1184" t="s">
        <v>9</v>
      </c>
      <c r="G1184" t="s">
        <v>71</v>
      </c>
      <c r="H1184" t="s">
        <v>39</v>
      </c>
    </row>
    <row r="1185" spans="1:8" x14ac:dyDescent="0.25">
      <c r="A1185" t="s">
        <v>70</v>
      </c>
      <c r="B1185" t="s">
        <v>78</v>
      </c>
      <c r="C1185">
        <v>2020</v>
      </c>
      <c r="D1185" s="1">
        <v>126367368.1277</v>
      </c>
      <c r="E1185" s="2">
        <v>126.3674</v>
      </c>
      <c r="F1185" t="s">
        <v>9</v>
      </c>
      <c r="G1185" t="s">
        <v>71</v>
      </c>
      <c r="H1185" t="s">
        <v>39</v>
      </c>
    </row>
    <row r="1186" spans="1:8" x14ac:dyDescent="0.25">
      <c r="A1186" t="s">
        <v>70</v>
      </c>
      <c r="B1186" t="s">
        <v>78</v>
      </c>
      <c r="C1186">
        <v>2021</v>
      </c>
      <c r="D1186" s="1">
        <v>105822733.10259999</v>
      </c>
      <c r="E1186" s="2">
        <v>105.8227</v>
      </c>
      <c r="F1186" t="s">
        <v>9</v>
      </c>
      <c r="G1186" t="s">
        <v>71</v>
      </c>
      <c r="H1186" t="s">
        <v>39</v>
      </c>
    </row>
    <row r="1187" spans="1:8" x14ac:dyDescent="0.25">
      <c r="A1187" t="s">
        <v>70</v>
      </c>
      <c r="B1187" t="s">
        <v>78</v>
      </c>
      <c r="C1187">
        <v>2022</v>
      </c>
      <c r="D1187" s="1">
        <v>107060687.8873</v>
      </c>
      <c r="E1187" s="2">
        <v>107.0607</v>
      </c>
      <c r="F1187" t="s">
        <v>9</v>
      </c>
      <c r="G1187" t="s">
        <v>71</v>
      </c>
      <c r="H1187" t="s">
        <v>39</v>
      </c>
    </row>
    <row r="1188" spans="1:8" x14ac:dyDescent="0.25">
      <c r="A1188" t="s">
        <v>70</v>
      </c>
      <c r="B1188" t="s">
        <v>78</v>
      </c>
      <c r="C1188">
        <v>2023</v>
      </c>
      <c r="D1188" s="1">
        <v>128820694.3443</v>
      </c>
      <c r="E1188" s="2">
        <v>128.82069999999999</v>
      </c>
      <c r="F1188" t="s">
        <v>9</v>
      </c>
      <c r="G1188" t="s">
        <v>71</v>
      </c>
      <c r="H1188" t="s">
        <v>39</v>
      </c>
    </row>
    <row r="1189" spans="1:8" x14ac:dyDescent="0.25">
      <c r="A1189" t="s">
        <v>40</v>
      </c>
      <c r="B1189" t="s">
        <v>78</v>
      </c>
      <c r="C1189">
        <v>2018</v>
      </c>
      <c r="D1189" s="1">
        <v>12768348548.2227</v>
      </c>
      <c r="E1189" s="2">
        <v>12768.3485</v>
      </c>
      <c r="F1189" t="s">
        <v>9</v>
      </c>
      <c r="G1189" t="s">
        <v>41</v>
      </c>
      <c r="H1189" t="s">
        <v>39</v>
      </c>
    </row>
    <row r="1190" spans="1:8" x14ac:dyDescent="0.25">
      <c r="A1190" t="s">
        <v>40</v>
      </c>
      <c r="B1190" t="s">
        <v>78</v>
      </c>
      <c r="C1190">
        <v>2019</v>
      </c>
      <c r="D1190" s="1">
        <v>12628871937.852301</v>
      </c>
      <c r="E1190" s="2">
        <v>12628.8719</v>
      </c>
      <c r="F1190" t="s">
        <v>9</v>
      </c>
      <c r="G1190" t="s">
        <v>41</v>
      </c>
      <c r="H1190" t="s">
        <v>39</v>
      </c>
    </row>
    <row r="1191" spans="1:8" x14ac:dyDescent="0.25">
      <c r="A1191" t="s">
        <v>40</v>
      </c>
      <c r="B1191" t="s">
        <v>78</v>
      </c>
      <c r="C1191">
        <v>2020</v>
      </c>
      <c r="D1191" s="1">
        <v>12570143204.099001</v>
      </c>
      <c r="E1191" s="2">
        <v>12570.1432</v>
      </c>
      <c r="F1191" t="s">
        <v>9</v>
      </c>
      <c r="G1191" t="s">
        <v>41</v>
      </c>
      <c r="H1191" t="s">
        <v>39</v>
      </c>
    </row>
    <row r="1192" spans="1:8" x14ac:dyDescent="0.25">
      <c r="A1192" t="s">
        <v>40</v>
      </c>
      <c r="B1192" t="s">
        <v>78</v>
      </c>
      <c r="C1192">
        <v>2021</v>
      </c>
      <c r="D1192" s="1">
        <v>12243414792.6943</v>
      </c>
      <c r="E1192" s="2">
        <v>12243.4148</v>
      </c>
      <c r="F1192" t="s">
        <v>9</v>
      </c>
      <c r="G1192" t="s">
        <v>41</v>
      </c>
      <c r="H1192" t="s">
        <v>39</v>
      </c>
    </row>
    <row r="1193" spans="1:8" x14ac:dyDescent="0.25">
      <c r="A1193" t="s">
        <v>40</v>
      </c>
      <c r="B1193" t="s">
        <v>78</v>
      </c>
      <c r="C1193">
        <v>2022</v>
      </c>
      <c r="D1193" s="1">
        <v>11273543419.659901</v>
      </c>
      <c r="E1193" s="2">
        <v>11273.5434</v>
      </c>
      <c r="F1193" t="s">
        <v>9</v>
      </c>
      <c r="G1193" t="s">
        <v>41</v>
      </c>
      <c r="H1193" t="s">
        <v>39</v>
      </c>
    </row>
    <row r="1194" spans="1:8" x14ac:dyDescent="0.25">
      <c r="A1194" t="s">
        <v>40</v>
      </c>
      <c r="B1194" t="s">
        <v>78</v>
      </c>
      <c r="C1194">
        <v>2023</v>
      </c>
      <c r="D1194" s="1">
        <v>12959600285.262501</v>
      </c>
      <c r="E1194" s="2">
        <v>12959.6003</v>
      </c>
      <c r="F1194" t="s">
        <v>9</v>
      </c>
      <c r="G1194" t="s">
        <v>41</v>
      </c>
      <c r="H1194" t="s">
        <v>39</v>
      </c>
    </row>
    <row r="1195" spans="1:8" x14ac:dyDescent="0.25">
      <c r="A1195" t="s">
        <v>42</v>
      </c>
      <c r="B1195" t="s">
        <v>78</v>
      </c>
      <c r="C1195">
        <v>2018</v>
      </c>
      <c r="D1195" s="1">
        <v>618212167.72529995</v>
      </c>
      <c r="E1195" s="2">
        <v>618.21220000000005</v>
      </c>
      <c r="F1195" t="s">
        <v>9</v>
      </c>
      <c r="G1195" t="s">
        <v>43</v>
      </c>
      <c r="H1195" t="s">
        <v>44</v>
      </c>
    </row>
    <row r="1196" spans="1:8" x14ac:dyDescent="0.25">
      <c r="A1196" t="s">
        <v>42</v>
      </c>
      <c r="B1196" t="s">
        <v>78</v>
      </c>
      <c r="C1196">
        <v>2019</v>
      </c>
      <c r="D1196" s="1">
        <v>593173588.33050001</v>
      </c>
      <c r="E1196" s="2">
        <v>593.17359999999996</v>
      </c>
      <c r="F1196" t="s">
        <v>9</v>
      </c>
      <c r="G1196" t="s">
        <v>43</v>
      </c>
      <c r="H1196" t="s">
        <v>44</v>
      </c>
    </row>
    <row r="1197" spans="1:8" x14ac:dyDescent="0.25">
      <c r="A1197" t="s">
        <v>42</v>
      </c>
      <c r="B1197" t="s">
        <v>78</v>
      </c>
      <c r="C1197">
        <v>2020</v>
      </c>
      <c r="D1197" s="1">
        <v>549511240.81229997</v>
      </c>
      <c r="E1197" s="2">
        <v>549.51120000000003</v>
      </c>
      <c r="F1197" t="s">
        <v>9</v>
      </c>
      <c r="G1197" t="s">
        <v>43</v>
      </c>
      <c r="H1197" t="s">
        <v>44</v>
      </c>
    </row>
    <row r="1198" spans="1:8" x14ac:dyDescent="0.25">
      <c r="A1198" t="s">
        <v>42</v>
      </c>
      <c r="B1198" t="s">
        <v>78</v>
      </c>
      <c r="C1198">
        <v>2021</v>
      </c>
      <c r="D1198" s="1">
        <v>514310498.94520003</v>
      </c>
      <c r="E1198" s="2">
        <v>514.31050000000005</v>
      </c>
      <c r="F1198" t="s">
        <v>9</v>
      </c>
      <c r="G1198" t="s">
        <v>43</v>
      </c>
      <c r="H1198" t="s">
        <v>44</v>
      </c>
    </row>
    <row r="1199" spans="1:8" x14ac:dyDescent="0.25">
      <c r="A1199" t="s">
        <v>42</v>
      </c>
      <c r="B1199" t="s">
        <v>78</v>
      </c>
      <c r="C1199">
        <v>2022</v>
      </c>
      <c r="D1199" s="1">
        <v>524105081.83090001</v>
      </c>
      <c r="E1199" s="2">
        <v>524.10509999999999</v>
      </c>
      <c r="F1199" t="s">
        <v>9</v>
      </c>
      <c r="G1199" t="s">
        <v>43</v>
      </c>
      <c r="H1199" t="s">
        <v>44</v>
      </c>
    </row>
    <row r="1200" spans="1:8" x14ac:dyDescent="0.25">
      <c r="A1200" t="s">
        <v>42</v>
      </c>
      <c r="B1200" t="s">
        <v>78</v>
      </c>
      <c r="C1200">
        <v>2023</v>
      </c>
      <c r="D1200" s="1">
        <v>695999722.26590002</v>
      </c>
      <c r="E1200" s="2">
        <v>695.99969999999996</v>
      </c>
      <c r="F1200" t="s">
        <v>9</v>
      </c>
      <c r="G1200" t="s">
        <v>43</v>
      </c>
      <c r="H1200" t="s">
        <v>44</v>
      </c>
    </row>
    <row r="1201" spans="1:8" x14ac:dyDescent="0.25">
      <c r="A1201" t="s">
        <v>61</v>
      </c>
      <c r="B1201" t="s">
        <v>78</v>
      </c>
      <c r="C1201">
        <v>2018</v>
      </c>
      <c r="D1201" s="1">
        <v>43558055.627099998</v>
      </c>
      <c r="E1201" s="2">
        <v>43.558100000000003</v>
      </c>
      <c r="F1201" t="s">
        <v>9</v>
      </c>
      <c r="G1201" t="s">
        <v>62</v>
      </c>
      <c r="H1201" t="s">
        <v>44</v>
      </c>
    </row>
    <row r="1202" spans="1:8" x14ac:dyDescent="0.25">
      <c r="A1202" t="s">
        <v>61</v>
      </c>
      <c r="B1202" t="s">
        <v>78</v>
      </c>
      <c r="C1202">
        <v>2019</v>
      </c>
      <c r="D1202" s="1">
        <v>36176857.568000004</v>
      </c>
      <c r="E1202" s="2">
        <v>36.176900000000003</v>
      </c>
      <c r="F1202" t="s">
        <v>9</v>
      </c>
      <c r="G1202" t="s">
        <v>62</v>
      </c>
      <c r="H1202" t="s">
        <v>44</v>
      </c>
    </row>
    <row r="1203" spans="1:8" x14ac:dyDescent="0.25">
      <c r="A1203" t="s">
        <v>61</v>
      </c>
      <c r="B1203" t="s">
        <v>78</v>
      </c>
      <c r="C1203">
        <v>2020</v>
      </c>
      <c r="D1203" s="1">
        <v>32933667.6556</v>
      </c>
      <c r="E1203" s="2">
        <v>32.933700000000002</v>
      </c>
      <c r="F1203" t="s">
        <v>9</v>
      </c>
      <c r="G1203" t="s">
        <v>62</v>
      </c>
      <c r="H1203" t="s">
        <v>44</v>
      </c>
    </row>
    <row r="1204" spans="1:8" x14ac:dyDescent="0.25">
      <c r="A1204" t="s">
        <v>61</v>
      </c>
      <c r="B1204" t="s">
        <v>78</v>
      </c>
      <c r="C1204">
        <v>2021</v>
      </c>
      <c r="D1204" s="1">
        <v>29926723.262699999</v>
      </c>
      <c r="E1204" s="2">
        <v>29.9267</v>
      </c>
      <c r="F1204" t="s">
        <v>9</v>
      </c>
      <c r="G1204" t="s">
        <v>62</v>
      </c>
      <c r="H1204" t="s">
        <v>44</v>
      </c>
    </row>
    <row r="1205" spans="1:8" x14ac:dyDescent="0.25">
      <c r="A1205" t="s">
        <v>61</v>
      </c>
      <c r="B1205" t="s">
        <v>78</v>
      </c>
      <c r="C1205">
        <v>2022</v>
      </c>
      <c r="D1205" s="1">
        <v>31029752.376899999</v>
      </c>
      <c r="E1205" s="2">
        <v>31.029800000000002</v>
      </c>
      <c r="F1205" t="s">
        <v>9</v>
      </c>
      <c r="G1205" t="s">
        <v>62</v>
      </c>
      <c r="H1205" t="s">
        <v>44</v>
      </c>
    </row>
    <row r="1206" spans="1:8" x14ac:dyDescent="0.25">
      <c r="A1206" t="s">
        <v>61</v>
      </c>
      <c r="B1206" t="s">
        <v>78</v>
      </c>
      <c r="C1206">
        <v>2023</v>
      </c>
      <c r="D1206" s="1">
        <v>36756401.428199999</v>
      </c>
      <c r="E1206" s="2">
        <v>36.756399999999999</v>
      </c>
      <c r="F1206" t="s">
        <v>9</v>
      </c>
      <c r="G1206" t="s">
        <v>62</v>
      </c>
      <c r="H1206" t="s">
        <v>44</v>
      </c>
    </row>
    <row r="1207" spans="1:8" x14ac:dyDescent="0.25">
      <c r="A1207" t="s">
        <v>63</v>
      </c>
      <c r="B1207" t="s">
        <v>78</v>
      </c>
      <c r="C1207">
        <v>2018</v>
      </c>
      <c r="D1207" s="1">
        <v>432540418.73869997</v>
      </c>
      <c r="E1207" s="2">
        <v>432.54039999999998</v>
      </c>
      <c r="F1207" t="s">
        <v>9</v>
      </c>
      <c r="G1207" t="s">
        <v>64</v>
      </c>
      <c r="H1207" t="s">
        <v>44</v>
      </c>
    </row>
    <row r="1208" spans="1:8" x14ac:dyDescent="0.25">
      <c r="A1208" t="s">
        <v>63</v>
      </c>
      <c r="B1208" t="s">
        <v>78</v>
      </c>
      <c r="C1208">
        <v>2019</v>
      </c>
      <c r="D1208" s="1">
        <v>392615150.47119999</v>
      </c>
      <c r="E1208" s="2">
        <v>392.61520000000002</v>
      </c>
      <c r="F1208" t="s">
        <v>9</v>
      </c>
      <c r="G1208" t="s">
        <v>64</v>
      </c>
      <c r="H1208" t="s">
        <v>44</v>
      </c>
    </row>
    <row r="1209" spans="1:8" x14ac:dyDescent="0.25">
      <c r="A1209" t="s">
        <v>63</v>
      </c>
      <c r="B1209" t="s">
        <v>78</v>
      </c>
      <c r="C1209">
        <v>2020</v>
      </c>
      <c r="D1209" s="1">
        <v>361689328.07340002</v>
      </c>
      <c r="E1209" s="2">
        <v>361.6893</v>
      </c>
      <c r="F1209" t="s">
        <v>9</v>
      </c>
      <c r="G1209" t="s">
        <v>64</v>
      </c>
      <c r="H1209" t="s">
        <v>44</v>
      </c>
    </row>
    <row r="1210" spans="1:8" x14ac:dyDescent="0.25">
      <c r="A1210" t="s">
        <v>63</v>
      </c>
      <c r="B1210" t="s">
        <v>78</v>
      </c>
      <c r="C1210">
        <v>2021</v>
      </c>
      <c r="D1210" s="1">
        <v>376042493.54759997</v>
      </c>
      <c r="E1210" s="2">
        <v>376.04250000000002</v>
      </c>
      <c r="F1210" t="s">
        <v>9</v>
      </c>
      <c r="G1210" t="s">
        <v>64</v>
      </c>
      <c r="H1210" t="s">
        <v>44</v>
      </c>
    </row>
    <row r="1211" spans="1:8" x14ac:dyDescent="0.25">
      <c r="A1211" t="s">
        <v>63</v>
      </c>
      <c r="B1211" t="s">
        <v>78</v>
      </c>
      <c r="C1211">
        <v>2022</v>
      </c>
      <c r="D1211" s="1">
        <v>164436898.07679999</v>
      </c>
      <c r="E1211" s="2">
        <v>164.43690000000001</v>
      </c>
      <c r="F1211" t="s">
        <v>9</v>
      </c>
      <c r="G1211" t="s">
        <v>64</v>
      </c>
      <c r="H1211" t="s">
        <v>44</v>
      </c>
    </row>
    <row r="1212" spans="1:8" x14ac:dyDescent="0.25">
      <c r="A1212" t="s">
        <v>63</v>
      </c>
      <c r="B1212" t="s">
        <v>78</v>
      </c>
      <c r="C1212">
        <v>2023</v>
      </c>
      <c r="D1212" s="1">
        <v>219392658.35100001</v>
      </c>
      <c r="E1212" s="2">
        <v>219.39269999999999</v>
      </c>
      <c r="F1212" t="s">
        <v>9</v>
      </c>
      <c r="G1212" t="s">
        <v>64</v>
      </c>
      <c r="H1212" t="s">
        <v>44</v>
      </c>
    </row>
    <row r="1213" spans="1:8" x14ac:dyDescent="0.25">
      <c r="A1213" t="s">
        <v>45</v>
      </c>
      <c r="B1213" t="s">
        <v>78</v>
      </c>
      <c r="C1213">
        <v>2018</v>
      </c>
      <c r="D1213" s="1">
        <v>28898379.377300002</v>
      </c>
      <c r="E1213" s="2">
        <v>28.898399999999999</v>
      </c>
      <c r="F1213" t="s">
        <v>9</v>
      </c>
      <c r="G1213" t="s">
        <v>46</v>
      </c>
      <c r="H1213" t="s">
        <v>47</v>
      </c>
    </row>
    <row r="1214" spans="1:8" x14ac:dyDescent="0.25">
      <c r="A1214" t="s">
        <v>45</v>
      </c>
      <c r="B1214" t="s">
        <v>78</v>
      </c>
      <c r="C1214">
        <v>2019</v>
      </c>
      <c r="D1214" s="1">
        <v>26554812.198600002</v>
      </c>
      <c r="E1214" s="2">
        <v>26.5548</v>
      </c>
      <c r="F1214" t="s">
        <v>9</v>
      </c>
      <c r="G1214" t="s">
        <v>46</v>
      </c>
      <c r="H1214" t="s">
        <v>47</v>
      </c>
    </row>
    <row r="1215" spans="1:8" x14ac:dyDescent="0.25">
      <c r="A1215" t="s">
        <v>45</v>
      </c>
      <c r="B1215" t="s">
        <v>78</v>
      </c>
      <c r="C1215">
        <v>2020</v>
      </c>
      <c r="D1215" s="1">
        <v>32987042.5152</v>
      </c>
      <c r="E1215" s="2">
        <v>32.987000000000002</v>
      </c>
      <c r="F1215" t="s">
        <v>9</v>
      </c>
      <c r="G1215" t="s">
        <v>46</v>
      </c>
      <c r="H1215" t="s">
        <v>47</v>
      </c>
    </row>
    <row r="1216" spans="1:8" x14ac:dyDescent="0.25">
      <c r="A1216" t="s">
        <v>45</v>
      </c>
      <c r="B1216" t="s">
        <v>78</v>
      </c>
      <c r="C1216">
        <v>2021</v>
      </c>
      <c r="D1216" s="1">
        <v>35472637.185999997</v>
      </c>
      <c r="E1216" s="2">
        <v>35.4726</v>
      </c>
      <c r="F1216" t="s">
        <v>9</v>
      </c>
      <c r="G1216" t="s">
        <v>46</v>
      </c>
      <c r="H1216" t="s">
        <v>47</v>
      </c>
    </row>
    <row r="1217" spans="1:8" x14ac:dyDescent="0.25">
      <c r="A1217" t="s">
        <v>45</v>
      </c>
      <c r="B1217" t="s">
        <v>78</v>
      </c>
      <c r="C1217">
        <v>2022</v>
      </c>
      <c r="D1217" s="1">
        <v>61840833.317699999</v>
      </c>
      <c r="E1217" s="2">
        <v>61.840800000000002</v>
      </c>
      <c r="F1217" t="s">
        <v>9</v>
      </c>
      <c r="G1217" t="s">
        <v>46</v>
      </c>
      <c r="H1217" t="s">
        <v>47</v>
      </c>
    </row>
    <row r="1218" spans="1:8" x14ac:dyDescent="0.25">
      <c r="A1218" t="s">
        <v>45</v>
      </c>
      <c r="B1218" t="s">
        <v>78</v>
      </c>
      <c r="C1218">
        <v>2023</v>
      </c>
      <c r="D1218" s="1">
        <v>66319581.660599999</v>
      </c>
      <c r="E1218" s="2">
        <v>66.319599999999994</v>
      </c>
      <c r="F1218" t="s">
        <v>9</v>
      </c>
      <c r="G1218" t="s">
        <v>46</v>
      </c>
      <c r="H1218" t="s">
        <v>47</v>
      </c>
    </row>
    <row r="1219" spans="1:8" x14ac:dyDescent="0.25">
      <c r="A1219" t="s">
        <v>48</v>
      </c>
      <c r="B1219" t="s">
        <v>78</v>
      </c>
      <c r="C1219">
        <v>2018</v>
      </c>
      <c r="D1219" s="1">
        <v>5125307.2987000002</v>
      </c>
      <c r="E1219" s="2">
        <v>5.1253000000000002</v>
      </c>
      <c r="F1219" t="s">
        <v>9</v>
      </c>
      <c r="G1219" t="s">
        <v>49</v>
      </c>
      <c r="H1219" t="s">
        <v>47</v>
      </c>
    </row>
    <row r="1220" spans="1:8" x14ac:dyDescent="0.25">
      <c r="A1220" t="s">
        <v>48</v>
      </c>
      <c r="B1220" t="s">
        <v>78</v>
      </c>
      <c r="C1220">
        <v>2019</v>
      </c>
      <c r="D1220" s="1">
        <v>4245288.9577000001</v>
      </c>
      <c r="E1220" s="2">
        <v>4.2453000000000003</v>
      </c>
      <c r="F1220" t="s">
        <v>9</v>
      </c>
      <c r="G1220" t="s">
        <v>49</v>
      </c>
      <c r="H1220" t="s">
        <v>47</v>
      </c>
    </row>
    <row r="1221" spans="1:8" x14ac:dyDescent="0.25">
      <c r="A1221" t="s">
        <v>48</v>
      </c>
      <c r="B1221" t="s">
        <v>78</v>
      </c>
      <c r="C1221">
        <v>2020</v>
      </c>
      <c r="D1221" s="1">
        <v>5020024.6458999999</v>
      </c>
      <c r="E1221" s="2">
        <v>5.0199999999999996</v>
      </c>
      <c r="F1221" t="s">
        <v>9</v>
      </c>
      <c r="G1221" t="s">
        <v>49</v>
      </c>
      <c r="H1221" t="s">
        <v>47</v>
      </c>
    </row>
    <row r="1222" spans="1:8" x14ac:dyDescent="0.25">
      <c r="A1222" t="s">
        <v>48</v>
      </c>
      <c r="B1222" t="s">
        <v>78</v>
      </c>
      <c r="C1222">
        <v>2021</v>
      </c>
      <c r="D1222" s="1">
        <v>4986338.1147999996</v>
      </c>
      <c r="E1222" s="2">
        <v>4.9863</v>
      </c>
      <c r="F1222" t="s">
        <v>9</v>
      </c>
      <c r="G1222" t="s">
        <v>49</v>
      </c>
      <c r="H1222" t="s">
        <v>47</v>
      </c>
    </row>
    <row r="1223" spans="1:8" x14ac:dyDescent="0.25">
      <c r="A1223" t="s">
        <v>48</v>
      </c>
      <c r="B1223" t="s">
        <v>78</v>
      </c>
      <c r="C1223">
        <v>2022</v>
      </c>
      <c r="D1223" s="1">
        <v>4497152.5794000002</v>
      </c>
      <c r="E1223" s="2">
        <v>4.4972000000000003</v>
      </c>
      <c r="F1223" t="s">
        <v>9</v>
      </c>
      <c r="G1223" t="s">
        <v>49</v>
      </c>
      <c r="H1223" t="s">
        <v>47</v>
      </c>
    </row>
    <row r="1224" spans="1:8" x14ac:dyDescent="0.25">
      <c r="A1224" t="s">
        <v>48</v>
      </c>
      <c r="B1224" t="s">
        <v>78</v>
      </c>
      <c r="C1224">
        <v>2023</v>
      </c>
      <c r="D1224" s="1">
        <v>5600102.3323999997</v>
      </c>
      <c r="E1224" s="2">
        <v>5.6001000000000003</v>
      </c>
      <c r="F1224" t="s">
        <v>9</v>
      </c>
      <c r="G1224" t="s">
        <v>49</v>
      </c>
      <c r="H1224" t="s">
        <v>47</v>
      </c>
    </row>
    <row r="1225" spans="1:8" x14ac:dyDescent="0.25">
      <c r="A1225" t="s">
        <v>50</v>
      </c>
      <c r="B1225" t="s">
        <v>78</v>
      </c>
      <c r="C1225">
        <v>2018</v>
      </c>
      <c r="D1225" s="1">
        <v>181375638.78369999</v>
      </c>
      <c r="E1225" s="2">
        <v>181.37559999999999</v>
      </c>
      <c r="F1225" t="s">
        <v>9</v>
      </c>
      <c r="G1225" t="s">
        <v>51</v>
      </c>
      <c r="H1225" t="s">
        <v>47</v>
      </c>
    </row>
    <row r="1226" spans="1:8" x14ac:dyDescent="0.25">
      <c r="A1226" t="s">
        <v>50</v>
      </c>
      <c r="B1226" t="s">
        <v>78</v>
      </c>
      <c r="C1226">
        <v>2019</v>
      </c>
      <c r="D1226" s="1">
        <v>174887715.07300001</v>
      </c>
      <c r="E1226" s="2">
        <v>174.8877</v>
      </c>
      <c r="F1226" t="s">
        <v>9</v>
      </c>
      <c r="G1226" t="s">
        <v>51</v>
      </c>
      <c r="H1226" t="s">
        <v>47</v>
      </c>
    </row>
    <row r="1227" spans="1:8" x14ac:dyDescent="0.25">
      <c r="A1227" t="s">
        <v>50</v>
      </c>
      <c r="B1227" t="s">
        <v>78</v>
      </c>
      <c r="C1227">
        <v>2020</v>
      </c>
      <c r="D1227" s="1">
        <v>170310294.00909999</v>
      </c>
      <c r="E1227" s="2">
        <v>170.31030000000001</v>
      </c>
      <c r="F1227" t="s">
        <v>9</v>
      </c>
      <c r="G1227" t="s">
        <v>51</v>
      </c>
      <c r="H1227" t="s">
        <v>47</v>
      </c>
    </row>
    <row r="1228" spans="1:8" x14ac:dyDescent="0.25">
      <c r="A1228" t="s">
        <v>50</v>
      </c>
      <c r="B1228" t="s">
        <v>78</v>
      </c>
      <c r="C1228">
        <v>2021</v>
      </c>
      <c r="D1228" s="1">
        <v>175102869.00099999</v>
      </c>
      <c r="E1228" s="2">
        <v>175.10290000000001</v>
      </c>
      <c r="F1228" t="s">
        <v>9</v>
      </c>
      <c r="G1228" t="s">
        <v>51</v>
      </c>
      <c r="H1228" t="s">
        <v>47</v>
      </c>
    </row>
    <row r="1229" spans="1:8" x14ac:dyDescent="0.25">
      <c r="A1229" t="s">
        <v>50</v>
      </c>
      <c r="B1229" t="s">
        <v>78</v>
      </c>
      <c r="C1229">
        <v>2022</v>
      </c>
      <c r="D1229" s="1">
        <v>159986143.42230001</v>
      </c>
      <c r="E1229" s="2">
        <v>159.98609999999999</v>
      </c>
      <c r="F1229" t="s">
        <v>9</v>
      </c>
      <c r="G1229" t="s">
        <v>51</v>
      </c>
      <c r="H1229" t="s">
        <v>47</v>
      </c>
    </row>
    <row r="1230" spans="1:8" x14ac:dyDescent="0.25">
      <c r="A1230" t="s">
        <v>50</v>
      </c>
      <c r="B1230" t="s">
        <v>78</v>
      </c>
      <c r="C1230">
        <v>2023</v>
      </c>
      <c r="D1230" s="1">
        <v>238951814.1992</v>
      </c>
      <c r="E1230" s="2">
        <v>238.95179999999999</v>
      </c>
      <c r="F1230" t="s">
        <v>9</v>
      </c>
      <c r="G1230" t="s">
        <v>51</v>
      </c>
      <c r="H1230" t="s">
        <v>47</v>
      </c>
    </row>
    <row r="1231" spans="1:8" x14ac:dyDescent="0.25">
      <c r="A1231" t="s">
        <v>52</v>
      </c>
      <c r="B1231" t="s">
        <v>78</v>
      </c>
      <c r="C1231">
        <v>2018</v>
      </c>
      <c r="D1231" s="1">
        <v>1654938.0811999999</v>
      </c>
      <c r="E1231" s="2">
        <v>1.6549</v>
      </c>
      <c r="F1231" t="s">
        <v>9</v>
      </c>
      <c r="G1231" t="s">
        <v>53</v>
      </c>
      <c r="H1231" t="s">
        <v>47</v>
      </c>
    </row>
    <row r="1232" spans="1:8" x14ac:dyDescent="0.25">
      <c r="A1232" t="s">
        <v>52</v>
      </c>
      <c r="B1232" t="s">
        <v>78</v>
      </c>
      <c r="C1232">
        <v>2019</v>
      </c>
      <c r="D1232" s="1">
        <v>1695770.5800999999</v>
      </c>
      <c r="E1232" s="2">
        <v>1.6958</v>
      </c>
      <c r="F1232" t="s">
        <v>9</v>
      </c>
      <c r="G1232" t="s">
        <v>53</v>
      </c>
      <c r="H1232" t="s">
        <v>47</v>
      </c>
    </row>
    <row r="1233" spans="1:8" x14ac:dyDescent="0.25">
      <c r="A1233" t="s">
        <v>52</v>
      </c>
      <c r="B1233" t="s">
        <v>78</v>
      </c>
      <c r="C1233">
        <v>2020</v>
      </c>
      <c r="D1233" s="1">
        <v>1562650.4961000001</v>
      </c>
      <c r="E1233" s="2">
        <v>1.5627</v>
      </c>
      <c r="F1233" t="s">
        <v>9</v>
      </c>
      <c r="G1233" t="s">
        <v>53</v>
      </c>
      <c r="H1233" t="s">
        <v>47</v>
      </c>
    </row>
    <row r="1234" spans="1:8" x14ac:dyDescent="0.25">
      <c r="A1234" t="s">
        <v>52</v>
      </c>
      <c r="B1234" t="s">
        <v>78</v>
      </c>
      <c r="C1234">
        <v>2021</v>
      </c>
      <c r="D1234" s="1">
        <v>1561830.0767000001</v>
      </c>
      <c r="E1234" s="2">
        <v>1.5618000000000001</v>
      </c>
      <c r="F1234" t="s">
        <v>9</v>
      </c>
      <c r="G1234" t="s">
        <v>53</v>
      </c>
      <c r="H1234" t="s">
        <v>47</v>
      </c>
    </row>
    <row r="1235" spans="1:8" x14ac:dyDescent="0.25">
      <c r="A1235" t="s">
        <v>52</v>
      </c>
      <c r="B1235" t="s">
        <v>78</v>
      </c>
      <c r="C1235">
        <v>2022</v>
      </c>
      <c r="D1235" s="1">
        <v>1672419.199</v>
      </c>
      <c r="E1235" s="2">
        <v>1.6724000000000001</v>
      </c>
      <c r="F1235" t="s">
        <v>9</v>
      </c>
      <c r="G1235" t="s">
        <v>53</v>
      </c>
      <c r="H1235" t="s">
        <v>47</v>
      </c>
    </row>
    <row r="1236" spans="1:8" x14ac:dyDescent="0.25">
      <c r="A1236" t="s">
        <v>52</v>
      </c>
      <c r="B1236" t="s">
        <v>78</v>
      </c>
      <c r="C1236">
        <v>2023</v>
      </c>
      <c r="D1236" s="1">
        <v>2026496.946</v>
      </c>
      <c r="E1236" s="2">
        <v>2.0265</v>
      </c>
      <c r="F1236" t="s">
        <v>9</v>
      </c>
      <c r="G1236" t="s">
        <v>53</v>
      </c>
      <c r="H1236" t="s">
        <v>47</v>
      </c>
    </row>
    <row r="1237" spans="1:8" x14ac:dyDescent="0.25">
      <c r="A1237" t="s">
        <v>54</v>
      </c>
      <c r="B1237" t="s">
        <v>78</v>
      </c>
      <c r="C1237">
        <v>2018</v>
      </c>
      <c r="D1237" s="1">
        <v>19613404365.277</v>
      </c>
      <c r="E1237" s="2">
        <v>19613.404399999999</v>
      </c>
      <c r="F1237" t="s">
        <v>9</v>
      </c>
      <c r="G1237" t="s">
        <v>55</v>
      </c>
      <c r="H1237" t="s">
        <v>55</v>
      </c>
    </row>
    <row r="1238" spans="1:8" x14ac:dyDescent="0.25">
      <c r="A1238" t="s">
        <v>54</v>
      </c>
      <c r="B1238" t="s">
        <v>78</v>
      </c>
      <c r="C1238">
        <v>2019</v>
      </c>
      <c r="D1238" s="1">
        <v>19621533962.139702</v>
      </c>
      <c r="E1238" s="2">
        <v>19621.534</v>
      </c>
      <c r="F1238" t="s">
        <v>9</v>
      </c>
      <c r="G1238" t="s">
        <v>55</v>
      </c>
      <c r="H1238" t="s">
        <v>55</v>
      </c>
    </row>
    <row r="1239" spans="1:8" x14ac:dyDescent="0.25">
      <c r="A1239" t="s">
        <v>54</v>
      </c>
      <c r="B1239" t="s">
        <v>78</v>
      </c>
      <c r="C1239">
        <v>2020</v>
      </c>
      <c r="D1239" s="1">
        <v>17798920709.9524</v>
      </c>
      <c r="E1239" s="2">
        <v>17798.920699999999</v>
      </c>
      <c r="F1239" t="s">
        <v>9</v>
      </c>
      <c r="G1239" t="s">
        <v>55</v>
      </c>
      <c r="H1239" t="s">
        <v>55</v>
      </c>
    </row>
    <row r="1240" spans="1:8" x14ac:dyDescent="0.25">
      <c r="A1240" t="s">
        <v>54</v>
      </c>
      <c r="B1240" t="s">
        <v>78</v>
      </c>
      <c r="C1240">
        <v>2021</v>
      </c>
      <c r="D1240" s="1">
        <v>17410873307.689999</v>
      </c>
      <c r="E1240" s="2">
        <v>17410.873299999999</v>
      </c>
      <c r="F1240" t="s">
        <v>9</v>
      </c>
      <c r="G1240" t="s">
        <v>55</v>
      </c>
      <c r="H1240" t="s">
        <v>55</v>
      </c>
    </row>
    <row r="1241" spans="1:8" x14ac:dyDescent="0.25">
      <c r="A1241" t="s">
        <v>54</v>
      </c>
      <c r="B1241" t="s">
        <v>78</v>
      </c>
      <c r="C1241">
        <v>2022</v>
      </c>
      <c r="D1241" s="1">
        <v>16734218968.197201</v>
      </c>
      <c r="E1241" s="2">
        <v>16734.219000000001</v>
      </c>
      <c r="F1241" t="s">
        <v>9</v>
      </c>
      <c r="G1241" t="s">
        <v>55</v>
      </c>
      <c r="H1241" t="s">
        <v>55</v>
      </c>
    </row>
    <row r="1242" spans="1:8" x14ac:dyDescent="0.25">
      <c r="A1242" t="s">
        <v>54</v>
      </c>
      <c r="B1242" t="s">
        <v>78</v>
      </c>
      <c r="C1242">
        <v>2023</v>
      </c>
      <c r="D1242" s="1">
        <v>19987387601.3736</v>
      </c>
      <c r="E1242" s="2">
        <v>19987.387599999998</v>
      </c>
      <c r="F1242" t="s">
        <v>9</v>
      </c>
      <c r="G1242" t="s">
        <v>55</v>
      </c>
      <c r="H1242" t="s">
        <v>55</v>
      </c>
    </row>
    <row r="1243" spans="1:8" x14ac:dyDescent="0.25">
      <c r="A1243" t="s">
        <v>21</v>
      </c>
      <c r="B1243" t="s">
        <v>79</v>
      </c>
      <c r="C1243">
        <v>2018</v>
      </c>
      <c r="D1243" s="1">
        <v>35374.355300000003</v>
      </c>
      <c r="E1243" s="2">
        <v>3.5400000000000001E-2</v>
      </c>
      <c r="F1243" t="s">
        <v>9</v>
      </c>
      <c r="G1243" t="s">
        <v>22</v>
      </c>
      <c r="H1243" t="s">
        <v>20</v>
      </c>
    </row>
    <row r="1244" spans="1:8" x14ac:dyDescent="0.25">
      <c r="A1244" t="s">
        <v>21</v>
      </c>
      <c r="B1244" t="s">
        <v>79</v>
      </c>
      <c r="C1244">
        <v>2019</v>
      </c>
      <c r="D1244" s="1">
        <v>3453.7950000000001</v>
      </c>
      <c r="E1244" s="2">
        <v>3.5000000000000001E-3</v>
      </c>
      <c r="F1244" t="s">
        <v>9</v>
      </c>
      <c r="G1244" t="s">
        <v>22</v>
      </c>
      <c r="H1244" t="s">
        <v>20</v>
      </c>
    </row>
    <row r="1245" spans="1:8" x14ac:dyDescent="0.25">
      <c r="A1245" t="s">
        <v>23</v>
      </c>
      <c r="B1245" t="s">
        <v>79</v>
      </c>
      <c r="C1245">
        <v>2018</v>
      </c>
      <c r="D1245" s="1">
        <v>656390.81469999999</v>
      </c>
      <c r="E1245" s="2">
        <v>0.65639999999999998</v>
      </c>
      <c r="F1245" t="s">
        <v>9</v>
      </c>
      <c r="G1245" t="s">
        <v>24</v>
      </c>
      <c r="H1245" t="s">
        <v>20</v>
      </c>
    </row>
    <row r="1246" spans="1:8" x14ac:dyDescent="0.25">
      <c r="A1246" t="s">
        <v>23</v>
      </c>
      <c r="B1246" t="s">
        <v>79</v>
      </c>
      <c r="C1246">
        <v>2019</v>
      </c>
      <c r="D1246" s="1">
        <v>1132844.7726</v>
      </c>
      <c r="E1246" s="2">
        <v>1.1328</v>
      </c>
      <c r="F1246" t="s">
        <v>9</v>
      </c>
      <c r="G1246" t="s">
        <v>24</v>
      </c>
      <c r="H1246" t="s">
        <v>20</v>
      </c>
    </row>
    <row r="1247" spans="1:8" x14ac:dyDescent="0.25">
      <c r="A1247" t="s">
        <v>23</v>
      </c>
      <c r="B1247" t="s">
        <v>79</v>
      </c>
      <c r="C1247">
        <v>2020</v>
      </c>
      <c r="D1247" s="1">
        <v>377626.34019999998</v>
      </c>
      <c r="E1247" s="2">
        <v>0.37759999999999999</v>
      </c>
      <c r="F1247" t="s">
        <v>9</v>
      </c>
      <c r="G1247" t="s">
        <v>24</v>
      </c>
      <c r="H1247" t="s">
        <v>20</v>
      </c>
    </row>
    <row r="1248" spans="1:8" x14ac:dyDescent="0.25">
      <c r="A1248" t="s">
        <v>23</v>
      </c>
      <c r="B1248" t="s">
        <v>79</v>
      </c>
      <c r="C1248">
        <v>2021</v>
      </c>
      <c r="D1248" s="1">
        <v>138142.42619999999</v>
      </c>
      <c r="E1248" s="2">
        <v>0.1381</v>
      </c>
      <c r="F1248" t="s">
        <v>9</v>
      </c>
      <c r="G1248" t="s">
        <v>24</v>
      </c>
      <c r="H1248" t="s">
        <v>20</v>
      </c>
    </row>
    <row r="1249" spans="1:8" x14ac:dyDescent="0.25">
      <c r="A1249" t="s">
        <v>23</v>
      </c>
      <c r="B1249" t="s">
        <v>79</v>
      </c>
      <c r="C1249">
        <v>2022</v>
      </c>
      <c r="D1249" s="1">
        <v>124799.9115</v>
      </c>
      <c r="E1249" s="2">
        <v>0.12479999999999999</v>
      </c>
      <c r="F1249" t="s">
        <v>9</v>
      </c>
      <c r="G1249" t="s">
        <v>24</v>
      </c>
      <c r="H1249" t="s">
        <v>20</v>
      </c>
    </row>
    <row r="1250" spans="1:8" x14ac:dyDescent="0.25">
      <c r="A1250" t="s">
        <v>23</v>
      </c>
      <c r="B1250" t="s">
        <v>79</v>
      </c>
      <c r="C1250">
        <v>2023</v>
      </c>
      <c r="D1250" s="1">
        <v>296832.17430000001</v>
      </c>
      <c r="E1250" s="2">
        <v>0.29680000000000001</v>
      </c>
      <c r="F1250" t="s">
        <v>9</v>
      </c>
      <c r="G1250" t="s">
        <v>24</v>
      </c>
      <c r="H1250" t="s">
        <v>20</v>
      </c>
    </row>
    <row r="1251" spans="1:8" x14ac:dyDescent="0.25">
      <c r="A1251" t="s">
        <v>29</v>
      </c>
      <c r="B1251" t="s">
        <v>79</v>
      </c>
      <c r="C1251">
        <v>2018</v>
      </c>
      <c r="D1251" s="1">
        <v>39304.839200000002</v>
      </c>
      <c r="E1251" s="2">
        <v>3.9300000000000002E-2</v>
      </c>
      <c r="F1251" t="s">
        <v>9</v>
      </c>
      <c r="G1251" t="s">
        <v>30</v>
      </c>
      <c r="H1251" t="s">
        <v>20</v>
      </c>
    </row>
    <row r="1252" spans="1:8" x14ac:dyDescent="0.25">
      <c r="A1252" t="s">
        <v>29</v>
      </c>
      <c r="B1252" t="s">
        <v>79</v>
      </c>
      <c r="C1252">
        <v>2019</v>
      </c>
      <c r="D1252" s="1">
        <v>828910.80920000002</v>
      </c>
      <c r="E1252" s="2">
        <v>0.82889999999999997</v>
      </c>
      <c r="F1252" t="s">
        <v>9</v>
      </c>
      <c r="G1252" t="s">
        <v>30</v>
      </c>
      <c r="H1252" t="s">
        <v>20</v>
      </c>
    </row>
    <row r="1253" spans="1:8" x14ac:dyDescent="0.25">
      <c r="A1253" t="s">
        <v>29</v>
      </c>
      <c r="B1253" t="s">
        <v>79</v>
      </c>
      <c r="C1253">
        <v>2020</v>
      </c>
      <c r="D1253" s="1">
        <v>549147.6152</v>
      </c>
      <c r="E1253" s="2">
        <v>0.54910000000000003</v>
      </c>
      <c r="F1253" t="s">
        <v>9</v>
      </c>
      <c r="G1253" t="s">
        <v>30</v>
      </c>
      <c r="H1253" t="s">
        <v>20</v>
      </c>
    </row>
    <row r="1254" spans="1:8" x14ac:dyDescent="0.25">
      <c r="A1254" t="s">
        <v>29</v>
      </c>
      <c r="B1254" t="s">
        <v>79</v>
      </c>
      <c r="C1254">
        <v>2021</v>
      </c>
      <c r="D1254" s="1">
        <v>281523.14789999998</v>
      </c>
      <c r="E1254" s="2">
        <v>0.28149999999999997</v>
      </c>
      <c r="F1254" t="s">
        <v>9</v>
      </c>
      <c r="G1254" t="s">
        <v>30</v>
      </c>
      <c r="H1254" t="s">
        <v>20</v>
      </c>
    </row>
    <row r="1255" spans="1:8" x14ac:dyDescent="0.25">
      <c r="A1255" t="s">
        <v>29</v>
      </c>
      <c r="B1255" t="s">
        <v>79</v>
      </c>
      <c r="C1255">
        <v>2022</v>
      </c>
      <c r="D1255" s="1">
        <v>199808.86050000001</v>
      </c>
      <c r="E1255" s="2">
        <v>0.19980000000000001</v>
      </c>
      <c r="F1255" t="s">
        <v>9</v>
      </c>
      <c r="G1255" t="s">
        <v>30</v>
      </c>
      <c r="H1255" t="s">
        <v>20</v>
      </c>
    </row>
    <row r="1256" spans="1:8" x14ac:dyDescent="0.25">
      <c r="A1256" t="s">
        <v>29</v>
      </c>
      <c r="B1256" t="s">
        <v>79</v>
      </c>
      <c r="C1256">
        <v>2023</v>
      </c>
      <c r="D1256" s="1">
        <v>175498.55929999999</v>
      </c>
      <c r="E1256" s="2">
        <v>0.17549999999999999</v>
      </c>
      <c r="F1256" t="s">
        <v>9</v>
      </c>
      <c r="G1256" t="s">
        <v>30</v>
      </c>
      <c r="H1256" t="s">
        <v>20</v>
      </c>
    </row>
    <row r="1257" spans="1:8" x14ac:dyDescent="0.25">
      <c r="A1257" t="s">
        <v>35</v>
      </c>
      <c r="B1257" t="s">
        <v>79</v>
      </c>
      <c r="C1257">
        <v>2018</v>
      </c>
      <c r="D1257" s="1">
        <v>74234688.302699998</v>
      </c>
      <c r="E1257" s="2">
        <v>74.234700000000004</v>
      </c>
      <c r="F1257" t="s">
        <v>9</v>
      </c>
      <c r="G1257" t="s">
        <v>36</v>
      </c>
      <c r="H1257" t="s">
        <v>20</v>
      </c>
    </row>
    <row r="1258" spans="1:8" x14ac:dyDescent="0.25">
      <c r="A1258" t="s">
        <v>35</v>
      </c>
      <c r="B1258" t="s">
        <v>79</v>
      </c>
      <c r="C1258">
        <v>2019</v>
      </c>
      <c r="D1258" s="1">
        <v>105355927.7894</v>
      </c>
      <c r="E1258" s="2">
        <v>105.35590000000001</v>
      </c>
      <c r="F1258" t="s">
        <v>9</v>
      </c>
      <c r="G1258" t="s">
        <v>36</v>
      </c>
      <c r="H1258" t="s">
        <v>20</v>
      </c>
    </row>
    <row r="1259" spans="1:8" x14ac:dyDescent="0.25">
      <c r="A1259" t="s">
        <v>35</v>
      </c>
      <c r="B1259" t="s">
        <v>79</v>
      </c>
      <c r="C1259">
        <v>2020</v>
      </c>
      <c r="D1259" s="1">
        <v>127581632.2712</v>
      </c>
      <c r="E1259" s="2">
        <v>127.58159999999999</v>
      </c>
      <c r="F1259" t="s">
        <v>9</v>
      </c>
      <c r="G1259" t="s">
        <v>36</v>
      </c>
      <c r="H1259" t="s">
        <v>20</v>
      </c>
    </row>
    <row r="1260" spans="1:8" x14ac:dyDescent="0.25">
      <c r="A1260" t="s">
        <v>35</v>
      </c>
      <c r="B1260" t="s">
        <v>79</v>
      </c>
      <c r="C1260">
        <v>2021</v>
      </c>
      <c r="D1260" s="1">
        <v>93018856.587300003</v>
      </c>
      <c r="E1260" s="2">
        <v>93.018900000000002</v>
      </c>
      <c r="F1260" t="s">
        <v>9</v>
      </c>
      <c r="G1260" t="s">
        <v>36</v>
      </c>
      <c r="H1260" t="s">
        <v>20</v>
      </c>
    </row>
    <row r="1261" spans="1:8" x14ac:dyDescent="0.25">
      <c r="A1261" t="s">
        <v>35</v>
      </c>
      <c r="B1261" t="s">
        <v>79</v>
      </c>
      <c r="C1261">
        <v>2022</v>
      </c>
      <c r="D1261" s="1">
        <v>123806219.4587</v>
      </c>
      <c r="E1261" s="2">
        <v>123.8062</v>
      </c>
      <c r="F1261" t="s">
        <v>9</v>
      </c>
      <c r="G1261" t="s">
        <v>36</v>
      </c>
      <c r="H1261" t="s">
        <v>20</v>
      </c>
    </row>
    <row r="1262" spans="1:8" x14ac:dyDescent="0.25">
      <c r="A1262" t="s">
        <v>35</v>
      </c>
      <c r="B1262" t="s">
        <v>79</v>
      </c>
      <c r="C1262">
        <v>2023</v>
      </c>
      <c r="D1262" s="1">
        <v>101841012.76710001</v>
      </c>
      <c r="E1262" s="2">
        <v>101.84099999999999</v>
      </c>
      <c r="F1262" t="s">
        <v>9</v>
      </c>
      <c r="G1262" t="s">
        <v>36</v>
      </c>
      <c r="H1262" t="s">
        <v>20</v>
      </c>
    </row>
    <row r="1263" spans="1:8" x14ac:dyDescent="0.25">
      <c r="A1263" t="s">
        <v>40</v>
      </c>
      <c r="B1263" t="s">
        <v>79</v>
      </c>
      <c r="C1263">
        <v>2018</v>
      </c>
      <c r="D1263" s="1">
        <v>27513.3874</v>
      </c>
      <c r="E1263" s="2">
        <v>2.75E-2</v>
      </c>
      <c r="F1263" t="s">
        <v>9</v>
      </c>
      <c r="G1263" t="s">
        <v>41</v>
      </c>
      <c r="H1263" t="s">
        <v>39</v>
      </c>
    </row>
    <row r="1264" spans="1:8" x14ac:dyDescent="0.25">
      <c r="A1264" t="s">
        <v>40</v>
      </c>
      <c r="B1264" t="s">
        <v>79</v>
      </c>
      <c r="C1264">
        <v>2019</v>
      </c>
      <c r="D1264" s="1">
        <v>193412.5221</v>
      </c>
      <c r="E1264" s="2">
        <v>0.19339999999999999</v>
      </c>
      <c r="F1264" t="s">
        <v>9</v>
      </c>
      <c r="G1264" t="s">
        <v>41</v>
      </c>
      <c r="H1264" t="s">
        <v>39</v>
      </c>
    </row>
    <row r="1265" spans="1:8" x14ac:dyDescent="0.25">
      <c r="A1265" t="s">
        <v>40</v>
      </c>
      <c r="B1265" t="s">
        <v>79</v>
      </c>
      <c r="C1265">
        <v>2020</v>
      </c>
      <c r="D1265" s="1">
        <v>290917.4866</v>
      </c>
      <c r="E1265" s="2">
        <v>0.29089999999999999</v>
      </c>
      <c r="F1265" t="s">
        <v>9</v>
      </c>
      <c r="G1265" t="s">
        <v>41</v>
      </c>
      <c r="H1265" t="s">
        <v>39</v>
      </c>
    </row>
    <row r="1266" spans="1:8" x14ac:dyDescent="0.25">
      <c r="A1266" t="s">
        <v>40</v>
      </c>
      <c r="B1266" t="s">
        <v>79</v>
      </c>
      <c r="C1266">
        <v>2021</v>
      </c>
      <c r="D1266" s="1">
        <v>394132.40710000001</v>
      </c>
      <c r="E1266" s="2">
        <v>0.39410000000000001</v>
      </c>
      <c r="F1266" t="s">
        <v>9</v>
      </c>
      <c r="G1266" t="s">
        <v>41</v>
      </c>
      <c r="H1266" t="s">
        <v>39</v>
      </c>
    </row>
    <row r="1267" spans="1:8" x14ac:dyDescent="0.25">
      <c r="A1267" t="s">
        <v>48</v>
      </c>
      <c r="B1267" t="s">
        <v>79</v>
      </c>
      <c r="C1267">
        <v>2018</v>
      </c>
      <c r="D1267" s="1">
        <v>6371314.4351000004</v>
      </c>
      <c r="E1267" s="2">
        <v>6.3712999999999997</v>
      </c>
      <c r="F1267" t="s">
        <v>9</v>
      </c>
      <c r="G1267" t="s">
        <v>49</v>
      </c>
      <c r="H1267" t="s">
        <v>47</v>
      </c>
    </row>
    <row r="1268" spans="1:8" x14ac:dyDescent="0.25">
      <c r="A1268" t="s">
        <v>48</v>
      </c>
      <c r="B1268" t="s">
        <v>79</v>
      </c>
      <c r="C1268">
        <v>2019</v>
      </c>
      <c r="D1268" s="1">
        <v>2538539.3530999999</v>
      </c>
      <c r="E1268" s="2">
        <v>2.5385</v>
      </c>
      <c r="F1268" t="s">
        <v>9</v>
      </c>
      <c r="G1268" t="s">
        <v>49</v>
      </c>
      <c r="H1268" t="s">
        <v>47</v>
      </c>
    </row>
    <row r="1269" spans="1:8" x14ac:dyDescent="0.25">
      <c r="A1269" t="s">
        <v>48</v>
      </c>
      <c r="B1269" t="s">
        <v>79</v>
      </c>
      <c r="C1269">
        <v>2020</v>
      </c>
      <c r="D1269" s="1">
        <v>676628.31149999995</v>
      </c>
      <c r="E1269" s="2">
        <v>0.67659999999999998</v>
      </c>
      <c r="F1269" t="s">
        <v>9</v>
      </c>
      <c r="G1269" t="s">
        <v>49</v>
      </c>
      <c r="H1269" t="s">
        <v>47</v>
      </c>
    </row>
    <row r="1270" spans="1:8" x14ac:dyDescent="0.25">
      <c r="A1270" t="s">
        <v>48</v>
      </c>
      <c r="B1270" t="s">
        <v>79</v>
      </c>
      <c r="C1270">
        <v>2021</v>
      </c>
      <c r="D1270" s="1">
        <v>647503.2402</v>
      </c>
      <c r="E1270" s="2">
        <v>0.64749999999999996</v>
      </c>
      <c r="F1270" t="s">
        <v>9</v>
      </c>
      <c r="G1270" t="s">
        <v>49</v>
      </c>
      <c r="H1270" t="s">
        <v>47</v>
      </c>
    </row>
    <row r="1271" spans="1:8" x14ac:dyDescent="0.25">
      <c r="A1271" t="s">
        <v>48</v>
      </c>
      <c r="B1271" t="s">
        <v>79</v>
      </c>
      <c r="C1271">
        <v>2023</v>
      </c>
      <c r="D1271" s="1">
        <v>871441.12199999997</v>
      </c>
      <c r="E1271" s="2">
        <v>0.87139999999999995</v>
      </c>
      <c r="F1271" t="s">
        <v>9</v>
      </c>
      <c r="G1271" t="s">
        <v>49</v>
      </c>
      <c r="H1271" t="s">
        <v>47</v>
      </c>
    </row>
    <row r="1272" spans="1:8" x14ac:dyDescent="0.25">
      <c r="A1272" t="s">
        <v>54</v>
      </c>
      <c r="B1272" t="s">
        <v>79</v>
      </c>
      <c r="C1272">
        <v>2018</v>
      </c>
      <c r="D1272" s="1">
        <v>75913366.439999998</v>
      </c>
      <c r="E1272" s="2">
        <v>75.913399999999996</v>
      </c>
      <c r="F1272" t="s">
        <v>9</v>
      </c>
      <c r="G1272" t="s">
        <v>55</v>
      </c>
      <c r="H1272" t="s">
        <v>55</v>
      </c>
    </row>
    <row r="1273" spans="1:8" x14ac:dyDescent="0.25">
      <c r="A1273" t="s">
        <v>54</v>
      </c>
      <c r="B1273" t="s">
        <v>79</v>
      </c>
      <c r="C1273">
        <v>2019</v>
      </c>
      <c r="D1273" s="1">
        <v>97949627.2861</v>
      </c>
      <c r="E1273" s="2">
        <v>97.949600000000004</v>
      </c>
      <c r="F1273" t="s">
        <v>9</v>
      </c>
      <c r="G1273" t="s">
        <v>55</v>
      </c>
      <c r="H1273" t="s">
        <v>55</v>
      </c>
    </row>
    <row r="1274" spans="1:8" x14ac:dyDescent="0.25">
      <c r="A1274" t="s">
        <v>54</v>
      </c>
      <c r="B1274" t="s">
        <v>79</v>
      </c>
      <c r="C1274">
        <v>2020</v>
      </c>
      <c r="D1274" s="1">
        <v>119720717.57449999</v>
      </c>
      <c r="E1274" s="2">
        <v>119.72069999999999</v>
      </c>
      <c r="F1274" t="s">
        <v>9</v>
      </c>
      <c r="G1274" t="s">
        <v>55</v>
      </c>
      <c r="H1274" t="s">
        <v>55</v>
      </c>
    </row>
    <row r="1275" spans="1:8" x14ac:dyDescent="0.25">
      <c r="A1275" t="s">
        <v>54</v>
      </c>
      <c r="B1275" t="s">
        <v>79</v>
      </c>
      <c r="C1275">
        <v>2021</v>
      </c>
      <c r="D1275" s="1">
        <v>92214471.117500007</v>
      </c>
      <c r="E1275" s="2">
        <v>92.214500000000001</v>
      </c>
      <c r="F1275" t="s">
        <v>9</v>
      </c>
      <c r="G1275" t="s">
        <v>55</v>
      </c>
      <c r="H1275" t="s">
        <v>55</v>
      </c>
    </row>
    <row r="1276" spans="1:8" x14ac:dyDescent="0.25">
      <c r="A1276" t="s">
        <v>54</v>
      </c>
      <c r="B1276" t="s">
        <v>79</v>
      </c>
      <c r="C1276">
        <v>2022</v>
      </c>
      <c r="D1276" s="1">
        <v>119639397.67839999</v>
      </c>
      <c r="E1276" s="2">
        <v>119.63939999999999</v>
      </c>
      <c r="F1276" t="s">
        <v>9</v>
      </c>
      <c r="G1276" t="s">
        <v>55</v>
      </c>
      <c r="H1276" t="s">
        <v>55</v>
      </c>
    </row>
    <row r="1277" spans="1:8" x14ac:dyDescent="0.25">
      <c r="A1277" t="s">
        <v>54</v>
      </c>
      <c r="B1277" t="s">
        <v>79</v>
      </c>
      <c r="C1277">
        <v>2023</v>
      </c>
      <c r="D1277" s="1">
        <v>101459348.1346</v>
      </c>
      <c r="E1277" s="2">
        <v>101.4593</v>
      </c>
      <c r="F1277" t="s">
        <v>9</v>
      </c>
      <c r="G1277" t="s">
        <v>55</v>
      </c>
      <c r="H1277" t="s">
        <v>55</v>
      </c>
    </row>
    <row r="1278" spans="1:8" x14ac:dyDescent="0.25">
      <c r="A1278" t="s">
        <v>7</v>
      </c>
      <c r="B1278" t="s">
        <v>80</v>
      </c>
      <c r="C1278">
        <v>2018</v>
      </c>
      <c r="D1278" s="1">
        <v>300058460.94019997</v>
      </c>
      <c r="E1278" s="2">
        <v>300.05849999999998</v>
      </c>
      <c r="F1278" t="s">
        <v>9</v>
      </c>
      <c r="G1278" t="s">
        <v>10</v>
      </c>
      <c r="H1278" t="s">
        <v>11</v>
      </c>
    </row>
    <row r="1279" spans="1:8" x14ac:dyDescent="0.25">
      <c r="A1279" t="s">
        <v>7</v>
      </c>
      <c r="B1279" t="s">
        <v>80</v>
      </c>
      <c r="C1279">
        <v>2019</v>
      </c>
      <c r="D1279" s="1">
        <v>277832273.22960001</v>
      </c>
      <c r="E1279" s="2">
        <v>277.83229999999998</v>
      </c>
      <c r="F1279" t="s">
        <v>9</v>
      </c>
      <c r="G1279" t="s">
        <v>10</v>
      </c>
      <c r="H1279" t="s">
        <v>11</v>
      </c>
    </row>
    <row r="1280" spans="1:8" x14ac:dyDescent="0.25">
      <c r="A1280" t="s">
        <v>7</v>
      </c>
      <c r="B1280" t="s">
        <v>80</v>
      </c>
      <c r="C1280">
        <v>2020</v>
      </c>
      <c r="D1280" s="1">
        <v>185702227.60510001</v>
      </c>
      <c r="E1280" s="2">
        <v>185.7022</v>
      </c>
      <c r="F1280" t="s">
        <v>9</v>
      </c>
      <c r="G1280" t="s">
        <v>10</v>
      </c>
      <c r="H1280" t="s">
        <v>11</v>
      </c>
    </row>
    <row r="1281" spans="1:8" x14ac:dyDescent="0.25">
      <c r="A1281" t="s">
        <v>7</v>
      </c>
      <c r="B1281" t="s">
        <v>80</v>
      </c>
      <c r="C1281">
        <v>2021</v>
      </c>
      <c r="D1281" s="1">
        <v>151838982.5508</v>
      </c>
      <c r="E1281" s="2">
        <v>151.839</v>
      </c>
      <c r="F1281" t="s">
        <v>9</v>
      </c>
      <c r="G1281" t="s">
        <v>10</v>
      </c>
      <c r="H1281" t="s">
        <v>11</v>
      </c>
    </row>
    <row r="1282" spans="1:8" x14ac:dyDescent="0.25">
      <c r="A1282" t="s">
        <v>7</v>
      </c>
      <c r="B1282" t="s">
        <v>80</v>
      </c>
      <c r="C1282">
        <v>2022</v>
      </c>
      <c r="D1282" s="1">
        <v>175030466.72889999</v>
      </c>
      <c r="E1282" s="2">
        <v>175.03049999999999</v>
      </c>
      <c r="F1282" t="s">
        <v>9</v>
      </c>
      <c r="G1282" t="s">
        <v>10</v>
      </c>
      <c r="H1282" t="s">
        <v>11</v>
      </c>
    </row>
    <row r="1283" spans="1:8" x14ac:dyDescent="0.25">
      <c r="A1283" t="s">
        <v>7</v>
      </c>
      <c r="B1283" t="s">
        <v>80</v>
      </c>
      <c r="C1283">
        <v>2023</v>
      </c>
      <c r="D1283" s="1">
        <v>223768437.9465</v>
      </c>
      <c r="E1283" s="2">
        <v>223.76840000000001</v>
      </c>
      <c r="F1283" t="s">
        <v>9</v>
      </c>
      <c r="G1283" t="s">
        <v>10</v>
      </c>
      <c r="H1283" t="s">
        <v>11</v>
      </c>
    </row>
    <row r="1284" spans="1:8" x14ac:dyDescent="0.25">
      <c r="A1284" t="s">
        <v>12</v>
      </c>
      <c r="B1284" t="s">
        <v>80</v>
      </c>
      <c r="C1284">
        <v>2018</v>
      </c>
      <c r="D1284" s="1">
        <v>785194418.13520002</v>
      </c>
      <c r="E1284" s="2">
        <v>785.19439999999997</v>
      </c>
      <c r="F1284" t="s">
        <v>9</v>
      </c>
      <c r="G1284" t="s">
        <v>13</v>
      </c>
      <c r="H1284" t="s">
        <v>11</v>
      </c>
    </row>
    <row r="1285" spans="1:8" x14ac:dyDescent="0.25">
      <c r="A1285" t="s">
        <v>12</v>
      </c>
      <c r="B1285" t="s">
        <v>80</v>
      </c>
      <c r="C1285">
        <v>2019</v>
      </c>
      <c r="D1285" s="1">
        <v>1125908803.1043</v>
      </c>
      <c r="E1285" s="2">
        <v>1125.9087999999999</v>
      </c>
      <c r="F1285" t="s">
        <v>9</v>
      </c>
      <c r="G1285" t="s">
        <v>13</v>
      </c>
      <c r="H1285" t="s">
        <v>11</v>
      </c>
    </row>
    <row r="1286" spans="1:8" x14ac:dyDescent="0.25">
      <c r="A1286" t="s">
        <v>12</v>
      </c>
      <c r="B1286" t="s">
        <v>80</v>
      </c>
      <c r="C1286">
        <v>2020</v>
      </c>
      <c r="D1286" s="1">
        <v>627073702.28910005</v>
      </c>
      <c r="E1286" s="2">
        <v>627.07370000000003</v>
      </c>
      <c r="F1286" t="s">
        <v>9</v>
      </c>
      <c r="G1286" t="s">
        <v>13</v>
      </c>
      <c r="H1286" t="s">
        <v>11</v>
      </c>
    </row>
    <row r="1287" spans="1:8" x14ac:dyDescent="0.25">
      <c r="A1287" t="s">
        <v>12</v>
      </c>
      <c r="B1287" t="s">
        <v>80</v>
      </c>
      <c r="C1287">
        <v>2021</v>
      </c>
      <c r="D1287" s="1">
        <v>538047885.72179997</v>
      </c>
      <c r="E1287" s="2">
        <v>538.04790000000003</v>
      </c>
      <c r="F1287" t="s">
        <v>9</v>
      </c>
      <c r="G1287" t="s">
        <v>13</v>
      </c>
      <c r="H1287" t="s">
        <v>11</v>
      </c>
    </row>
    <row r="1288" spans="1:8" x14ac:dyDescent="0.25">
      <c r="A1288" t="s">
        <v>12</v>
      </c>
      <c r="B1288" t="s">
        <v>80</v>
      </c>
      <c r="C1288">
        <v>2022</v>
      </c>
      <c r="D1288" s="1">
        <v>415109259.94940001</v>
      </c>
      <c r="E1288" s="2">
        <v>415.10930000000002</v>
      </c>
      <c r="F1288" t="s">
        <v>9</v>
      </c>
      <c r="G1288" t="s">
        <v>13</v>
      </c>
      <c r="H1288" t="s">
        <v>11</v>
      </c>
    </row>
    <row r="1289" spans="1:8" x14ac:dyDescent="0.25">
      <c r="A1289" t="s">
        <v>12</v>
      </c>
      <c r="B1289" t="s">
        <v>80</v>
      </c>
      <c r="C1289">
        <v>2023</v>
      </c>
      <c r="D1289" s="1">
        <v>453719005.38660002</v>
      </c>
      <c r="E1289" s="2">
        <v>453.71899999999999</v>
      </c>
      <c r="F1289" t="s">
        <v>9</v>
      </c>
      <c r="G1289" t="s">
        <v>13</v>
      </c>
      <c r="H1289" t="s">
        <v>11</v>
      </c>
    </row>
    <row r="1290" spans="1:8" x14ac:dyDescent="0.25">
      <c r="A1290" t="s">
        <v>66</v>
      </c>
      <c r="B1290" t="s">
        <v>80</v>
      </c>
      <c r="C1290">
        <v>2018</v>
      </c>
      <c r="D1290" s="1">
        <v>1317001581.7361</v>
      </c>
      <c r="E1290" s="2">
        <v>1317.0016000000001</v>
      </c>
      <c r="F1290" t="s">
        <v>9</v>
      </c>
      <c r="G1290" t="s">
        <v>67</v>
      </c>
      <c r="H1290" t="s">
        <v>11</v>
      </c>
    </row>
    <row r="1291" spans="1:8" x14ac:dyDescent="0.25">
      <c r="A1291" t="s">
        <v>66</v>
      </c>
      <c r="B1291" t="s">
        <v>80</v>
      </c>
      <c r="C1291">
        <v>2019</v>
      </c>
      <c r="D1291" s="1">
        <v>2755994912.3105998</v>
      </c>
      <c r="E1291" s="2">
        <v>2755.9949000000001</v>
      </c>
      <c r="F1291" t="s">
        <v>9</v>
      </c>
      <c r="G1291" t="s">
        <v>67</v>
      </c>
      <c r="H1291" t="s">
        <v>11</v>
      </c>
    </row>
    <row r="1292" spans="1:8" x14ac:dyDescent="0.25">
      <c r="A1292" t="s">
        <v>66</v>
      </c>
      <c r="B1292" t="s">
        <v>80</v>
      </c>
      <c r="C1292">
        <v>2020</v>
      </c>
      <c r="D1292" s="1">
        <v>3044169425.0078001</v>
      </c>
      <c r="E1292" s="2">
        <v>3044.1694000000002</v>
      </c>
      <c r="F1292" t="s">
        <v>9</v>
      </c>
      <c r="G1292" t="s">
        <v>67</v>
      </c>
      <c r="H1292" t="s">
        <v>11</v>
      </c>
    </row>
    <row r="1293" spans="1:8" x14ac:dyDescent="0.25">
      <c r="A1293" t="s">
        <v>66</v>
      </c>
      <c r="B1293" t="s">
        <v>80</v>
      </c>
      <c r="C1293">
        <v>2021</v>
      </c>
      <c r="D1293" s="1">
        <v>1816377966.9971001</v>
      </c>
      <c r="E1293" s="2">
        <v>1816.3779999999999</v>
      </c>
      <c r="F1293" t="s">
        <v>9</v>
      </c>
      <c r="G1293" t="s">
        <v>67</v>
      </c>
      <c r="H1293" t="s">
        <v>11</v>
      </c>
    </row>
    <row r="1294" spans="1:8" x14ac:dyDescent="0.25">
      <c r="A1294" t="s">
        <v>66</v>
      </c>
      <c r="B1294" t="s">
        <v>80</v>
      </c>
      <c r="C1294">
        <v>2022</v>
      </c>
      <c r="D1294" s="1">
        <v>804705308.86479998</v>
      </c>
      <c r="E1294" s="2">
        <v>804.70529999999997</v>
      </c>
      <c r="F1294" t="s">
        <v>9</v>
      </c>
      <c r="G1294" t="s">
        <v>67</v>
      </c>
      <c r="H1294" t="s">
        <v>11</v>
      </c>
    </row>
    <row r="1295" spans="1:8" x14ac:dyDescent="0.25">
      <c r="A1295" t="s">
        <v>66</v>
      </c>
      <c r="B1295" t="s">
        <v>80</v>
      </c>
      <c r="C1295">
        <v>2023</v>
      </c>
      <c r="D1295" s="1">
        <v>1449105487.0016999</v>
      </c>
      <c r="E1295" s="2">
        <v>1449.1054999999999</v>
      </c>
      <c r="F1295" t="s">
        <v>9</v>
      </c>
      <c r="G1295" t="s">
        <v>67</v>
      </c>
      <c r="H1295" t="s">
        <v>11</v>
      </c>
    </row>
    <row r="1296" spans="1:8" x14ac:dyDescent="0.25">
      <c r="A1296" t="s">
        <v>14</v>
      </c>
      <c r="B1296" t="s">
        <v>80</v>
      </c>
      <c r="C1296">
        <v>2018</v>
      </c>
      <c r="D1296" s="1">
        <v>262424955.0244</v>
      </c>
      <c r="E1296" s="2">
        <v>262.42500000000001</v>
      </c>
      <c r="F1296" t="s">
        <v>9</v>
      </c>
      <c r="G1296" t="s">
        <v>15</v>
      </c>
      <c r="H1296" t="s">
        <v>11</v>
      </c>
    </row>
    <row r="1297" spans="1:8" x14ac:dyDescent="0.25">
      <c r="A1297" t="s">
        <v>14</v>
      </c>
      <c r="B1297" t="s">
        <v>80</v>
      </c>
      <c r="C1297">
        <v>2019</v>
      </c>
      <c r="D1297" s="1">
        <v>297145112.24669999</v>
      </c>
      <c r="E1297" s="2">
        <v>297.14510000000001</v>
      </c>
      <c r="F1297" t="s">
        <v>9</v>
      </c>
      <c r="G1297" t="s">
        <v>15</v>
      </c>
      <c r="H1297" t="s">
        <v>11</v>
      </c>
    </row>
    <row r="1298" spans="1:8" x14ac:dyDescent="0.25">
      <c r="A1298" t="s">
        <v>14</v>
      </c>
      <c r="B1298" t="s">
        <v>80</v>
      </c>
      <c r="C1298">
        <v>2020</v>
      </c>
      <c r="D1298" s="1">
        <v>216119715.98300001</v>
      </c>
      <c r="E1298" s="2">
        <v>216.11969999999999</v>
      </c>
      <c r="F1298" t="s">
        <v>9</v>
      </c>
      <c r="G1298" t="s">
        <v>15</v>
      </c>
      <c r="H1298" t="s">
        <v>11</v>
      </c>
    </row>
    <row r="1299" spans="1:8" x14ac:dyDescent="0.25">
      <c r="A1299" t="s">
        <v>14</v>
      </c>
      <c r="B1299" t="s">
        <v>80</v>
      </c>
      <c r="C1299">
        <v>2021</v>
      </c>
      <c r="D1299" s="1">
        <v>195016291.8163</v>
      </c>
      <c r="E1299" s="2">
        <v>195.0163</v>
      </c>
      <c r="F1299" t="s">
        <v>9</v>
      </c>
      <c r="G1299" t="s">
        <v>15</v>
      </c>
      <c r="H1299" t="s">
        <v>11</v>
      </c>
    </row>
    <row r="1300" spans="1:8" x14ac:dyDescent="0.25">
      <c r="A1300" t="s">
        <v>14</v>
      </c>
      <c r="B1300" t="s">
        <v>80</v>
      </c>
      <c r="C1300">
        <v>2022</v>
      </c>
      <c r="D1300" s="1">
        <v>263016876.74900001</v>
      </c>
      <c r="E1300" s="2">
        <v>263.01690000000002</v>
      </c>
      <c r="F1300" t="s">
        <v>9</v>
      </c>
      <c r="G1300" t="s">
        <v>15</v>
      </c>
      <c r="H1300" t="s">
        <v>11</v>
      </c>
    </row>
    <row r="1301" spans="1:8" x14ac:dyDescent="0.25">
      <c r="A1301" t="s">
        <v>14</v>
      </c>
      <c r="B1301" t="s">
        <v>80</v>
      </c>
      <c r="C1301">
        <v>2023</v>
      </c>
      <c r="D1301" s="1">
        <v>295631328.47189999</v>
      </c>
      <c r="E1301" s="2">
        <v>295.63130000000001</v>
      </c>
      <c r="F1301" t="s">
        <v>9</v>
      </c>
      <c r="G1301" t="s">
        <v>15</v>
      </c>
      <c r="H1301" t="s">
        <v>11</v>
      </c>
    </row>
    <row r="1302" spans="1:8" x14ac:dyDescent="0.25">
      <c r="A1302" t="s">
        <v>57</v>
      </c>
      <c r="B1302" t="s">
        <v>80</v>
      </c>
      <c r="C1302">
        <v>2018</v>
      </c>
      <c r="D1302" s="1">
        <v>2215213649.5507998</v>
      </c>
      <c r="E1302" s="2">
        <v>2215.2136</v>
      </c>
      <c r="F1302" t="s">
        <v>9</v>
      </c>
      <c r="G1302" t="s">
        <v>58</v>
      </c>
      <c r="H1302" t="s">
        <v>11</v>
      </c>
    </row>
    <row r="1303" spans="1:8" x14ac:dyDescent="0.25">
      <c r="A1303" t="s">
        <v>57</v>
      </c>
      <c r="B1303" t="s">
        <v>80</v>
      </c>
      <c r="C1303">
        <v>2019</v>
      </c>
      <c r="D1303" s="1">
        <v>1724000770.9563999</v>
      </c>
      <c r="E1303" s="2">
        <v>1724.0008</v>
      </c>
      <c r="F1303" t="s">
        <v>9</v>
      </c>
      <c r="G1303" t="s">
        <v>58</v>
      </c>
      <c r="H1303" t="s">
        <v>11</v>
      </c>
    </row>
    <row r="1304" spans="1:8" x14ac:dyDescent="0.25">
      <c r="A1304" t="s">
        <v>57</v>
      </c>
      <c r="B1304" t="s">
        <v>80</v>
      </c>
      <c r="C1304">
        <v>2020</v>
      </c>
      <c r="D1304" s="1">
        <v>1802689802.9274001</v>
      </c>
      <c r="E1304" s="2">
        <v>1802.6898000000001</v>
      </c>
      <c r="F1304" t="s">
        <v>9</v>
      </c>
      <c r="G1304" t="s">
        <v>58</v>
      </c>
      <c r="H1304" t="s">
        <v>11</v>
      </c>
    </row>
    <row r="1305" spans="1:8" x14ac:dyDescent="0.25">
      <c r="A1305" t="s">
        <v>57</v>
      </c>
      <c r="B1305" t="s">
        <v>80</v>
      </c>
      <c r="C1305">
        <v>2021</v>
      </c>
      <c r="D1305" s="1">
        <v>1844269681.8655</v>
      </c>
      <c r="E1305" s="2">
        <v>1844.2697000000001</v>
      </c>
      <c r="F1305" t="s">
        <v>9</v>
      </c>
      <c r="G1305" t="s">
        <v>58</v>
      </c>
      <c r="H1305" t="s">
        <v>11</v>
      </c>
    </row>
    <row r="1306" spans="1:8" x14ac:dyDescent="0.25">
      <c r="A1306" t="s">
        <v>57</v>
      </c>
      <c r="B1306" t="s">
        <v>80</v>
      </c>
      <c r="C1306">
        <v>2022</v>
      </c>
      <c r="D1306" s="1">
        <v>1885284633.5695</v>
      </c>
      <c r="E1306" s="2">
        <v>1885.2846</v>
      </c>
      <c r="F1306" t="s">
        <v>9</v>
      </c>
      <c r="G1306" t="s">
        <v>58</v>
      </c>
      <c r="H1306" t="s">
        <v>11</v>
      </c>
    </row>
    <row r="1307" spans="1:8" x14ac:dyDescent="0.25">
      <c r="A1307" t="s">
        <v>57</v>
      </c>
      <c r="B1307" t="s">
        <v>80</v>
      </c>
      <c r="C1307">
        <v>2023</v>
      </c>
      <c r="D1307" s="1">
        <v>3620194896.4094</v>
      </c>
      <c r="E1307" s="2">
        <v>3620.1949</v>
      </c>
      <c r="F1307" t="s">
        <v>9</v>
      </c>
      <c r="G1307" t="s">
        <v>58</v>
      </c>
      <c r="H1307" t="s">
        <v>11</v>
      </c>
    </row>
    <row r="1308" spans="1:8" x14ac:dyDescent="0.25">
      <c r="A1308" t="s">
        <v>68</v>
      </c>
      <c r="B1308" t="s">
        <v>80</v>
      </c>
      <c r="C1308">
        <v>2021</v>
      </c>
      <c r="D1308" s="1">
        <v>72696945.061000004</v>
      </c>
      <c r="E1308" s="2">
        <v>72.696899999999999</v>
      </c>
      <c r="F1308" t="s">
        <v>9</v>
      </c>
      <c r="G1308" t="s">
        <v>69</v>
      </c>
      <c r="H1308" t="s">
        <v>11</v>
      </c>
    </row>
    <row r="1309" spans="1:8" x14ac:dyDescent="0.25">
      <c r="A1309" t="s">
        <v>68</v>
      </c>
      <c r="B1309" t="s">
        <v>80</v>
      </c>
      <c r="C1309">
        <v>2022</v>
      </c>
      <c r="D1309" s="1">
        <v>90800853.311499998</v>
      </c>
      <c r="E1309" s="2">
        <v>90.800899999999999</v>
      </c>
      <c r="F1309" t="s">
        <v>9</v>
      </c>
      <c r="G1309" t="s">
        <v>69</v>
      </c>
      <c r="H1309" t="s">
        <v>11</v>
      </c>
    </row>
    <row r="1310" spans="1:8" x14ac:dyDescent="0.25">
      <c r="A1310" t="s">
        <v>68</v>
      </c>
      <c r="B1310" t="s">
        <v>80</v>
      </c>
      <c r="C1310">
        <v>2023</v>
      </c>
      <c r="D1310" s="1">
        <v>103372117.42839999</v>
      </c>
      <c r="E1310" s="2">
        <v>103.3721</v>
      </c>
      <c r="F1310" t="s">
        <v>9</v>
      </c>
      <c r="G1310" t="s">
        <v>69</v>
      </c>
      <c r="H1310" t="s">
        <v>11</v>
      </c>
    </row>
    <row r="1311" spans="1:8" x14ac:dyDescent="0.25">
      <c r="A1311" t="s">
        <v>16</v>
      </c>
      <c r="B1311" t="s">
        <v>80</v>
      </c>
      <c r="C1311">
        <v>2018</v>
      </c>
      <c r="D1311" s="1">
        <v>192778958.18020001</v>
      </c>
      <c r="E1311" s="2">
        <v>192.779</v>
      </c>
      <c r="F1311" t="s">
        <v>9</v>
      </c>
      <c r="G1311" t="s">
        <v>17</v>
      </c>
      <c r="H1311" t="s">
        <v>11</v>
      </c>
    </row>
    <row r="1312" spans="1:8" x14ac:dyDescent="0.25">
      <c r="A1312" t="s">
        <v>16</v>
      </c>
      <c r="B1312" t="s">
        <v>80</v>
      </c>
      <c r="C1312">
        <v>2019</v>
      </c>
      <c r="D1312" s="1">
        <v>137488573.14300001</v>
      </c>
      <c r="E1312" s="2">
        <v>137.48859999999999</v>
      </c>
      <c r="F1312" t="s">
        <v>9</v>
      </c>
      <c r="G1312" t="s">
        <v>17</v>
      </c>
      <c r="H1312" t="s">
        <v>11</v>
      </c>
    </row>
    <row r="1313" spans="1:8" x14ac:dyDescent="0.25">
      <c r="A1313" t="s">
        <v>16</v>
      </c>
      <c r="B1313" t="s">
        <v>80</v>
      </c>
      <c r="C1313">
        <v>2020</v>
      </c>
      <c r="D1313" s="1">
        <v>156984552.24340001</v>
      </c>
      <c r="E1313" s="2">
        <v>156.9846</v>
      </c>
      <c r="F1313" t="s">
        <v>9</v>
      </c>
      <c r="G1313" t="s">
        <v>17</v>
      </c>
      <c r="H1313" t="s">
        <v>11</v>
      </c>
    </row>
    <row r="1314" spans="1:8" x14ac:dyDescent="0.25">
      <c r="A1314" t="s">
        <v>16</v>
      </c>
      <c r="B1314" t="s">
        <v>80</v>
      </c>
      <c r="C1314">
        <v>2021</v>
      </c>
      <c r="D1314" s="1">
        <v>153582912.19620001</v>
      </c>
      <c r="E1314" s="2">
        <v>153.5829</v>
      </c>
      <c r="F1314" t="s">
        <v>9</v>
      </c>
      <c r="G1314" t="s">
        <v>17</v>
      </c>
      <c r="H1314" t="s">
        <v>11</v>
      </c>
    </row>
    <row r="1315" spans="1:8" x14ac:dyDescent="0.25">
      <c r="A1315" t="s">
        <v>16</v>
      </c>
      <c r="B1315" t="s">
        <v>80</v>
      </c>
      <c r="C1315">
        <v>2022</v>
      </c>
      <c r="D1315" s="1">
        <v>208695274.27180001</v>
      </c>
      <c r="E1315" s="2">
        <v>208.6953</v>
      </c>
      <c r="F1315" t="s">
        <v>9</v>
      </c>
      <c r="G1315" t="s">
        <v>17</v>
      </c>
      <c r="H1315" t="s">
        <v>11</v>
      </c>
    </row>
    <row r="1316" spans="1:8" x14ac:dyDescent="0.25">
      <c r="A1316" t="s">
        <v>16</v>
      </c>
      <c r="B1316" t="s">
        <v>80</v>
      </c>
      <c r="C1316">
        <v>2023</v>
      </c>
      <c r="D1316" s="1">
        <v>278005849.00510001</v>
      </c>
      <c r="E1316" s="2">
        <v>278.00580000000002</v>
      </c>
      <c r="F1316" t="s">
        <v>9</v>
      </c>
      <c r="G1316" t="s">
        <v>17</v>
      </c>
      <c r="H1316" t="s">
        <v>11</v>
      </c>
    </row>
    <row r="1317" spans="1:8" x14ac:dyDescent="0.25">
      <c r="A1317" t="s">
        <v>18</v>
      </c>
      <c r="B1317" t="s">
        <v>80</v>
      </c>
      <c r="C1317">
        <v>2018</v>
      </c>
      <c r="D1317" s="1">
        <v>983316158.38250005</v>
      </c>
      <c r="E1317" s="2">
        <v>983.31619999999998</v>
      </c>
      <c r="F1317" t="s">
        <v>9</v>
      </c>
      <c r="G1317" t="s">
        <v>19</v>
      </c>
      <c r="H1317" t="s">
        <v>20</v>
      </c>
    </row>
    <row r="1318" spans="1:8" x14ac:dyDescent="0.25">
      <c r="A1318" t="s">
        <v>18</v>
      </c>
      <c r="B1318" t="s">
        <v>80</v>
      </c>
      <c r="C1318">
        <v>2019</v>
      </c>
      <c r="D1318" s="1">
        <v>335130789.80400002</v>
      </c>
      <c r="E1318" s="2">
        <v>335.13080000000002</v>
      </c>
      <c r="F1318" t="s">
        <v>9</v>
      </c>
      <c r="G1318" t="s">
        <v>19</v>
      </c>
      <c r="H1318" t="s">
        <v>20</v>
      </c>
    </row>
    <row r="1319" spans="1:8" x14ac:dyDescent="0.25">
      <c r="A1319" t="s">
        <v>18</v>
      </c>
      <c r="B1319" t="s">
        <v>80</v>
      </c>
      <c r="C1319">
        <v>2020</v>
      </c>
      <c r="D1319" s="1">
        <v>366632743.30159998</v>
      </c>
      <c r="E1319" s="2">
        <v>366.6327</v>
      </c>
      <c r="F1319" t="s">
        <v>9</v>
      </c>
      <c r="G1319" t="s">
        <v>19</v>
      </c>
      <c r="H1319" t="s">
        <v>20</v>
      </c>
    </row>
    <row r="1320" spans="1:8" x14ac:dyDescent="0.25">
      <c r="A1320" t="s">
        <v>18</v>
      </c>
      <c r="B1320" t="s">
        <v>80</v>
      </c>
      <c r="C1320">
        <v>2021</v>
      </c>
      <c r="D1320" s="1">
        <v>442534861.75700003</v>
      </c>
      <c r="E1320" s="2">
        <v>442.53489999999999</v>
      </c>
      <c r="F1320" t="s">
        <v>9</v>
      </c>
      <c r="G1320" t="s">
        <v>19</v>
      </c>
      <c r="H1320" t="s">
        <v>20</v>
      </c>
    </row>
    <row r="1321" spans="1:8" x14ac:dyDescent="0.25">
      <c r="A1321" t="s">
        <v>18</v>
      </c>
      <c r="B1321" t="s">
        <v>80</v>
      </c>
      <c r="C1321">
        <v>2022</v>
      </c>
      <c r="D1321" s="1">
        <v>382530942.52179998</v>
      </c>
      <c r="E1321" s="2">
        <v>382.53089999999997</v>
      </c>
      <c r="F1321" t="s">
        <v>9</v>
      </c>
      <c r="G1321" t="s">
        <v>19</v>
      </c>
      <c r="H1321" t="s">
        <v>20</v>
      </c>
    </row>
    <row r="1322" spans="1:8" x14ac:dyDescent="0.25">
      <c r="A1322" t="s">
        <v>18</v>
      </c>
      <c r="B1322" t="s">
        <v>80</v>
      </c>
      <c r="C1322">
        <v>2023</v>
      </c>
      <c r="D1322" s="1">
        <v>394616092.50489998</v>
      </c>
      <c r="E1322" s="2">
        <v>394.61610000000002</v>
      </c>
      <c r="F1322" t="s">
        <v>9</v>
      </c>
      <c r="G1322" t="s">
        <v>19</v>
      </c>
      <c r="H1322" t="s">
        <v>20</v>
      </c>
    </row>
    <row r="1323" spans="1:8" x14ac:dyDescent="0.25">
      <c r="A1323" t="s">
        <v>21</v>
      </c>
      <c r="B1323" t="s">
        <v>80</v>
      </c>
      <c r="C1323">
        <v>2018</v>
      </c>
      <c r="D1323" s="1">
        <v>200517742.04139999</v>
      </c>
      <c r="E1323" s="2">
        <v>200.51769999999999</v>
      </c>
      <c r="F1323" t="s">
        <v>9</v>
      </c>
      <c r="G1323" t="s">
        <v>22</v>
      </c>
      <c r="H1323" t="s">
        <v>20</v>
      </c>
    </row>
    <row r="1324" spans="1:8" x14ac:dyDescent="0.25">
      <c r="A1324" t="s">
        <v>21</v>
      </c>
      <c r="B1324" t="s">
        <v>80</v>
      </c>
      <c r="C1324">
        <v>2019</v>
      </c>
      <c r="D1324" s="1">
        <v>124986760.87819999</v>
      </c>
      <c r="E1324" s="2">
        <v>124.9868</v>
      </c>
      <c r="F1324" t="s">
        <v>9</v>
      </c>
      <c r="G1324" t="s">
        <v>22</v>
      </c>
      <c r="H1324" t="s">
        <v>20</v>
      </c>
    </row>
    <row r="1325" spans="1:8" x14ac:dyDescent="0.25">
      <c r="A1325" t="s">
        <v>21</v>
      </c>
      <c r="B1325" t="s">
        <v>80</v>
      </c>
      <c r="C1325">
        <v>2020</v>
      </c>
      <c r="D1325" s="1">
        <v>170409982.48980001</v>
      </c>
      <c r="E1325" s="2">
        <v>170.41</v>
      </c>
      <c r="F1325" t="s">
        <v>9</v>
      </c>
      <c r="G1325" t="s">
        <v>22</v>
      </c>
      <c r="H1325" t="s">
        <v>20</v>
      </c>
    </row>
    <row r="1326" spans="1:8" x14ac:dyDescent="0.25">
      <c r="A1326" t="s">
        <v>21</v>
      </c>
      <c r="B1326" t="s">
        <v>80</v>
      </c>
      <c r="C1326">
        <v>2021</v>
      </c>
      <c r="D1326" s="1">
        <v>179878670.6934</v>
      </c>
      <c r="E1326" s="2">
        <v>179.87870000000001</v>
      </c>
      <c r="F1326" t="s">
        <v>9</v>
      </c>
      <c r="G1326" t="s">
        <v>22</v>
      </c>
      <c r="H1326" t="s">
        <v>20</v>
      </c>
    </row>
    <row r="1327" spans="1:8" x14ac:dyDescent="0.25">
      <c r="A1327" t="s">
        <v>21</v>
      </c>
      <c r="B1327" t="s">
        <v>80</v>
      </c>
      <c r="C1327">
        <v>2022</v>
      </c>
      <c r="D1327" s="1">
        <v>227905505.2462</v>
      </c>
      <c r="E1327" s="2">
        <v>227.90549999999999</v>
      </c>
      <c r="F1327" t="s">
        <v>9</v>
      </c>
      <c r="G1327" t="s">
        <v>22</v>
      </c>
      <c r="H1327" t="s">
        <v>20</v>
      </c>
    </row>
    <row r="1328" spans="1:8" x14ac:dyDescent="0.25">
      <c r="A1328" t="s">
        <v>21</v>
      </c>
      <c r="B1328" t="s">
        <v>80</v>
      </c>
      <c r="C1328">
        <v>2023</v>
      </c>
      <c r="D1328" s="1">
        <v>346390925.58109999</v>
      </c>
      <c r="E1328" s="2">
        <v>346.39089999999999</v>
      </c>
      <c r="F1328" t="s">
        <v>9</v>
      </c>
      <c r="G1328" t="s">
        <v>22</v>
      </c>
      <c r="H1328" t="s">
        <v>20</v>
      </c>
    </row>
    <row r="1329" spans="1:8" x14ac:dyDescent="0.25">
      <c r="A1329" t="s">
        <v>23</v>
      </c>
      <c r="B1329" t="s">
        <v>80</v>
      </c>
      <c r="C1329">
        <v>2018</v>
      </c>
      <c r="D1329" s="1">
        <v>244184260.45860001</v>
      </c>
      <c r="E1329" s="2">
        <v>244.18430000000001</v>
      </c>
      <c r="F1329" t="s">
        <v>9</v>
      </c>
      <c r="G1329" t="s">
        <v>24</v>
      </c>
      <c r="H1329" t="s">
        <v>20</v>
      </c>
    </row>
    <row r="1330" spans="1:8" x14ac:dyDescent="0.25">
      <c r="A1330" t="s">
        <v>23</v>
      </c>
      <c r="B1330" t="s">
        <v>80</v>
      </c>
      <c r="C1330">
        <v>2019</v>
      </c>
      <c r="D1330" s="1">
        <v>157403409.6453</v>
      </c>
      <c r="E1330" s="2">
        <v>157.4034</v>
      </c>
      <c r="F1330" t="s">
        <v>9</v>
      </c>
      <c r="G1330" t="s">
        <v>24</v>
      </c>
      <c r="H1330" t="s">
        <v>20</v>
      </c>
    </row>
    <row r="1331" spans="1:8" x14ac:dyDescent="0.25">
      <c r="A1331" t="s">
        <v>23</v>
      </c>
      <c r="B1331" t="s">
        <v>80</v>
      </c>
      <c r="C1331">
        <v>2020</v>
      </c>
      <c r="D1331" s="1">
        <v>216954374.56240001</v>
      </c>
      <c r="E1331" s="2">
        <v>216.95439999999999</v>
      </c>
      <c r="F1331" t="s">
        <v>9</v>
      </c>
      <c r="G1331" t="s">
        <v>24</v>
      </c>
      <c r="H1331" t="s">
        <v>20</v>
      </c>
    </row>
    <row r="1332" spans="1:8" x14ac:dyDescent="0.25">
      <c r="A1332" t="s">
        <v>23</v>
      </c>
      <c r="B1332" t="s">
        <v>80</v>
      </c>
      <c r="C1332">
        <v>2021</v>
      </c>
      <c r="D1332" s="1">
        <v>236831424.78979999</v>
      </c>
      <c r="E1332" s="2">
        <v>236.8314</v>
      </c>
      <c r="F1332" t="s">
        <v>9</v>
      </c>
      <c r="G1332" t="s">
        <v>24</v>
      </c>
      <c r="H1332" t="s">
        <v>20</v>
      </c>
    </row>
    <row r="1333" spans="1:8" x14ac:dyDescent="0.25">
      <c r="A1333" t="s">
        <v>23</v>
      </c>
      <c r="B1333" t="s">
        <v>80</v>
      </c>
      <c r="C1333">
        <v>2022</v>
      </c>
      <c r="D1333" s="1">
        <v>359468312.56730002</v>
      </c>
      <c r="E1333" s="2">
        <v>359.4683</v>
      </c>
      <c r="F1333" t="s">
        <v>9</v>
      </c>
      <c r="G1333" t="s">
        <v>24</v>
      </c>
      <c r="H1333" t="s">
        <v>20</v>
      </c>
    </row>
    <row r="1334" spans="1:8" x14ac:dyDescent="0.25">
      <c r="A1334" t="s">
        <v>23</v>
      </c>
      <c r="B1334" t="s">
        <v>80</v>
      </c>
      <c r="C1334">
        <v>2023</v>
      </c>
      <c r="D1334" s="1">
        <v>387780223.2252</v>
      </c>
      <c r="E1334" s="2">
        <v>387.78019999999998</v>
      </c>
      <c r="F1334" t="s">
        <v>9</v>
      </c>
      <c r="G1334" t="s">
        <v>24</v>
      </c>
      <c r="H1334" t="s">
        <v>20</v>
      </c>
    </row>
    <row r="1335" spans="1:8" x14ac:dyDescent="0.25">
      <c r="A1335" t="s">
        <v>25</v>
      </c>
      <c r="B1335" t="s">
        <v>80</v>
      </c>
      <c r="C1335">
        <v>2018</v>
      </c>
      <c r="D1335" s="1">
        <v>132699920.793</v>
      </c>
      <c r="E1335" s="2">
        <v>132.69990000000001</v>
      </c>
      <c r="F1335" t="s">
        <v>9</v>
      </c>
      <c r="G1335" t="s">
        <v>26</v>
      </c>
      <c r="H1335" t="s">
        <v>20</v>
      </c>
    </row>
    <row r="1336" spans="1:8" x14ac:dyDescent="0.25">
      <c r="A1336" t="s">
        <v>25</v>
      </c>
      <c r="B1336" t="s">
        <v>80</v>
      </c>
      <c r="C1336">
        <v>2019</v>
      </c>
      <c r="D1336" s="1">
        <v>78970930.403600007</v>
      </c>
      <c r="E1336" s="2">
        <v>78.9709</v>
      </c>
      <c r="F1336" t="s">
        <v>9</v>
      </c>
      <c r="G1336" t="s">
        <v>26</v>
      </c>
      <c r="H1336" t="s">
        <v>20</v>
      </c>
    </row>
    <row r="1337" spans="1:8" x14ac:dyDescent="0.25">
      <c r="A1337" t="s">
        <v>25</v>
      </c>
      <c r="B1337" t="s">
        <v>80</v>
      </c>
      <c r="C1337">
        <v>2020</v>
      </c>
      <c r="D1337" s="1">
        <v>96953654.5035</v>
      </c>
      <c r="E1337" s="2">
        <v>96.953699999999998</v>
      </c>
      <c r="F1337" t="s">
        <v>9</v>
      </c>
      <c r="G1337" t="s">
        <v>26</v>
      </c>
      <c r="H1337" t="s">
        <v>20</v>
      </c>
    </row>
    <row r="1338" spans="1:8" x14ac:dyDescent="0.25">
      <c r="A1338" t="s">
        <v>25</v>
      </c>
      <c r="B1338" t="s">
        <v>80</v>
      </c>
      <c r="C1338">
        <v>2021</v>
      </c>
      <c r="D1338" s="1">
        <v>119444290.81029999</v>
      </c>
      <c r="E1338" s="2">
        <v>119.4443</v>
      </c>
      <c r="F1338" t="s">
        <v>9</v>
      </c>
      <c r="G1338" t="s">
        <v>26</v>
      </c>
      <c r="H1338" t="s">
        <v>20</v>
      </c>
    </row>
    <row r="1339" spans="1:8" x14ac:dyDescent="0.25">
      <c r="A1339" t="s">
        <v>25</v>
      </c>
      <c r="B1339" t="s">
        <v>80</v>
      </c>
      <c r="C1339">
        <v>2022</v>
      </c>
      <c r="D1339" s="1">
        <v>116856605.2595</v>
      </c>
      <c r="E1339" s="2">
        <v>116.8566</v>
      </c>
      <c r="F1339" t="s">
        <v>9</v>
      </c>
      <c r="G1339" t="s">
        <v>26</v>
      </c>
      <c r="H1339" t="s">
        <v>20</v>
      </c>
    </row>
    <row r="1340" spans="1:8" x14ac:dyDescent="0.25">
      <c r="A1340" t="s">
        <v>25</v>
      </c>
      <c r="B1340" t="s">
        <v>80</v>
      </c>
      <c r="C1340">
        <v>2023</v>
      </c>
      <c r="D1340" s="1">
        <v>173329213.45699999</v>
      </c>
      <c r="E1340" s="2">
        <v>173.32919999999999</v>
      </c>
      <c r="F1340" t="s">
        <v>9</v>
      </c>
      <c r="G1340" t="s">
        <v>26</v>
      </c>
      <c r="H1340" t="s">
        <v>20</v>
      </c>
    </row>
    <row r="1341" spans="1:8" x14ac:dyDescent="0.25">
      <c r="A1341" t="s">
        <v>27</v>
      </c>
      <c r="B1341" t="s">
        <v>80</v>
      </c>
      <c r="C1341">
        <v>2018</v>
      </c>
      <c r="D1341" s="1">
        <v>104114947.4641</v>
      </c>
      <c r="E1341" s="2">
        <v>104.11490000000001</v>
      </c>
      <c r="F1341" t="s">
        <v>9</v>
      </c>
      <c r="G1341" t="s">
        <v>28</v>
      </c>
      <c r="H1341" t="s">
        <v>20</v>
      </c>
    </row>
    <row r="1342" spans="1:8" x14ac:dyDescent="0.25">
      <c r="A1342" t="s">
        <v>27</v>
      </c>
      <c r="B1342" t="s">
        <v>80</v>
      </c>
      <c r="C1342">
        <v>2019</v>
      </c>
      <c r="D1342" s="1">
        <v>51841828.392399997</v>
      </c>
      <c r="E1342" s="2">
        <v>51.841799999999999</v>
      </c>
      <c r="F1342" t="s">
        <v>9</v>
      </c>
      <c r="G1342" t="s">
        <v>28</v>
      </c>
      <c r="H1342" t="s">
        <v>20</v>
      </c>
    </row>
    <row r="1343" spans="1:8" x14ac:dyDescent="0.25">
      <c r="A1343" t="s">
        <v>27</v>
      </c>
      <c r="B1343" t="s">
        <v>80</v>
      </c>
      <c r="C1343">
        <v>2020</v>
      </c>
      <c r="D1343" s="1">
        <v>49423184.575199999</v>
      </c>
      <c r="E1343" s="2">
        <v>49.423200000000001</v>
      </c>
      <c r="F1343" t="s">
        <v>9</v>
      </c>
      <c r="G1343" t="s">
        <v>28</v>
      </c>
      <c r="H1343" t="s">
        <v>20</v>
      </c>
    </row>
    <row r="1344" spans="1:8" x14ac:dyDescent="0.25">
      <c r="A1344" t="s">
        <v>27</v>
      </c>
      <c r="B1344" t="s">
        <v>80</v>
      </c>
      <c r="C1344">
        <v>2021</v>
      </c>
      <c r="D1344" s="1">
        <v>49356622.597499996</v>
      </c>
      <c r="E1344" s="2">
        <v>49.3566</v>
      </c>
      <c r="F1344" t="s">
        <v>9</v>
      </c>
      <c r="G1344" t="s">
        <v>28</v>
      </c>
      <c r="H1344" t="s">
        <v>20</v>
      </c>
    </row>
    <row r="1345" spans="1:8" x14ac:dyDescent="0.25">
      <c r="A1345" t="s">
        <v>27</v>
      </c>
      <c r="B1345" t="s">
        <v>80</v>
      </c>
      <c r="C1345">
        <v>2022</v>
      </c>
      <c r="D1345" s="1">
        <v>89392619.748199999</v>
      </c>
      <c r="E1345" s="2">
        <v>89.392600000000002</v>
      </c>
      <c r="F1345" t="s">
        <v>9</v>
      </c>
      <c r="G1345" t="s">
        <v>28</v>
      </c>
      <c r="H1345" t="s">
        <v>20</v>
      </c>
    </row>
    <row r="1346" spans="1:8" x14ac:dyDescent="0.25">
      <c r="A1346" t="s">
        <v>27</v>
      </c>
      <c r="B1346" t="s">
        <v>80</v>
      </c>
      <c r="C1346">
        <v>2023</v>
      </c>
      <c r="D1346" s="1">
        <v>102162841.3564</v>
      </c>
      <c r="E1346" s="2">
        <v>102.1628</v>
      </c>
      <c r="F1346" t="s">
        <v>9</v>
      </c>
      <c r="G1346" t="s">
        <v>28</v>
      </c>
      <c r="H1346" t="s">
        <v>20</v>
      </c>
    </row>
    <row r="1347" spans="1:8" x14ac:dyDescent="0.25">
      <c r="A1347" t="s">
        <v>29</v>
      </c>
      <c r="B1347" t="s">
        <v>80</v>
      </c>
      <c r="C1347">
        <v>2018</v>
      </c>
      <c r="D1347" s="1">
        <v>297709448.22759998</v>
      </c>
      <c r="E1347" s="2">
        <v>297.70940000000002</v>
      </c>
      <c r="F1347" t="s">
        <v>9</v>
      </c>
      <c r="G1347" t="s">
        <v>30</v>
      </c>
      <c r="H1347" t="s">
        <v>20</v>
      </c>
    </row>
    <row r="1348" spans="1:8" x14ac:dyDescent="0.25">
      <c r="A1348" t="s">
        <v>29</v>
      </c>
      <c r="B1348" t="s">
        <v>80</v>
      </c>
      <c r="C1348">
        <v>2019</v>
      </c>
      <c r="D1348" s="1">
        <v>185972164.54910001</v>
      </c>
      <c r="E1348" s="2">
        <v>185.97219999999999</v>
      </c>
      <c r="F1348" t="s">
        <v>9</v>
      </c>
      <c r="G1348" t="s">
        <v>30</v>
      </c>
      <c r="H1348" t="s">
        <v>20</v>
      </c>
    </row>
    <row r="1349" spans="1:8" x14ac:dyDescent="0.25">
      <c r="A1349" t="s">
        <v>29</v>
      </c>
      <c r="B1349" t="s">
        <v>80</v>
      </c>
      <c r="C1349">
        <v>2020</v>
      </c>
      <c r="D1349" s="1">
        <v>193770176.21430001</v>
      </c>
      <c r="E1349" s="2">
        <v>193.77019999999999</v>
      </c>
      <c r="F1349" t="s">
        <v>9</v>
      </c>
      <c r="G1349" t="s">
        <v>30</v>
      </c>
      <c r="H1349" t="s">
        <v>20</v>
      </c>
    </row>
    <row r="1350" spans="1:8" x14ac:dyDescent="0.25">
      <c r="A1350" t="s">
        <v>29</v>
      </c>
      <c r="B1350" t="s">
        <v>80</v>
      </c>
      <c r="C1350">
        <v>2021</v>
      </c>
      <c r="D1350" s="1">
        <v>185447948.31110001</v>
      </c>
      <c r="E1350" s="2">
        <v>185.4479</v>
      </c>
      <c r="F1350" t="s">
        <v>9</v>
      </c>
      <c r="G1350" t="s">
        <v>30</v>
      </c>
      <c r="H1350" t="s">
        <v>20</v>
      </c>
    </row>
    <row r="1351" spans="1:8" x14ac:dyDescent="0.25">
      <c r="A1351" t="s">
        <v>29</v>
      </c>
      <c r="B1351" t="s">
        <v>80</v>
      </c>
      <c r="C1351">
        <v>2022</v>
      </c>
      <c r="D1351" s="1">
        <v>343380547.26440001</v>
      </c>
      <c r="E1351" s="2">
        <v>343.38049999999998</v>
      </c>
      <c r="F1351" t="s">
        <v>9</v>
      </c>
      <c r="G1351" t="s">
        <v>30</v>
      </c>
      <c r="H1351" t="s">
        <v>20</v>
      </c>
    </row>
    <row r="1352" spans="1:8" x14ac:dyDescent="0.25">
      <c r="A1352" t="s">
        <v>29</v>
      </c>
      <c r="B1352" t="s">
        <v>80</v>
      </c>
      <c r="C1352">
        <v>2023</v>
      </c>
      <c r="D1352" s="1">
        <v>389831027.28350002</v>
      </c>
      <c r="E1352" s="2">
        <v>389.83100000000002</v>
      </c>
      <c r="F1352" t="s">
        <v>9</v>
      </c>
      <c r="G1352" t="s">
        <v>30</v>
      </c>
      <c r="H1352" t="s">
        <v>20</v>
      </c>
    </row>
    <row r="1353" spans="1:8" x14ac:dyDescent="0.25">
      <c r="A1353" t="s">
        <v>31</v>
      </c>
      <c r="B1353" t="s">
        <v>80</v>
      </c>
      <c r="C1353">
        <v>2018</v>
      </c>
      <c r="D1353" s="1">
        <v>203071911.82190001</v>
      </c>
      <c r="E1353" s="2">
        <v>203.0719</v>
      </c>
      <c r="F1353" t="s">
        <v>9</v>
      </c>
      <c r="G1353" t="s">
        <v>32</v>
      </c>
      <c r="H1353" t="s">
        <v>20</v>
      </c>
    </row>
    <row r="1354" spans="1:8" x14ac:dyDescent="0.25">
      <c r="A1354" t="s">
        <v>31</v>
      </c>
      <c r="B1354" t="s">
        <v>80</v>
      </c>
      <c r="C1354">
        <v>2019</v>
      </c>
      <c r="D1354" s="1">
        <v>131755159.79189999</v>
      </c>
      <c r="E1354" s="2">
        <v>131.7552</v>
      </c>
      <c r="F1354" t="s">
        <v>9</v>
      </c>
      <c r="G1354" t="s">
        <v>32</v>
      </c>
      <c r="H1354" t="s">
        <v>20</v>
      </c>
    </row>
    <row r="1355" spans="1:8" x14ac:dyDescent="0.25">
      <c r="A1355" t="s">
        <v>31</v>
      </c>
      <c r="B1355" t="s">
        <v>80</v>
      </c>
      <c r="C1355">
        <v>2020</v>
      </c>
      <c r="D1355" s="1">
        <v>178528563.64230001</v>
      </c>
      <c r="E1355" s="2">
        <v>178.52860000000001</v>
      </c>
      <c r="F1355" t="s">
        <v>9</v>
      </c>
      <c r="G1355" t="s">
        <v>32</v>
      </c>
      <c r="H1355" t="s">
        <v>20</v>
      </c>
    </row>
    <row r="1356" spans="1:8" x14ac:dyDescent="0.25">
      <c r="A1356" t="s">
        <v>31</v>
      </c>
      <c r="B1356" t="s">
        <v>80</v>
      </c>
      <c r="C1356">
        <v>2021</v>
      </c>
      <c r="D1356" s="1">
        <v>208668981.3581</v>
      </c>
      <c r="E1356" s="2">
        <v>208.66900000000001</v>
      </c>
      <c r="F1356" t="s">
        <v>9</v>
      </c>
      <c r="G1356" t="s">
        <v>32</v>
      </c>
      <c r="H1356" t="s">
        <v>20</v>
      </c>
    </row>
    <row r="1357" spans="1:8" x14ac:dyDescent="0.25">
      <c r="A1357" t="s">
        <v>31</v>
      </c>
      <c r="B1357" t="s">
        <v>80</v>
      </c>
      <c r="C1357">
        <v>2022</v>
      </c>
      <c r="D1357" s="1">
        <v>358911208.35430002</v>
      </c>
      <c r="E1357" s="2">
        <v>358.91120000000001</v>
      </c>
      <c r="F1357" t="s">
        <v>9</v>
      </c>
      <c r="G1357" t="s">
        <v>32</v>
      </c>
      <c r="H1357" t="s">
        <v>20</v>
      </c>
    </row>
    <row r="1358" spans="1:8" x14ac:dyDescent="0.25">
      <c r="A1358" t="s">
        <v>31</v>
      </c>
      <c r="B1358" t="s">
        <v>80</v>
      </c>
      <c r="C1358">
        <v>2023</v>
      </c>
      <c r="D1358" s="1">
        <v>424960572.02420002</v>
      </c>
      <c r="E1358" s="2">
        <v>424.9606</v>
      </c>
      <c r="F1358" t="s">
        <v>9</v>
      </c>
      <c r="G1358" t="s">
        <v>32</v>
      </c>
      <c r="H1358" t="s">
        <v>20</v>
      </c>
    </row>
    <row r="1359" spans="1:8" x14ac:dyDescent="0.25">
      <c r="A1359" t="s">
        <v>33</v>
      </c>
      <c r="B1359" t="s">
        <v>80</v>
      </c>
      <c r="C1359">
        <v>2018</v>
      </c>
      <c r="D1359" s="1">
        <v>123874040.7969</v>
      </c>
      <c r="E1359" s="2">
        <v>123.874</v>
      </c>
      <c r="F1359" t="s">
        <v>9</v>
      </c>
      <c r="G1359" t="s">
        <v>34</v>
      </c>
      <c r="H1359" t="s">
        <v>20</v>
      </c>
    </row>
    <row r="1360" spans="1:8" x14ac:dyDescent="0.25">
      <c r="A1360" t="s">
        <v>33</v>
      </c>
      <c r="B1360" t="s">
        <v>80</v>
      </c>
      <c r="C1360">
        <v>2019</v>
      </c>
      <c r="D1360" s="1">
        <v>56136717.243900001</v>
      </c>
      <c r="E1360" s="2">
        <v>56.136699999999998</v>
      </c>
      <c r="F1360" t="s">
        <v>9</v>
      </c>
      <c r="G1360" t="s">
        <v>34</v>
      </c>
      <c r="H1360" t="s">
        <v>20</v>
      </c>
    </row>
    <row r="1361" spans="1:8" x14ac:dyDescent="0.25">
      <c r="A1361" t="s">
        <v>33</v>
      </c>
      <c r="B1361" t="s">
        <v>80</v>
      </c>
      <c r="C1361">
        <v>2020</v>
      </c>
      <c r="D1361" s="1">
        <v>75430704.951100007</v>
      </c>
      <c r="E1361" s="2">
        <v>75.430700000000002</v>
      </c>
      <c r="F1361" t="s">
        <v>9</v>
      </c>
      <c r="G1361" t="s">
        <v>34</v>
      </c>
      <c r="H1361" t="s">
        <v>20</v>
      </c>
    </row>
    <row r="1362" spans="1:8" x14ac:dyDescent="0.25">
      <c r="A1362" t="s">
        <v>33</v>
      </c>
      <c r="B1362" t="s">
        <v>80</v>
      </c>
      <c r="C1362">
        <v>2021</v>
      </c>
      <c r="D1362" s="1">
        <v>70165235.365999997</v>
      </c>
      <c r="E1362" s="2">
        <v>70.165199999999999</v>
      </c>
      <c r="F1362" t="s">
        <v>9</v>
      </c>
      <c r="G1362" t="s">
        <v>34</v>
      </c>
      <c r="H1362" t="s">
        <v>20</v>
      </c>
    </row>
    <row r="1363" spans="1:8" x14ac:dyDescent="0.25">
      <c r="A1363" t="s">
        <v>33</v>
      </c>
      <c r="B1363" t="s">
        <v>80</v>
      </c>
      <c r="C1363">
        <v>2022</v>
      </c>
      <c r="D1363" s="1">
        <v>109239534.32969999</v>
      </c>
      <c r="E1363" s="2">
        <v>109.23950000000001</v>
      </c>
      <c r="F1363" t="s">
        <v>9</v>
      </c>
      <c r="G1363" t="s">
        <v>34</v>
      </c>
      <c r="H1363" t="s">
        <v>20</v>
      </c>
    </row>
    <row r="1364" spans="1:8" x14ac:dyDescent="0.25">
      <c r="A1364" t="s">
        <v>33</v>
      </c>
      <c r="B1364" t="s">
        <v>80</v>
      </c>
      <c r="C1364">
        <v>2023</v>
      </c>
      <c r="D1364" s="1">
        <v>169083441.234</v>
      </c>
      <c r="E1364" s="2">
        <v>169.08340000000001</v>
      </c>
      <c r="F1364" t="s">
        <v>9</v>
      </c>
      <c r="G1364" t="s">
        <v>34</v>
      </c>
      <c r="H1364" t="s">
        <v>20</v>
      </c>
    </row>
    <row r="1365" spans="1:8" x14ac:dyDescent="0.25">
      <c r="A1365" t="s">
        <v>35</v>
      </c>
      <c r="B1365" t="s">
        <v>80</v>
      </c>
      <c r="C1365">
        <v>2018</v>
      </c>
      <c r="D1365" s="1">
        <v>910972516.90190005</v>
      </c>
      <c r="E1365" s="2">
        <v>910.97249999999997</v>
      </c>
      <c r="F1365" t="s">
        <v>9</v>
      </c>
      <c r="G1365" t="s">
        <v>36</v>
      </c>
      <c r="H1365" t="s">
        <v>20</v>
      </c>
    </row>
    <row r="1366" spans="1:8" x14ac:dyDescent="0.25">
      <c r="A1366" t="s">
        <v>35</v>
      </c>
      <c r="B1366" t="s">
        <v>80</v>
      </c>
      <c r="C1366">
        <v>2019</v>
      </c>
      <c r="D1366" s="1">
        <v>400264400.13859999</v>
      </c>
      <c r="E1366" s="2">
        <v>400.26440000000002</v>
      </c>
      <c r="F1366" t="s">
        <v>9</v>
      </c>
      <c r="G1366" t="s">
        <v>36</v>
      </c>
      <c r="H1366" t="s">
        <v>20</v>
      </c>
    </row>
    <row r="1367" spans="1:8" x14ac:dyDescent="0.25">
      <c r="A1367" t="s">
        <v>35</v>
      </c>
      <c r="B1367" t="s">
        <v>80</v>
      </c>
      <c r="C1367">
        <v>2020</v>
      </c>
      <c r="D1367" s="1">
        <v>385700662.03509998</v>
      </c>
      <c r="E1367" s="2">
        <v>385.70069999999998</v>
      </c>
      <c r="F1367" t="s">
        <v>9</v>
      </c>
      <c r="G1367" t="s">
        <v>36</v>
      </c>
      <c r="H1367" t="s">
        <v>20</v>
      </c>
    </row>
    <row r="1368" spans="1:8" x14ac:dyDescent="0.25">
      <c r="A1368" t="s">
        <v>35</v>
      </c>
      <c r="B1368" t="s">
        <v>80</v>
      </c>
      <c r="C1368">
        <v>2021</v>
      </c>
      <c r="D1368" s="1">
        <v>332236940.81029999</v>
      </c>
      <c r="E1368" s="2">
        <v>332.23689999999999</v>
      </c>
      <c r="F1368" t="s">
        <v>9</v>
      </c>
      <c r="G1368" t="s">
        <v>36</v>
      </c>
      <c r="H1368" t="s">
        <v>20</v>
      </c>
    </row>
    <row r="1369" spans="1:8" x14ac:dyDescent="0.25">
      <c r="A1369" t="s">
        <v>35</v>
      </c>
      <c r="B1369" t="s">
        <v>80</v>
      </c>
      <c r="C1369">
        <v>2022</v>
      </c>
      <c r="D1369" s="1">
        <v>524572995.95880002</v>
      </c>
      <c r="E1369" s="2">
        <v>524.57299999999998</v>
      </c>
      <c r="F1369" t="s">
        <v>9</v>
      </c>
      <c r="G1369" t="s">
        <v>36</v>
      </c>
      <c r="H1369" t="s">
        <v>20</v>
      </c>
    </row>
    <row r="1370" spans="1:8" x14ac:dyDescent="0.25">
      <c r="A1370" t="s">
        <v>35</v>
      </c>
      <c r="B1370" t="s">
        <v>80</v>
      </c>
      <c r="C1370">
        <v>2023</v>
      </c>
      <c r="D1370" s="1">
        <v>854328359.4533</v>
      </c>
      <c r="E1370" s="2">
        <v>854.32839999999999</v>
      </c>
      <c r="F1370" t="s">
        <v>9</v>
      </c>
      <c r="G1370" t="s">
        <v>36</v>
      </c>
      <c r="H1370" t="s">
        <v>20</v>
      </c>
    </row>
    <row r="1371" spans="1:8" x14ac:dyDescent="0.25">
      <c r="A1371" t="s">
        <v>37</v>
      </c>
      <c r="B1371" t="s">
        <v>80</v>
      </c>
      <c r="C1371">
        <v>2018</v>
      </c>
      <c r="D1371" s="1">
        <v>352555264.48869997</v>
      </c>
      <c r="E1371" s="2">
        <v>352.55529999999999</v>
      </c>
      <c r="F1371" t="s">
        <v>9</v>
      </c>
      <c r="G1371" t="s">
        <v>38</v>
      </c>
      <c r="H1371" t="s">
        <v>39</v>
      </c>
    </row>
    <row r="1372" spans="1:8" x14ac:dyDescent="0.25">
      <c r="A1372" t="s">
        <v>37</v>
      </c>
      <c r="B1372" t="s">
        <v>80</v>
      </c>
      <c r="C1372">
        <v>2019</v>
      </c>
      <c r="D1372" s="1">
        <v>237225400.13339999</v>
      </c>
      <c r="E1372" s="2">
        <v>237.22540000000001</v>
      </c>
      <c r="F1372" t="s">
        <v>9</v>
      </c>
      <c r="G1372" t="s">
        <v>38</v>
      </c>
      <c r="H1372" t="s">
        <v>39</v>
      </c>
    </row>
    <row r="1373" spans="1:8" x14ac:dyDescent="0.25">
      <c r="A1373" t="s">
        <v>37</v>
      </c>
      <c r="B1373" t="s">
        <v>80</v>
      </c>
      <c r="C1373">
        <v>2020</v>
      </c>
      <c r="D1373" s="1">
        <v>232018822.36700001</v>
      </c>
      <c r="E1373" s="2">
        <v>232.0188</v>
      </c>
      <c r="F1373" t="s">
        <v>9</v>
      </c>
      <c r="G1373" t="s">
        <v>38</v>
      </c>
      <c r="H1373" t="s">
        <v>39</v>
      </c>
    </row>
    <row r="1374" spans="1:8" x14ac:dyDescent="0.25">
      <c r="A1374" t="s">
        <v>37</v>
      </c>
      <c r="B1374" t="s">
        <v>80</v>
      </c>
      <c r="C1374">
        <v>2021</v>
      </c>
      <c r="D1374" s="1">
        <v>246600633.91839999</v>
      </c>
      <c r="E1374" s="2">
        <v>246.60059999999999</v>
      </c>
      <c r="F1374" t="s">
        <v>9</v>
      </c>
      <c r="G1374" t="s">
        <v>38</v>
      </c>
      <c r="H1374" t="s">
        <v>39</v>
      </c>
    </row>
    <row r="1375" spans="1:8" x14ac:dyDescent="0.25">
      <c r="A1375" t="s">
        <v>37</v>
      </c>
      <c r="B1375" t="s">
        <v>80</v>
      </c>
      <c r="C1375">
        <v>2022</v>
      </c>
      <c r="D1375" s="1">
        <v>361704084.03549999</v>
      </c>
      <c r="E1375" s="2">
        <v>361.70409999999998</v>
      </c>
      <c r="F1375" t="s">
        <v>9</v>
      </c>
      <c r="G1375" t="s">
        <v>38</v>
      </c>
      <c r="H1375" t="s">
        <v>39</v>
      </c>
    </row>
    <row r="1376" spans="1:8" x14ac:dyDescent="0.25">
      <c r="A1376" t="s">
        <v>37</v>
      </c>
      <c r="B1376" t="s">
        <v>80</v>
      </c>
      <c r="C1376">
        <v>2023</v>
      </c>
      <c r="D1376" s="1">
        <v>497100519.43910003</v>
      </c>
      <c r="E1376" s="2">
        <v>497.10050000000001</v>
      </c>
      <c r="F1376" t="s">
        <v>9</v>
      </c>
      <c r="G1376" t="s">
        <v>38</v>
      </c>
      <c r="H1376" t="s">
        <v>39</v>
      </c>
    </row>
    <row r="1377" spans="1:8" x14ac:dyDescent="0.25">
      <c r="A1377" t="s">
        <v>59</v>
      </c>
      <c r="B1377" t="s">
        <v>80</v>
      </c>
      <c r="C1377">
        <v>2018</v>
      </c>
      <c r="D1377" s="1">
        <v>43604323.296599999</v>
      </c>
      <c r="E1377" s="2">
        <v>43.604300000000002</v>
      </c>
      <c r="F1377" t="s">
        <v>9</v>
      </c>
      <c r="G1377" t="s">
        <v>60</v>
      </c>
      <c r="H1377" t="s">
        <v>39</v>
      </c>
    </row>
    <row r="1378" spans="1:8" x14ac:dyDescent="0.25">
      <c r="A1378" t="s">
        <v>59</v>
      </c>
      <c r="B1378" t="s">
        <v>80</v>
      </c>
      <c r="C1378">
        <v>2019</v>
      </c>
      <c r="D1378" s="1">
        <v>24282005.741500001</v>
      </c>
      <c r="E1378" s="2">
        <v>24.282</v>
      </c>
      <c r="F1378" t="s">
        <v>9</v>
      </c>
      <c r="G1378" t="s">
        <v>60</v>
      </c>
      <c r="H1378" t="s">
        <v>39</v>
      </c>
    </row>
    <row r="1379" spans="1:8" x14ac:dyDescent="0.25">
      <c r="A1379" t="s">
        <v>59</v>
      </c>
      <c r="B1379" t="s">
        <v>80</v>
      </c>
      <c r="C1379">
        <v>2020</v>
      </c>
      <c r="D1379" s="1">
        <v>35886368.019100003</v>
      </c>
      <c r="E1379" s="2">
        <v>35.886400000000002</v>
      </c>
      <c r="F1379" t="s">
        <v>9</v>
      </c>
      <c r="G1379" t="s">
        <v>60</v>
      </c>
      <c r="H1379" t="s">
        <v>39</v>
      </c>
    </row>
    <row r="1380" spans="1:8" x14ac:dyDescent="0.25">
      <c r="A1380" t="s">
        <v>59</v>
      </c>
      <c r="B1380" t="s">
        <v>80</v>
      </c>
      <c r="C1380">
        <v>2021</v>
      </c>
      <c r="D1380" s="1">
        <v>43677508.790200002</v>
      </c>
      <c r="E1380" s="2">
        <v>43.677500000000002</v>
      </c>
      <c r="F1380" t="s">
        <v>9</v>
      </c>
      <c r="G1380" t="s">
        <v>60</v>
      </c>
      <c r="H1380" t="s">
        <v>39</v>
      </c>
    </row>
    <row r="1381" spans="1:8" x14ac:dyDescent="0.25">
      <c r="A1381" t="s">
        <v>59</v>
      </c>
      <c r="B1381" t="s">
        <v>80</v>
      </c>
      <c r="C1381">
        <v>2022</v>
      </c>
      <c r="D1381" s="1">
        <v>66183312.107199997</v>
      </c>
      <c r="E1381" s="2">
        <v>66.183300000000003</v>
      </c>
      <c r="F1381" t="s">
        <v>9</v>
      </c>
      <c r="G1381" t="s">
        <v>60</v>
      </c>
      <c r="H1381" t="s">
        <v>39</v>
      </c>
    </row>
    <row r="1382" spans="1:8" x14ac:dyDescent="0.25">
      <c r="A1382" t="s">
        <v>59</v>
      </c>
      <c r="B1382" t="s">
        <v>80</v>
      </c>
      <c r="C1382">
        <v>2023</v>
      </c>
      <c r="D1382" s="1">
        <v>86313776.959399998</v>
      </c>
      <c r="E1382" s="2">
        <v>86.313800000000001</v>
      </c>
      <c r="F1382" t="s">
        <v>9</v>
      </c>
      <c r="G1382" t="s">
        <v>60</v>
      </c>
      <c r="H1382" t="s">
        <v>39</v>
      </c>
    </row>
    <row r="1383" spans="1:8" x14ac:dyDescent="0.25">
      <c r="A1383" t="s">
        <v>70</v>
      </c>
      <c r="B1383" t="s">
        <v>80</v>
      </c>
      <c r="C1383">
        <v>2018</v>
      </c>
      <c r="D1383" s="1">
        <v>176020056.3434</v>
      </c>
      <c r="E1383" s="2">
        <v>176.02010000000001</v>
      </c>
      <c r="F1383" t="s">
        <v>9</v>
      </c>
      <c r="G1383" t="s">
        <v>71</v>
      </c>
      <c r="H1383" t="s">
        <v>39</v>
      </c>
    </row>
    <row r="1384" spans="1:8" x14ac:dyDescent="0.25">
      <c r="A1384" t="s">
        <v>70</v>
      </c>
      <c r="B1384" t="s">
        <v>80</v>
      </c>
      <c r="C1384">
        <v>2019</v>
      </c>
      <c r="D1384" s="1">
        <v>219501304.99739999</v>
      </c>
      <c r="E1384" s="2">
        <v>219.50129999999999</v>
      </c>
      <c r="F1384" t="s">
        <v>9</v>
      </c>
      <c r="G1384" t="s">
        <v>71</v>
      </c>
      <c r="H1384" t="s">
        <v>39</v>
      </c>
    </row>
    <row r="1385" spans="1:8" x14ac:dyDescent="0.25">
      <c r="A1385" t="s">
        <v>70</v>
      </c>
      <c r="B1385" t="s">
        <v>80</v>
      </c>
      <c r="C1385">
        <v>2020</v>
      </c>
      <c r="D1385" s="1">
        <v>218828205.39669999</v>
      </c>
      <c r="E1385" s="2">
        <v>218.82820000000001</v>
      </c>
      <c r="F1385" t="s">
        <v>9</v>
      </c>
      <c r="G1385" t="s">
        <v>71</v>
      </c>
      <c r="H1385" t="s">
        <v>39</v>
      </c>
    </row>
    <row r="1386" spans="1:8" x14ac:dyDescent="0.25">
      <c r="A1386" t="s">
        <v>70</v>
      </c>
      <c r="B1386" t="s">
        <v>80</v>
      </c>
      <c r="C1386">
        <v>2021</v>
      </c>
      <c r="D1386" s="1">
        <v>181318948.93970001</v>
      </c>
      <c r="E1386" s="2">
        <v>181.31890000000001</v>
      </c>
      <c r="F1386" t="s">
        <v>9</v>
      </c>
      <c r="G1386" t="s">
        <v>71</v>
      </c>
      <c r="H1386" t="s">
        <v>39</v>
      </c>
    </row>
    <row r="1387" spans="1:8" x14ac:dyDescent="0.25">
      <c r="A1387" t="s">
        <v>70</v>
      </c>
      <c r="B1387" t="s">
        <v>80</v>
      </c>
      <c r="C1387">
        <v>2022</v>
      </c>
      <c r="D1387" s="1">
        <v>279536561.69370002</v>
      </c>
      <c r="E1387" s="2">
        <v>279.53660000000002</v>
      </c>
      <c r="F1387" t="s">
        <v>9</v>
      </c>
      <c r="G1387" t="s">
        <v>71</v>
      </c>
      <c r="H1387" t="s">
        <v>39</v>
      </c>
    </row>
    <row r="1388" spans="1:8" x14ac:dyDescent="0.25">
      <c r="A1388" t="s">
        <v>70</v>
      </c>
      <c r="B1388" t="s">
        <v>80</v>
      </c>
      <c r="C1388">
        <v>2023</v>
      </c>
      <c r="D1388" s="1">
        <v>323057132.08929998</v>
      </c>
      <c r="E1388" s="2">
        <v>323.05709999999999</v>
      </c>
      <c r="F1388" t="s">
        <v>9</v>
      </c>
      <c r="G1388" t="s">
        <v>71</v>
      </c>
      <c r="H1388" t="s">
        <v>39</v>
      </c>
    </row>
    <row r="1389" spans="1:8" x14ac:dyDescent="0.25">
      <c r="A1389" t="s">
        <v>40</v>
      </c>
      <c r="B1389" t="s">
        <v>80</v>
      </c>
      <c r="C1389">
        <v>2018</v>
      </c>
      <c r="D1389" s="1">
        <v>761674876.87039995</v>
      </c>
      <c r="E1389" s="2">
        <v>761.67489999999998</v>
      </c>
      <c r="F1389" t="s">
        <v>9</v>
      </c>
      <c r="G1389" t="s">
        <v>41</v>
      </c>
      <c r="H1389" t="s">
        <v>39</v>
      </c>
    </row>
    <row r="1390" spans="1:8" x14ac:dyDescent="0.25">
      <c r="A1390" t="s">
        <v>40</v>
      </c>
      <c r="B1390" t="s">
        <v>80</v>
      </c>
      <c r="C1390">
        <v>2019</v>
      </c>
      <c r="D1390" s="1">
        <v>617661059.88730001</v>
      </c>
      <c r="E1390" s="2">
        <v>617.66110000000003</v>
      </c>
      <c r="F1390" t="s">
        <v>9</v>
      </c>
      <c r="G1390" t="s">
        <v>41</v>
      </c>
      <c r="H1390" t="s">
        <v>39</v>
      </c>
    </row>
    <row r="1391" spans="1:8" x14ac:dyDescent="0.25">
      <c r="A1391" t="s">
        <v>40</v>
      </c>
      <c r="B1391" t="s">
        <v>80</v>
      </c>
      <c r="C1391">
        <v>2020</v>
      </c>
      <c r="D1391" s="1">
        <v>676984721.72119999</v>
      </c>
      <c r="E1391" s="2">
        <v>676.98469999999998</v>
      </c>
      <c r="F1391" t="s">
        <v>9</v>
      </c>
      <c r="G1391" t="s">
        <v>41</v>
      </c>
      <c r="H1391" t="s">
        <v>39</v>
      </c>
    </row>
    <row r="1392" spans="1:8" x14ac:dyDescent="0.25">
      <c r="A1392" t="s">
        <v>40</v>
      </c>
      <c r="B1392" t="s">
        <v>80</v>
      </c>
      <c r="C1392">
        <v>2021</v>
      </c>
      <c r="D1392" s="1">
        <v>673567213.30139995</v>
      </c>
      <c r="E1392" s="2">
        <v>673.56719999999996</v>
      </c>
      <c r="F1392" t="s">
        <v>9</v>
      </c>
      <c r="G1392" t="s">
        <v>41</v>
      </c>
      <c r="H1392" t="s">
        <v>39</v>
      </c>
    </row>
    <row r="1393" spans="1:8" x14ac:dyDescent="0.25">
      <c r="A1393" t="s">
        <v>40</v>
      </c>
      <c r="B1393" t="s">
        <v>80</v>
      </c>
      <c r="C1393">
        <v>2022</v>
      </c>
      <c r="D1393" s="1">
        <v>1031309660.0007</v>
      </c>
      <c r="E1393" s="2">
        <v>1031.3097</v>
      </c>
      <c r="F1393" t="s">
        <v>9</v>
      </c>
      <c r="G1393" t="s">
        <v>41</v>
      </c>
      <c r="H1393" t="s">
        <v>39</v>
      </c>
    </row>
    <row r="1394" spans="1:8" x14ac:dyDescent="0.25">
      <c r="A1394" t="s">
        <v>40</v>
      </c>
      <c r="B1394" t="s">
        <v>80</v>
      </c>
      <c r="C1394">
        <v>2023</v>
      </c>
      <c r="D1394" s="1">
        <v>1351977915.9126</v>
      </c>
      <c r="E1394" s="2">
        <v>1351.9779000000001</v>
      </c>
      <c r="F1394" t="s">
        <v>9</v>
      </c>
      <c r="G1394" t="s">
        <v>41</v>
      </c>
      <c r="H1394" t="s">
        <v>39</v>
      </c>
    </row>
    <row r="1395" spans="1:8" x14ac:dyDescent="0.25">
      <c r="A1395" t="s">
        <v>42</v>
      </c>
      <c r="B1395" t="s">
        <v>80</v>
      </c>
      <c r="C1395">
        <v>2018</v>
      </c>
      <c r="D1395" s="1">
        <v>2659528124.7972002</v>
      </c>
      <c r="E1395" s="2">
        <v>2659.5281</v>
      </c>
      <c r="F1395" t="s">
        <v>9</v>
      </c>
      <c r="G1395" t="s">
        <v>43</v>
      </c>
      <c r="H1395" t="s">
        <v>44</v>
      </c>
    </row>
    <row r="1396" spans="1:8" x14ac:dyDescent="0.25">
      <c r="A1396" t="s">
        <v>42</v>
      </c>
      <c r="B1396" t="s">
        <v>80</v>
      </c>
      <c r="C1396">
        <v>2019</v>
      </c>
      <c r="D1396" s="1">
        <v>1677080022.9844</v>
      </c>
      <c r="E1396" s="2">
        <v>1677.08</v>
      </c>
      <c r="F1396" t="s">
        <v>9</v>
      </c>
      <c r="G1396" t="s">
        <v>43</v>
      </c>
      <c r="H1396" t="s">
        <v>44</v>
      </c>
    </row>
    <row r="1397" spans="1:8" x14ac:dyDescent="0.25">
      <c r="A1397" t="s">
        <v>42</v>
      </c>
      <c r="B1397" t="s">
        <v>80</v>
      </c>
      <c r="C1397">
        <v>2020</v>
      </c>
      <c r="D1397" s="1">
        <v>1847240599.2801001</v>
      </c>
      <c r="E1397" s="2">
        <v>1847.2406000000001</v>
      </c>
      <c r="F1397" t="s">
        <v>9</v>
      </c>
      <c r="G1397" t="s">
        <v>43</v>
      </c>
      <c r="H1397" t="s">
        <v>44</v>
      </c>
    </row>
    <row r="1398" spans="1:8" x14ac:dyDescent="0.25">
      <c r="A1398" t="s">
        <v>42</v>
      </c>
      <c r="B1398" t="s">
        <v>80</v>
      </c>
      <c r="C1398">
        <v>2021</v>
      </c>
      <c r="D1398" s="1">
        <v>1741804893.3426001</v>
      </c>
      <c r="E1398" s="2">
        <v>1741.8049000000001</v>
      </c>
      <c r="F1398" t="s">
        <v>9</v>
      </c>
      <c r="G1398" t="s">
        <v>43</v>
      </c>
      <c r="H1398" t="s">
        <v>44</v>
      </c>
    </row>
    <row r="1399" spans="1:8" x14ac:dyDescent="0.25">
      <c r="A1399" t="s">
        <v>42</v>
      </c>
      <c r="B1399" t="s">
        <v>80</v>
      </c>
      <c r="C1399">
        <v>2022</v>
      </c>
      <c r="D1399" s="1">
        <v>2565617517.0065999</v>
      </c>
      <c r="E1399" s="2">
        <v>2565.6174999999998</v>
      </c>
      <c r="F1399" t="s">
        <v>9</v>
      </c>
      <c r="G1399" t="s">
        <v>43</v>
      </c>
      <c r="H1399" t="s">
        <v>44</v>
      </c>
    </row>
    <row r="1400" spans="1:8" x14ac:dyDescent="0.25">
      <c r="A1400" t="s">
        <v>42</v>
      </c>
      <c r="B1400" t="s">
        <v>80</v>
      </c>
      <c r="C1400">
        <v>2023</v>
      </c>
      <c r="D1400" s="1">
        <v>2888088072.2856998</v>
      </c>
      <c r="E1400" s="2">
        <v>2888.0880999999999</v>
      </c>
      <c r="F1400" t="s">
        <v>9</v>
      </c>
      <c r="G1400" t="s">
        <v>43</v>
      </c>
      <c r="H1400" t="s">
        <v>44</v>
      </c>
    </row>
    <row r="1401" spans="1:8" x14ac:dyDescent="0.25">
      <c r="A1401" t="s">
        <v>61</v>
      </c>
      <c r="B1401" t="s">
        <v>80</v>
      </c>
      <c r="C1401">
        <v>2020</v>
      </c>
      <c r="D1401" s="1">
        <v>139780182.74200001</v>
      </c>
      <c r="E1401" s="2">
        <v>139.78020000000001</v>
      </c>
      <c r="F1401" t="s">
        <v>9</v>
      </c>
      <c r="G1401" t="s">
        <v>62</v>
      </c>
      <c r="H1401" t="s">
        <v>44</v>
      </c>
    </row>
    <row r="1402" spans="1:8" x14ac:dyDescent="0.25">
      <c r="A1402" t="s">
        <v>61</v>
      </c>
      <c r="B1402" t="s">
        <v>80</v>
      </c>
      <c r="C1402">
        <v>2021</v>
      </c>
      <c r="D1402" s="1">
        <v>160316157.79269999</v>
      </c>
      <c r="E1402" s="2">
        <v>160.31620000000001</v>
      </c>
      <c r="F1402" t="s">
        <v>9</v>
      </c>
      <c r="G1402" t="s">
        <v>62</v>
      </c>
      <c r="H1402" t="s">
        <v>44</v>
      </c>
    </row>
    <row r="1403" spans="1:8" x14ac:dyDescent="0.25">
      <c r="A1403" t="s">
        <v>61</v>
      </c>
      <c r="B1403" t="s">
        <v>80</v>
      </c>
      <c r="C1403">
        <v>2022</v>
      </c>
      <c r="D1403" s="1">
        <v>221828594.16639999</v>
      </c>
      <c r="E1403" s="2">
        <v>221.82859999999999</v>
      </c>
      <c r="F1403" t="s">
        <v>9</v>
      </c>
      <c r="G1403" t="s">
        <v>62</v>
      </c>
      <c r="H1403" t="s">
        <v>44</v>
      </c>
    </row>
    <row r="1404" spans="1:8" x14ac:dyDescent="0.25">
      <c r="A1404" t="s">
        <v>61</v>
      </c>
      <c r="B1404" t="s">
        <v>80</v>
      </c>
      <c r="C1404">
        <v>2023</v>
      </c>
      <c r="D1404" s="1">
        <v>225060383.21619999</v>
      </c>
      <c r="E1404" s="2">
        <v>225.06039999999999</v>
      </c>
      <c r="F1404" t="s">
        <v>9</v>
      </c>
      <c r="G1404" t="s">
        <v>62</v>
      </c>
      <c r="H1404" t="s">
        <v>44</v>
      </c>
    </row>
    <row r="1405" spans="1:8" x14ac:dyDescent="0.25">
      <c r="A1405" t="s">
        <v>63</v>
      </c>
      <c r="B1405" t="s">
        <v>80</v>
      </c>
      <c r="C1405">
        <v>2018</v>
      </c>
      <c r="D1405" s="1">
        <v>765359211.27190006</v>
      </c>
      <c r="E1405" s="2">
        <v>765.35919999999999</v>
      </c>
      <c r="F1405" t="s">
        <v>9</v>
      </c>
      <c r="G1405" t="s">
        <v>64</v>
      </c>
      <c r="H1405" t="s">
        <v>44</v>
      </c>
    </row>
    <row r="1406" spans="1:8" x14ac:dyDescent="0.25">
      <c r="A1406" t="s">
        <v>63</v>
      </c>
      <c r="B1406" t="s">
        <v>80</v>
      </c>
      <c r="C1406">
        <v>2019</v>
      </c>
      <c r="D1406" s="1">
        <v>590774600.06309998</v>
      </c>
      <c r="E1406" s="2">
        <v>590.77459999999996</v>
      </c>
      <c r="F1406" t="s">
        <v>9</v>
      </c>
      <c r="G1406" t="s">
        <v>64</v>
      </c>
      <c r="H1406" t="s">
        <v>44</v>
      </c>
    </row>
    <row r="1407" spans="1:8" x14ac:dyDescent="0.25">
      <c r="A1407" t="s">
        <v>63</v>
      </c>
      <c r="B1407" t="s">
        <v>80</v>
      </c>
      <c r="C1407">
        <v>2020</v>
      </c>
      <c r="D1407" s="1">
        <v>493776268.73820001</v>
      </c>
      <c r="E1407" s="2">
        <v>493.77629999999999</v>
      </c>
      <c r="F1407" t="s">
        <v>9</v>
      </c>
      <c r="G1407" t="s">
        <v>64</v>
      </c>
      <c r="H1407" t="s">
        <v>44</v>
      </c>
    </row>
    <row r="1408" spans="1:8" x14ac:dyDescent="0.25">
      <c r="A1408" t="s">
        <v>63</v>
      </c>
      <c r="B1408" t="s">
        <v>80</v>
      </c>
      <c r="C1408">
        <v>2021</v>
      </c>
      <c r="D1408" s="1">
        <v>540092457.11370003</v>
      </c>
      <c r="E1408" s="2">
        <v>540.09249999999997</v>
      </c>
      <c r="F1408" t="s">
        <v>9</v>
      </c>
      <c r="G1408" t="s">
        <v>64</v>
      </c>
      <c r="H1408" t="s">
        <v>44</v>
      </c>
    </row>
    <row r="1409" spans="1:8" x14ac:dyDescent="0.25">
      <c r="A1409" t="s">
        <v>63</v>
      </c>
      <c r="B1409" t="s">
        <v>80</v>
      </c>
      <c r="C1409">
        <v>2022</v>
      </c>
      <c r="D1409" s="1">
        <v>507699880.70029998</v>
      </c>
      <c r="E1409" s="2">
        <v>507.69990000000001</v>
      </c>
      <c r="F1409" t="s">
        <v>9</v>
      </c>
      <c r="G1409" t="s">
        <v>64</v>
      </c>
      <c r="H1409" t="s">
        <v>44</v>
      </c>
    </row>
    <row r="1410" spans="1:8" x14ac:dyDescent="0.25">
      <c r="A1410" t="s">
        <v>63</v>
      </c>
      <c r="B1410" t="s">
        <v>80</v>
      </c>
      <c r="C1410">
        <v>2023</v>
      </c>
      <c r="D1410" s="1">
        <v>744365534.13010001</v>
      </c>
      <c r="E1410" s="2">
        <v>744.3655</v>
      </c>
      <c r="F1410" t="s">
        <v>9</v>
      </c>
      <c r="G1410" t="s">
        <v>64</v>
      </c>
      <c r="H1410" t="s">
        <v>44</v>
      </c>
    </row>
    <row r="1411" spans="1:8" x14ac:dyDescent="0.25">
      <c r="A1411" t="s">
        <v>45</v>
      </c>
      <c r="B1411" t="s">
        <v>80</v>
      </c>
      <c r="C1411">
        <v>2018</v>
      </c>
      <c r="D1411" s="1">
        <v>537391030.94930005</v>
      </c>
      <c r="E1411" s="2">
        <v>537.39099999999996</v>
      </c>
      <c r="F1411" t="s">
        <v>9</v>
      </c>
      <c r="G1411" t="s">
        <v>46</v>
      </c>
      <c r="H1411" t="s">
        <v>47</v>
      </c>
    </row>
    <row r="1412" spans="1:8" x14ac:dyDescent="0.25">
      <c r="A1412" t="s">
        <v>45</v>
      </c>
      <c r="B1412" t="s">
        <v>80</v>
      </c>
      <c r="C1412">
        <v>2019</v>
      </c>
      <c r="D1412" s="1">
        <v>366834199.42549998</v>
      </c>
      <c r="E1412" s="2">
        <v>366.83420000000001</v>
      </c>
      <c r="F1412" t="s">
        <v>9</v>
      </c>
      <c r="G1412" t="s">
        <v>46</v>
      </c>
      <c r="H1412" t="s">
        <v>47</v>
      </c>
    </row>
    <row r="1413" spans="1:8" x14ac:dyDescent="0.25">
      <c r="A1413" t="s">
        <v>45</v>
      </c>
      <c r="B1413" t="s">
        <v>80</v>
      </c>
      <c r="C1413">
        <v>2020</v>
      </c>
      <c r="D1413" s="1">
        <v>443035442.11729997</v>
      </c>
      <c r="E1413" s="2">
        <v>443.03539999999998</v>
      </c>
      <c r="F1413" t="s">
        <v>9</v>
      </c>
      <c r="G1413" t="s">
        <v>46</v>
      </c>
      <c r="H1413" t="s">
        <v>47</v>
      </c>
    </row>
    <row r="1414" spans="1:8" x14ac:dyDescent="0.25">
      <c r="A1414" t="s">
        <v>45</v>
      </c>
      <c r="B1414" t="s">
        <v>80</v>
      </c>
      <c r="C1414">
        <v>2021</v>
      </c>
      <c r="D1414" s="1">
        <v>484680787.41000003</v>
      </c>
      <c r="E1414" s="2">
        <v>484.68079999999998</v>
      </c>
      <c r="F1414" t="s">
        <v>9</v>
      </c>
      <c r="G1414" t="s">
        <v>46</v>
      </c>
      <c r="H1414" t="s">
        <v>47</v>
      </c>
    </row>
    <row r="1415" spans="1:8" x14ac:dyDescent="0.25">
      <c r="A1415" t="s">
        <v>45</v>
      </c>
      <c r="B1415" t="s">
        <v>80</v>
      </c>
      <c r="C1415">
        <v>2022</v>
      </c>
      <c r="D1415" s="1">
        <v>696598573.58000004</v>
      </c>
      <c r="E1415" s="2">
        <v>696.59860000000003</v>
      </c>
      <c r="F1415" t="s">
        <v>9</v>
      </c>
      <c r="G1415" t="s">
        <v>46</v>
      </c>
      <c r="H1415" t="s">
        <v>47</v>
      </c>
    </row>
    <row r="1416" spans="1:8" x14ac:dyDescent="0.25">
      <c r="A1416" t="s">
        <v>45</v>
      </c>
      <c r="B1416" t="s">
        <v>80</v>
      </c>
      <c r="C1416">
        <v>2023</v>
      </c>
      <c r="D1416" s="1">
        <v>834724854.81739998</v>
      </c>
      <c r="E1416" s="2">
        <v>834.72490000000005</v>
      </c>
      <c r="F1416" t="s">
        <v>9</v>
      </c>
      <c r="G1416" t="s">
        <v>46</v>
      </c>
      <c r="H1416" t="s">
        <v>47</v>
      </c>
    </row>
    <row r="1417" spans="1:8" x14ac:dyDescent="0.25">
      <c r="A1417" t="s">
        <v>48</v>
      </c>
      <c r="B1417" t="s">
        <v>80</v>
      </c>
      <c r="C1417">
        <v>2018</v>
      </c>
      <c r="D1417" s="1">
        <v>210266035.87639999</v>
      </c>
      <c r="E1417" s="2">
        <v>210.26599999999999</v>
      </c>
      <c r="F1417" t="s">
        <v>9</v>
      </c>
      <c r="G1417" t="s">
        <v>49</v>
      </c>
      <c r="H1417" t="s">
        <v>47</v>
      </c>
    </row>
    <row r="1418" spans="1:8" x14ac:dyDescent="0.25">
      <c r="A1418" t="s">
        <v>48</v>
      </c>
      <c r="B1418" t="s">
        <v>80</v>
      </c>
      <c r="C1418">
        <v>2019</v>
      </c>
      <c r="D1418" s="1">
        <v>180048976.69420001</v>
      </c>
      <c r="E1418" s="2">
        <v>180.04900000000001</v>
      </c>
      <c r="F1418" t="s">
        <v>9</v>
      </c>
      <c r="G1418" t="s">
        <v>49</v>
      </c>
      <c r="H1418" t="s">
        <v>47</v>
      </c>
    </row>
    <row r="1419" spans="1:8" x14ac:dyDescent="0.25">
      <c r="A1419" t="s">
        <v>48</v>
      </c>
      <c r="B1419" t="s">
        <v>80</v>
      </c>
      <c r="C1419">
        <v>2020</v>
      </c>
      <c r="D1419" s="1">
        <v>160216063.5377</v>
      </c>
      <c r="E1419" s="2">
        <v>160.21610000000001</v>
      </c>
      <c r="F1419" t="s">
        <v>9</v>
      </c>
      <c r="G1419" t="s">
        <v>49</v>
      </c>
      <c r="H1419" t="s">
        <v>47</v>
      </c>
    </row>
    <row r="1420" spans="1:8" x14ac:dyDescent="0.25">
      <c r="A1420" t="s">
        <v>48</v>
      </c>
      <c r="B1420" t="s">
        <v>80</v>
      </c>
      <c r="C1420">
        <v>2021</v>
      </c>
      <c r="D1420" s="1">
        <v>185099396.1275</v>
      </c>
      <c r="E1420" s="2">
        <v>185.0994</v>
      </c>
      <c r="F1420" t="s">
        <v>9</v>
      </c>
      <c r="G1420" t="s">
        <v>49</v>
      </c>
      <c r="H1420" t="s">
        <v>47</v>
      </c>
    </row>
    <row r="1421" spans="1:8" x14ac:dyDescent="0.25">
      <c r="A1421" t="s">
        <v>48</v>
      </c>
      <c r="B1421" t="s">
        <v>80</v>
      </c>
      <c r="C1421">
        <v>2022</v>
      </c>
      <c r="D1421" s="1">
        <v>247647778.2331</v>
      </c>
      <c r="E1421" s="2">
        <v>247.64779999999999</v>
      </c>
      <c r="F1421" t="s">
        <v>9</v>
      </c>
      <c r="G1421" t="s">
        <v>49</v>
      </c>
      <c r="H1421" t="s">
        <v>47</v>
      </c>
    </row>
    <row r="1422" spans="1:8" x14ac:dyDescent="0.25">
      <c r="A1422" t="s">
        <v>48</v>
      </c>
      <c r="B1422" t="s">
        <v>80</v>
      </c>
      <c r="C1422">
        <v>2023</v>
      </c>
      <c r="D1422" s="1">
        <v>260874866.05520001</v>
      </c>
      <c r="E1422" s="2">
        <v>260.87490000000003</v>
      </c>
      <c r="F1422" t="s">
        <v>9</v>
      </c>
      <c r="G1422" t="s">
        <v>49</v>
      </c>
      <c r="H1422" t="s">
        <v>47</v>
      </c>
    </row>
    <row r="1423" spans="1:8" x14ac:dyDescent="0.25">
      <c r="A1423" t="s">
        <v>50</v>
      </c>
      <c r="B1423" t="s">
        <v>80</v>
      </c>
      <c r="C1423">
        <v>2018</v>
      </c>
      <c r="D1423" s="1">
        <v>199821286.16330001</v>
      </c>
      <c r="E1423" s="2">
        <v>199.82130000000001</v>
      </c>
      <c r="F1423" t="s">
        <v>9</v>
      </c>
      <c r="G1423" t="s">
        <v>51</v>
      </c>
      <c r="H1423" t="s">
        <v>47</v>
      </c>
    </row>
    <row r="1424" spans="1:8" x14ac:dyDescent="0.25">
      <c r="A1424" t="s">
        <v>50</v>
      </c>
      <c r="B1424" t="s">
        <v>80</v>
      </c>
      <c r="C1424">
        <v>2019</v>
      </c>
      <c r="D1424" s="1">
        <v>185542440.6947</v>
      </c>
      <c r="E1424" s="2">
        <v>185.54239999999999</v>
      </c>
      <c r="F1424" t="s">
        <v>9</v>
      </c>
      <c r="G1424" t="s">
        <v>51</v>
      </c>
      <c r="H1424" t="s">
        <v>47</v>
      </c>
    </row>
    <row r="1425" spans="1:8" x14ac:dyDescent="0.25">
      <c r="A1425" t="s">
        <v>50</v>
      </c>
      <c r="B1425" t="s">
        <v>80</v>
      </c>
      <c r="C1425">
        <v>2020</v>
      </c>
      <c r="D1425" s="1">
        <v>132231446.66590001</v>
      </c>
      <c r="E1425" s="2">
        <v>132.23140000000001</v>
      </c>
      <c r="F1425" t="s">
        <v>9</v>
      </c>
      <c r="G1425" t="s">
        <v>51</v>
      </c>
      <c r="H1425" t="s">
        <v>47</v>
      </c>
    </row>
    <row r="1426" spans="1:8" x14ac:dyDescent="0.25">
      <c r="A1426" t="s">
        <v>50</v>
      </c>
      <c r="B1426" t="s">
        <v>80</v>
      </c>
      <c r="C1426">
        <v>2021</v>
      </c>
      <c r="D1426" s="1">
        <v>161433890.8673</v>
      </c>
      <c r="E1426" s="2">
        <v>161.43389999999999</v>
      </c>
      <c r="F1426" t="s">
        <v>9</v>
      </c>
      <c r="G1426" t="s">
        <v>51</v>
      </c>
      <c r="H1426" t="s">
        <v>47</v>
      </c>
    </row>
    <row r="1427" spans="1:8" x14ac:dyDescent="0.25">
      <c r="A1427" t="s">
        <v>50</v>
      </c>
      <c r="B1427" t="s">
        <v>80</v>
      </c>
      <c r="C1427">
        <v>2022</v>
      </c>
      <c r="D1427" s="1">
        <v>179444528.17919999</v>
      </c>
      <c r="E1427" s="2">
        <v>179.44450000000001</v>
      </c>
      <c r="F1427" t="s">
        <v>9</v>
      </c>
      <c r="G1427" t="s">
        <v>51</v>
      </c>
      <c r="H1427" t="s">
        <v>47</v>
      </c>
    </row>
    <row r="1428" spans="1:8" x14ac:dyDescent="0.25">
      <c r="A1428" t="s">
        <v>50</v>
      </c>
      <c r="B1428" t="s">
        <v>80</v>
      </c>
      <c r="C1428">
        <v>2023</v>
      </c>
      <c r="D1428" s="1">
        <v>183773571.51230001</v>
      </c>
      <c r="E1428" s="2">
        <v>183.77359999999999</v>
      </c>
      <c r="F1428" t="s">
        <v>9</v>
      </c>
      <c r="G1428" t="s">
        <v>51</v>
      </c>
      <c r="H1428" t="s">
        <v>47</v>
      </c>
    </row>
    <row r="1429" spans="1:8" x14ac:dyDescent="0.25">
      <c r="A1429" t="s">
        <v>52</v>
      </c>
      <c r="B1429" t="s">
        <v>80</v>
      </c>
      <c r="C1429">
        <v>2018</v>
      </c>
      <c r="D1429" s="1">
        <v>16310295.1567</v>
      </c>
      <c r="E1429" s="2">
        <v>16.310300000000002</v>
      </c>
      <c r="F1429" t="s">
        <v>9</v>
      </c>
      <c r="G1429" t="s">
        <v>53</v>
      </c>
      <c r="H1429" t="s">
        <v>47</v>
      </c>
    </row>
    <row r="1430" spans="1:8" x14ac:dyDescent="0.25">
      <c r="A1430" t="s">
        <v>52</v>
      </c>
      <c r="B1430" t="s">
        <v>80</v>
      </c>
      <c r="C1430">
        <v>2019</v>
      </c>
      <c r="D1430" s="1">
        <v>12860418.4571</v>
      </c>
      <c r="E1430" s="2">
        <v>12.8604</v>
      </c>
      <c r="F1430" t="s">
        <v>9</v>
      </c>
      <c r="G1430" t="s">
        <v>53</v>
      </c>
      <c r="H1430" t="s">
        <v>47</v>
      </c>
    </row>
    <row r="1431" spans="1:8" x14ac:dyDescent="0.25">
      <c r="A1431" t="s">
        <v>52</v>
      </c>
      <c r="B1431" t="s">
        <v>80</v>
      </c>
      <c r="C1431">
        <v>2020</v>
      </c>
      <c r="D1431" s="1">
        <v>12944280.940099999</v>
      </c>
      <c r="E1431" s="2">
        <v>12.9443</v>
      </c>
      <c r="F1431" t="s">
        <v>9</v>
      </c>
      <c r="G1431" t="s">
        <v>53</v>
      </c>
      <c r="H1431" t="s">
        <v>47</v>
      </c>
    </row>
    <row r="1432" spans="1:8" x14ac:dyDescent="0.25">
      <c r="A1432" t="s">
        <v>52</v>
      </c>
      <c r="B1432" t="s">
        <v>80</v>
      </c>
      <c r="C1432">
        <v>2021</v>
      </c>
      <c r="D1432" s="1">
        <v>12619778.738399999</v>
      </c>
      <c r="E1432" s="2">
        <v>12.6198</v>
      </c>
      <c r="F1432" t="s">
        <v>9</v>
      </c>
      <c r="G1432" t="s">
        <v>53</v>
      </c>
      <c r="H1432" t="s">
        <v>47</v>
      </c>
    </row>
    <row r="1433" spans="1:8" x14ac:dyDescent="0.25">
      <c r="A1433" t="s">
        <v>52</v>
      </c>
      <c r="B1433" t="s">
        <v>80</v>
      </c>
      <c r="C1433">
        <v>2022</v>
      </c>
      <c r="D1433" s="1">
        <v>15225635.7684</v>
      </c>
      <c r="E1433" s="2">
        <v>15.2256</v>
      </c>
      <c r="F1433" t="s">
        <v>9</v>
      </c>
      <c r="G1433" t="s">
        <v>53</v>
      </c>
      <c r="H1433" t="s">
        <v>47</v>
      </c>
    </row>
    <row r="1434" spans="1:8" x14ac:dyDescent="0.25">
      <c r="A1434" t="s">
        <v>52</v>
      </c>
      <c r="B1434" t="s">
        <v>80</v>
      </c>
      <c r="C1434">
        <v>2023</v>
      </c>
      <c r="D1434" s="1">
        <v>20662036.551199999</v>
      </c>
      <c r="E1434" s="2">
        <v>20.661999999999999</v>
      </c>
      <c r="F1434" t="s">
        <v>9</v>
      </c>
      <c r="G1434" t="s">
        <v>53</v>
      </c>
      <c r="H1434" t="s">
        <v>47</v>
      </c>
    </row>
    <row r="1435" spans="1:8" x14ac:dyDescent="0.25">
      <c r="A1435" t="s">
        <v>54</v>
      </c>
      <c r="B1435" t="s">
        <v>80</v>
      </c>
      <c r="C1435">
        <v>2018</v>
      </c>
      <c r="D1435" s="1">
        <v>15391860452.1724</v>
      </c>
      <c r="E1435" s="2">
        <v>15391.860500000001</v>
      </c>
      <c r="F1435" t="s">
        <v>9</v>
      </c>
      <c r="G1435" t="s">
        <v>55</v>
      </c>
      <c r="H1435" t="s">
        <v>55</v>
      </c>
    </row>
    <row r="1436" spans="1:8" x14ac:dyDescent="0.25">
      <c r="A1436" t="s">
        <v>54</v>
      </c>
      <c r="B1436" t="s">
        <v>80</v>
      </c>
      <c r="C1436">
        <v>2019</v>
      </c>
      <c r="D1436" s="1">
        <v>12628343065.658701</v>
      </c>
      <c r="E1436" s="2">
        <v>12628.3431</v>
      </c>
      <c r="F1436" t="s">
        <v>9</v>
      </c>
      <c r="G1436" t="s">
        <v>55</v>
      </c>
      <c r="H1436" t="s">
        <v>55</v>
      </c>
    </row>
    <row r="1437" spans="1:8" x14ac:dyDescent="0.25">
      <c r="A1437" t="s">
        <v>54</v>
      </c>
      <c r="B1437" t="s">
        <v>80</v>
      </c>
      <c r="C1437">
        <v>2020</v>
      </c>
      <c r="D1437" s="1">
        <v>12569898117.8407</v>
      </c>
      <c r="E1437" s="2">
        <v>12569.8981</v>
      </c>
      <c r="F1437" t="s">
        <v>9</v>
      </c>
      <c r="G1437" t="s">
        <v>55</v>
      </c>
      <c r="H1437" t="s">
        <v>55</v>
      </c>
    </row>
    <row r="1438" spans="1:8" x14ac:dyDescent="0.25">
      <c r="A1438" t="s">
        <v>54</v>
      </c>
      <c r="B1438" t="s">
        <v>80</v>
      </c>
      <c r="C1438">
        <v>2021</v>
      </c>
      <c r="D1438" s="1">
        <v>11846210127.1488</v>
      </c>
      <c r="E1438" s="2">
        <v>11846.2101</v>
      </c>
      <c r="F1438" t="s">
        <v>9</v>
      </c>
      <c r="G1438" t="s">
        <v>55</v>
      </c>
      <c r="H1438" t="s">
        <v>55</v>
      </c>
    </row>
    <row r="1439" spans="1:8" x14ac:dyDescent="0.25">
      <c r="A1439" t="s">
        <v>54</v>
      </c>
      <c r="B1439" t="s">
        <v>80</v>
      </c>
      <c r="C1439">
        <v>2022</v>
      </c>
      <c r="D1439" s="1">
        <v>13977845573.0788</v>
      </c>
      <c r="E1439" s="2">
        <v>13977.845600000001</v>
      </c>
      <c r="F1439" t="s">
        <v>9</v>
      </c>
      <c r="G1439" t="s">
        <v>55</v>
      </c>
      <c r="H1439" t="s">
        <v>55</v>
      </c>
    </row>
    <row r="1440" spans="1:8" x14ac:dyDescent="0.25">
      <c r="A1440" t="s">
        <v>54</v>
      </c>
      <c r="B1440" t="s">
        <v>80</v>
      </c>
      <c r="C1440">
        <v>2023</v>
      </c>
      <c r="D1440" s="1">
        <v>20069978873.875099</v>
      </c>
      <c r="E1440" s="2">
        <v>20069.978899999998</v>
      </c>
      <c r="F1440" t="s">
        <v>9</v>
      </c>
      <c r="G1440" t="s">
        <v>55</v>
      </c>
      <c r="H1440" t="s">
        <v>55</v>
      </c>
    </row>
    <row r="1441" spans="1:8" x14ac:dyDescent="0.25">
      <c r="A1441" t="s">
        <v>7</v>
      </c>
      <c r="B1441" t="s">
        <v>81</v>
      </c>
      <c r="C1441">
        <v>2018</v>
      </c>
      <c r="D1441" s="1">
        <v>595432469.55139995</v>
      </c>
      <c r="E1441" s="2">
        <v>595.4325</v>
      </c>
      <c r="F1441" t="s">
        <v>9</v>
      </c>
      <c r="G1441" t="s">
        <v>10</v>
      </c>
      <c r="H1441" t="s">
        <v>11</v>
      </c>
    </row>
    <row r="1442" spans="1:8" x14ac:dyDescent="0.25">
      <c r="A1442" t="s">
        <v>7</v>
      </c>
      <c r="B1442" t="s">
        <v>81</v>
      </c>
      <c r="C1442">
        <v>2019</v>
      </c>
      <c r="D1442" s="1">
        <v>837566193.30379999</v>
      </c>
      <c r="E1442" s="2">
        <v>837.56619999999998</v>
      </c>
      <c r="F1442" t="s">
        <v>9</v>
      </c>
      <c r="G1442" t="s">
        <v>10</v>
      </c>
      <c r="H1442" t="s">
        <v>11</v>
      </c>
    </row>
    <row r="1443" spans="1:8" x14ac:dyDescent="0.25">
      <c r="A1443" t="s">
        <v>7</v>
      </c>
      <c r="B1443" t="s">
        <v>81</v>
      </c>
      <c r="C1443">
        <v>2020</v>
      </c>
      <c r="D1443" s="1">
        <v>1218204616.9082</v>
      </c>
      <c r="E1443" s="2">
        <v>1218.2046</v>
      </c>
      <c r="F1443" t="s">
        <v>9</v>
      </c>
      <c r="G1443" t="s">
        <v>10</v>
      </c>
      <c r="H1443" t="s">
        <v>11</v>
      </c>
    </row>
    <row r="1444" spans="1:8" x14ac:dyDescent="0.25">
      <c r="A1444" t="s">
        <v>7</v>
      </c>
      <c r="B1444" t="s">
        <v>81</v>
      </c>
      <c r="C1444">
        <v>2021</v>
      </c>
      <c r="D1444" s="1">
        <v>1902491529.9177999</v>
      </c>
      <c r="E1444" s="2">
        <v>1902.4915000000001</v>
      </c>
      <c r="F1444" t="s">
        <v>9</v>
      </c>
      <c r="G1444" t="s">
        <v>10</v>
      </c>
      <c r="H1444" t="s">
        <v>11</v>
      </c>
    </row>
    <row r="1445" spans="1:8" x14ac:dyDescent="0.25">
      <c r="A1445" t="s">
        <v>7</v>
      </c>
      <c r="B1445" t="s">
        <v>81</v>
      </c>
      <c r="C1445">
        <v>2022</v>
      </c>
      <c r="D1445" s="1">
        <v>1847329107.6671</v>
      </c>
      <c r="E1445" s="2">
        <v>1847.3290999999999</v>
      </c>
      <c r="F1445" t="s">
        <v>9</v>
      </c>
      <c r="G1445" t="s">
        <v>10</v>
      </c>
      <c r="H1445" t="s">
        <v>11</v>
      </c>
    </row>
    <row r="1446" spans="1:8" x14ac:dyDescent="0.25">
      <c r="A1446" t="s">
        <v>7</v>
      </c>
      <c r="B1446" t="s">
        <v>81</v>
      </c>
      <c r="C1446">
        <v>2023</v>
      </c>
      <c r="D1446" s="1">
        <v>1720053318.2702</v>
      </c>
      <c r="E1446" s="2">
        <v>1720.0533</v>
      </c>
      <c r="F1446" t="s">
        <v>9</v>
      </c>
      <c r="G1446" t="s">
        <v>10</v>
      </c>
      <c r="H1446" t="s">
        <v>11</v>
      </c>
    </row>
    <row r="1447" spans="1:8" x14ac:dyDescent="0.25">
      <c r="A1447" t="s">
        <v>12</v>
      </c>
      <c r="B1447" t="s">
        <v>81</v>
      </c>
      <c r="C1447">
        <v>2018</v>
      </c>
      <c r="D1447" s="1">
        <v>80854067.540199995</v>
      </c>
      <c r="E1447" s="2">
        <v>80.854100000000003</v>
      </c>
      <c r="F1447" t="s">
        <v>9</v>
      </c>
      <c r="G1447" t="s">
        <v>13</v>
      </c>
      <c r="H1447" t="s">
        <v>11</v>
      </c>
    </row>
    <row r="1448" spans="1:8" x14ac:dyDescent="0.25">
      <c r="A1448" t="s">
        <v>12</v>
      </c>
      <c r="B1448" t="s">
        <v>81</v>
      </c>
      <c r="C1448">
        <v>2019</v>
      </c>
      <c r="D1448" s="1">
        <v>89238878.697999999</v>
      </c>
      <c r="E1448" s="2">
        <v>89.238900000000001</v>
      </c>
      <c r="F1448" t="s">
        <v>9</v>
      </c>
      <c r="G1448" t="s">
        <v>13</v>
      </c>
      <c r="H1448" t="s">
        <v>11</v>
      </c>
    </row>
    <row r="1449" spans="1:8" x14ac:dyDescent="0.25">
      <c r="A1449" t="s">
        <v>12</v>
      </c>
      <c r="B1449" t="s">
        <v>81</v>
      </c>
      <c r="C1449">
        <v>2020</v>
      </c>
      <c r="D1449" s="1">
        <v>99889542.712400004</v>
      </c>
      <c r="E1449" s="2">
        <v>99.889499999999998</v>
      </c>
      <c r="F1449" t="s">
        <v>9</v>
      </c>
      <c r="G1449" t="s">
        <v>13</v>
      </c>
      <c r="H1449" t="s">
        <v>11</v>
      </c>
    </row>
    <row r="1450" spans="1:8" x14ac:dyDescent="0.25">
      <c r="A1450" t="s">
        <v>12</v>
      </c>
      <c r="B1450" t="s">
        <v>81</v>
      </c>
      <c r="C1450">
        <v>2021</v>
      </c>
      <c r="D1450" s="1">
        <v>148098585.64840001</v>
      </c>
      <c r="E1450" s="2">
        <v>148.0986</v>
      </c>
      <c r="F1450" t="s">
        <v>9</v>
      </c>
      <c r="G1450" t="s">
        <v>13</v>
      </c>
      <c r="H1450" t="s">
        <v>11</v>
      </c>
    </row>
    <row r="1451" spans="1:8" x14ac:dyDescent="0.25">
      <c r="A1451" t="s">
        <v>12</v>
      </c>
      <c r="B1451" t="s">
        <v>81</v>
      </c>
      <c r="C1451">
        <v>2022</v>
      </c>
      <c r="D1451" s="1">
        <v>200539678.85960001</v>
      </c>
      <c r="E1451" s="2">
        <v>200.53970000000001</v>
      </c>
      <c r="F1451" t="s">
        <v>9</v>
      </c>
      <c r="G1451" t="s">
        <v>13</v>
      </c>
      <c r="H1451" t="s">
        <v>11</v>
      </c>
    </row>
    <row r="1452" spans="1:8" x14ac:dyDescent="0.25">
      <c r="A1452" t="s">
        <v>12</v>
      </c>
      <c r="B1452" t="s">
        <v>81</v>
      </c>
      <c r="C1452">
        <v>2023</v>
      </c>
      <c r="D1452" s="1">
        <v>172597111.7764</v>
      </c>
      <c r="E1452" s="2">
        <v>172.59710000000001</v>
      </c>
      <c r="F1452" t="s">
        <v>9</v>
      </c>
      <c r="G1452" t="s">
        <v>13</v>
      </c>
      <c r="H1452" t="s">
        <v>11</v>
      </c>
    </row>
    <row r="1453" spans="1:8" x14ac:dyDescent="0.25">
      <c r="A1453" t="s">
        <v>66</v>
      </c>
      <c r="B1453" t="s">
        <v>81</v>
      </c>
      <c r="C1453">
        <v>2018</v>
      </c>
      <c r="D1453" s="1">
        <v>11723103.2016</v>
      </c>
      <c r="E1453" s="2">
        <v>11.723100000000001</v>
      </c>
      <c r="F1453" t="s">
        <v>9</v>
      </c>
      <c r="G1453" t="s">
        <v>67</v>
      </c>
      <c r="H1453" t="s">
        <v>11</v>
      </c>
    </row>
    <row r="1454" spans="1:8" x14ac:dyDescent="0.25">
      <c r="A1454" t="s">
        <v>66</v>
      </c>
      <c r="B1454" t="s">
        <v>81</v>
      </c>
      <c r="C1454">
        <v>2019</v>
      </c>
      <c r="D1454" s="1">
        <v>17590808.1274</v>
      </c>
      <c r="E1454" s="2">
        <v>17.590800000000002</v>
      </c>
      <c r="F1454" t="s">
        <v>9</v>
      </c>
      <c r="G1454" t="s">
        <v>67</v>
      </c>
      <c r="H1454" t="s">
        <v>11</v>
      </c>
    </row>
    <row r="1455" spans="1:8" x14ac:dyDescent="0.25">
      <c r="A1455" t="s">
        <v>66</v>
      </c>
      <c r="B1455" t="s">
        <v>81</v>
      </c>
      <c r="C1455">
        <v>2020</v>
      </c>
      <c r="D1455" s="1">
        <v>21854465.48</v>
      </c>
      <c r="E1455" s="2">
        <v>21.854500000000002</v>
      </c>
      <c r="F1455" t="s">
        <v>9</v>
      </c>
      <c r="G1455" t="s">
        <v>67</v>
      </c>
      <c r="H1455" t="s">
        <v>11</v>
      </c>
    </row>
    <row r="1456" spans="1:8" x14ac:dyDescent="0.25">
      <c r="A1456" t="s">
        <v>66</v>
      </c>
      <c r="B1456" t="s">
        <v>81</v>
      </c>
      <c r="C1456">
        <v>2021</v>
      </c>
      <c r="D1456" s="1">
        <v>27142226.957899999</v>
      </c>
      <c r="E1456" s="2">
        <v>27.142199999999999</v>
      </c>
      <c r="F1456" t="s">
        <v>9</v>
      </c>
      <c r="G1456" t="s">
        <v>67</v>
      </c>
      <c r="H1456" t="s">
        <v>11</v>
      </c>
    </row>
    <row r="1457" spans="1:8" x14ac:dyDescent="0.25">
      <c r="A1457" t="s">
        <v>66</v>
      </c>
      <c r="B1457" t="s">
        <v>81</v>
      </c>
      <c r="C1457">
        <v>2022</v>
      </c>
      <c r="D1457" s="1">
        <v>28443742.682</v>
      </c>
      <c r="E1457" s="2">
        <v>28.4437</v>
      </c>
      <c r="F1457" t="s">
        <v>9</v>
      </c>
      <c r="G1457" t="s">
        <v>67</v>
      </c>
      <c r="H1457" t="s">
        <v>11</v>
      </c>
    </row>
    <row r="1458" spans="1:8" x14ac:dyDescent="0.25">
      <c r="A1458" t="s">
        <v>66</v>
      </c>
      <c r="B1458" t="s">
        <v>81</v>
      </c>
      <c r="C1458">
        <v>2023</v>
      </c>
      <c r="D1458" s="1">
        <v>8930992.9104999993</v>
      </c>
      <c r="E1458" s="2">
        <v>8.9309999999999992</v>
      </c>
      <c r="F1458" t="s">
        <v>9</v>
      </c>
      <c r="G1458" t="s">
        <v>67</v>
      </c>
      <c r="H1458" t="s">
        <v>11</v>
      </c>
    </row>
    <row r="1459" spans="1:8" x14ac:dyDescent="0.25">
      <c r="A1459" t="s">
        <v>14</v>
      </c>
      <c r="B1459" t="s">
        <v>81</v>
      </c>
      <c r="C1459">
        <v>2018</v>
      </c>
      <c r="D1459" s="1">
        <v>57233448.473499998</v>
      </c>
      <c r="E1459" s="2">
        <v>57.233400000000003</v>
      </c>
      <c r="F1459" t="s">
        <v>9</v>
      </c>
      <c r="G1459" t="s">
        <v>15</v>
      </c>
      <c r="H1459" t="s">
        <v>11</v>
      </c>
    </row>
    <row r="1460" spans="1:8" x14ac:dyDescent="0.25">
      <c r="A1460" t="s">
        <v>14</v>
      </c>
      <c r="B1460" t="s">
        <v>81</v>
      </c>
      <c r="C1460">
        <v>2019</v>
      </c>
      <c r="D1460" s="1">
        <v>62842076.3539</v>
      </c>
      <c r="E1460" s="2">
        <v>62.842100000000002</v>
      </c>
      <c r="F1460" t="s">
        <v>9</v>
      </c>
      <c r="G1460" t="s">
        <v>15</v>
      </c>
      <c r="H1460" t="s">
        <v>11</v>
      </c>
    </row>
    <row r="1461" spans="1:8" x14ac:dyDescent="0.25">
      <c r="A1461" t="s">
        <v>14</v>
      </c>
      <c r="B1461" t="s">
        <v>81</v>
      </c>
      <c r="C1461">
        <v>2020</v>
      </c>
      <c r="D1461" s="1">
        <v>69800812.396599993</v>
      </c>
      <c r="E1461" s="2">
        <v>69.800799999999995</v>
      </c>
      <c r="F1461" t="s">
        <v>9</v>
      </c>
      <c r="G1461" t="s">
        <v>15</v>
      </c>
      <c r="H1461" t="s">
        <v>11</v>
      </c>
    </row>
    <row r="1462" spans="1:8" x14ac:dyDescent="0.25">
      <c r="A1462" t="s">
        <v>14</v>
      </c>
      <c r="B1462" t="s">
        <v>81</v>
      </c>
      <c r="C1462">
        <v>2021</v>
      </c>
      <c r="D1462" s="1">
        <v>79434666.297499999</v>
      </c>
      <c r="E1462" s="2">
        <v>79.434700000000007</v>
      </c>
      <c r="F1462" t="s">
        <v>9</v>
      </c>
      <c r="G1462" t="s">
        <v>15</v>
      </c>
      <c r="H1462" t="s">
        <v>11</v>
      </c>
    </row>
    <row r="1463" spans="1:8" x14ac:dyDescent="0.25">
      <c r="A1463" t="s">
        <v>14</v>
      </c>
      <c r="B1463" t="s">
        <v>81</v>
      </c>
      <c r="C1463">
        <v>2022</v>
      </c>
      <c r="D1463" s="1">
        <v>78915487.740199998</v>
      </c>
      <c r="E1463" s="2">
        <v>78.915499999999994</v>
      </c>
      <c r="F1463" t="s">
        <v>9</v>
      </c>
      <c r="G1463" t="s">
        <v>15</v>
      </c>
      <c r="H1463" t="s">
        <v>11</v>
      </c>
    </row>
    <row r="1464" spans="1:8" x14ac:dyDescent="0.25">
      <c r="A1464" t="s">
        <v>14</v>
      </c>
      <c r="B1464" t="s">
        <v>81</v>
      </c>
      <c r="C1464">
        <v>2023</v>
      </c>
      <c r="D1464" s="1">
        <v>149415432.81150001</v>
      </c>
      <c r="E1464" s="2">
        <v>149.41540000000001</v>
      </c>
      <c r="F1464" t="s">
        <v>9</v>
      </c>
      <c r="G1464" t="s">
        <v>15</v>
      </c>
      <c r="H1464" t="s">
        <v>11</v>
      </c>
    </row>
    <row r="1465" spans="1:8" x14ac:dyDescent="0.25">
      <c r="A1465" t="s">
        <v>57</v>
      </c>
      <c r="B1465" t="s">
        <v>81</v>
      </c>
      <c r="C1465">
        <v>2018</v>
      </c>
      <c r="D1465" s="1">
        <v>747005529.96689999</v>
      </c>
      <c r="E1465" s="2">
        <v>747.00549999999998</v>
      </c>
      <c r="F1465" t="s">
        <v>9</v>
      </c>
      <c r="G1465" t="s">
        <v>58</v>
      </c>
      <c r="H1465" t="s">
        <v>11</v>
      </c>
    </row>
    <row r="1466" spans="1:8" x14ac:dyDescent="0.25">
      <c r="A1466" t="s">
        <v>57</v>
      </c>
      <c r="B1466" t="s">
        <v>81</v>
      </c>
      <c r="C1466">
        <v>2019</v>
      </c>
      <c r="D1466" s="1">
        <v>794879502.87689996</v>
      </c>
      <c r="E1466" s="2">
        <v>794.87950000000001</v>
      </c>
      <c r="F1466" t="s">
        <v>9</v>
      </c>
      <c r="G1466" t="s">
        <v>58</v>
      </c>
      <c r="H1466" t="s">
        <v>11</v>
      </c>
    </row>
    <row r="1467" spans="1:8" x14ac:dyDescent="0.25">
      <c r="A1467" t="s">
        <v>57</v>
      </c>
      <c r="B1467" t="s">
        <v>81</v>
      </c>
      <c r="C1467">
        <v>2020</v>
      </c>
      <c r="D1467" s="1">
        <v>950635811.19070005</v>
      </c>
      <c r="E1467" s="2">
        <v>950.63580000000002</v>
      </c>
      <c r="F1467" t="s">
        <v>9</v>
      </c>
      <c r="G1467" t="s">
        <v>58</v>
      </c>
      <c r="H1467" t="s">
        <v>11</v>
      </c>
    </row>
    <row r="1468" spans="1:8" x14ac:dyDescent="0.25">
      <c r="A1468" t="s">
        <v>57</v>
      </c>
      <c r="B1468" t="s">
        <v>81</v>
      </c>
      <c r="C1468">
        <v>2021</v>
      </c>
      <c r="D1468" s="1">
        <v>1587692711.8506999</v>
      </c>
      <c r="E1468" s="2">
        <v>1587.6927000000001</v>
      </c>
      <c r="F1468" t="s">
        <v>9</v>
      </c>
      <c r="G1468" t="s">
        <v>58</v>
      </c>
      <c r="H1468" t="s">
        <v>11</v>
      </c>
    </row>
    <row r="1469" spans="1:8" x14ac:dyDescent="0.25">
      <c r="A1469" t="s">
        <v>57</v>
      </c>
      <c r="B1469" t="s">
        <v>81</v>
      </c>
      <c r="C1469">
        <v>2022</v>
      </c>
      <c r="D1469" s="1">
        <v>1631186623.3589001</v>
      </c>
      <c r="E1469" s="2">
        <v>1631.1866</v>
      </c>
      <c r="F1469" t="s">
        <v>9</v>
      </c>
      <c r="G1469" t="s">
        <v>58</v>
      </c>
      <c r="H1469" t="s">
        <v>11</v>
      </c>
    </row>
    <row r="1470" spans="1:8" x14ac:dyDescent="0.25">
      <c r="A1470" t="s">
        <v>57</v>
      </c>
      <c r="B1470" t="s">
        <v>81</v>
      </c>
      <c r="C1470">
        <v>2023</v>
      </c>
      <c r="D1470" s="1">
        <v>1782178227.8959999</v>
      </c>
      <c r="E1470" s="2">
        <v>1782.1782000000001</v>
      </c>
      <c r="F1470" t="s">
        <v>9</v>
      </c>
      <c r="G1470" t="s">
        <v>58</v>
      </c>
      <c r="H1470" t="s">
        <v>11</v>
      </c>
    </row>
    <row r="1471" spans="1:8" x14ac:dyDescent="0.25">
      <c r="A1471" t="s">
        <v>68</v>
      </c>
      <c r="B1471" t="s">
        <v>81</v>
      </c>
      <c r="C1471">
        <v>2018</v>
      </c>
      <c r="D1471" s="1">
        <v>1053464.8873999999</v>
      </c>
      <c r="E1471" s="2">
        <v>1.0535000000000001</v>
      </c>
      <c r="F1471" t="s">
        <v>9</v>
      </c>
      <c r="G1471" t="s">
        <v>69</v>
      </c>
      <c r="H1471" t="s">
        <v>11</v>
      </c>
    </row>
    <row r="1472" spans="1:8" x14ac:dyDescent="0.25">
      <c r="A1472" t="s">
        <v>68</v>
      </c>
      <c r="B1472" t="s">
        <v>81</v>
      </c>
      <c r="C1472">
        <v>2019</v>
      </c>
      <c r="D1472" s="1">
        <v>1059507.7616999999</v>
      </c>
      <c r="E1472" s="2">
        <v>1.0595000000000001</v>
      </c>
      <c r="F1472" t="s">
        <v>9</v>
      </c>
      <c r="G1472" t="s">
        <v>69</v>
      </c>
      <c r="H1472" t="s">
        <v>11</v>
      </c>
    </row>
    <row r="1473" spans="1:8" x14ac:dyDescent="0.25">
      <c r="A1473" t="s">
        <v>68</v>
      </c>
      <c r="B1473" t="s">
        <v>81</v>
      </c>
      <c r="C1473">
        <v>2020</v>
      </c>
      <c r="D1473" s="1">
        <v>1427686.8428</v>
      </c>
      <c r="E1473" s="2">
        <v>1.4277</v>
      </c>
      <c r="F1473" t="s">
        <v>9</v>
      </c>
      <c r="G1473" t="s">
        <v>69</v>
      </c>
      <c r="H1473" t="s">
        <v>11</v>
      </c>
    </row>
    <row r="1474" spans="1:8" x14ac:dyDescent="0.25">
      <c r="A1474" t="s">
        <v>68</v>
      </c>
      <c r="B1474" t="s">
        <v>81</v>
      </c>
      <c r="C1474">
        <v>2021</v>
      </c>
      <c r="D1474" s="1">
        <v>1654476.5421</v>
      </c>
      <c r="E1474" s="2">
        <v>1.6545000000000001</v>
      </c>
      <c r="F1474" t="s">
        <v>9</v>
      </c>
      <c r="G1474" t="s">
        <v>69</v>
      </c>
      <c r="H1474" t="s">
        <v>11</v>
      </c>
    </row>
    <row r="1475" spans="1:8" x14ac:dyDescent="0.25">
      <c r="A1475" t="s">
        <v>68</v>
      </c>
      <c r="B1475" t="s">
        <v>81</v>
      </c>
      <c r="C1475">
        <v>2022</v>
      </c>
      <c r="D1475" s="1">
        <v>3112819.7949000001</v>
      </c>
      <c r="E1475" s="2">
        <v>3.1128</v>
      </c>
      <c r="F1475" t="s">
        <v>9</v>
      </c>
      <c r="G1475" t="s">
        <v>69</v>
      </c>
      <c r="H1475" t="s">
        <v>11</v>
      </c>
    </row>
    <row r="1476" spans="1:8" x14ac:dyDescent="0.25">
      <c r="A1476" t="s">
        <v>68</v>
      </c>
      <c r="B1476" t="s">
        <v>81</v>
      </c>
      <c r="C1476">
        <v>2023</v>
      </c>
      <c r="D1476" s="1">
        <v>2824362.4416</v>
      </c>
      <c r="E1476" s="2">
        <v>2.8243999999999998</v>
      </c>
      <c r="F1476" t="s">
        <v>9</v>
      </c>
      <c r="G1476" t="s">
        <v>69</v>
      </c>
      <c r="H1476" t="s">
        <v>11</v>
      </c>
    </row>
    <row r="1477" spans="1:8" x14ac:dyDescent="0.25">
      <c r="A1477" t="s">
        <v>16</v>
      </c>
      <c r="B1477" t="s">
        <v>81</v>
      </c>
      <c r="C1477">
        <v>2018</v>
      </c>
      <c r="D1477" s="1">
        <v>638652088.69719994</v>
      </c>
      <c r="E1477" s="2">
        <v>638.65210000000002</v>
      </c>
      <c r="F1477" t="s">
        <v>9</v>
      </c>
      <c r="G1477" t="s">
        <v>17</v>
      </c>
      <c r="H1477" t="s">
        <v>11</v>
      </c>
    </row>
    <row r="1478" spans="1:8" x14ac:dyDescent="0.25">
      <c r="A1478" t="s">
        <v>16</v>
      </c>
      <c r="B1478" t="s">
        <v>81</v>
      </c>
      <c r="C1478">
        <v>2019</v>
      </c>
      <c r="D1478" s="1">
        <v>850474945.89189994</v>
      </c>
      <c r="E1478" s="2">
        <v>850.47490000000005</v>
      </c>
      <c r="F1478" t="s">
        <v>9</v>
      </c>
      <c r="G1478" t="s">
        <v>17</v>
      </c>
      <c r="H1478" t="s">
        <v>11</v>
      </c>
    </row>
    <row r="1479" spans="1:8" x14ac:dyDescent="0.25">
      <c r="A1479" t="s">
        <v>16</v>
      </c>
      <c r="B1479" t="s">
        <v>81</v>
      </c>
      <c r="C1479">
        <v>2020</v>
      </c>
      <c r="D1479" s="1">
        <v>1484414723.9965</v>
      </c>
      <c r="E1479" s="2">
        <v>1484.4147</v>
      </c>
      <c r="F1479" t="s">
        <v>9</v>
      </c>
      <c r="G1479" t="s">
        <v>17</v>
      </c>
      <c r="H1479" t="s">
        <v>11</v>
      </c>
    </row>
    <row r="1480" spans="1:8" x14ac:dyDescent="0.25">
      <c r="A1480" t="s">
        <v>16</v>
      </c>
      <c r="B1480" t="s">
        <v>81</v>
      </c>
      <c r="C1480">
        <v>2021</v>
      </c>
      <c r="D1480" s="1">
        <v>1576297577.2419</v>
      </c>
      <c r="E1480" s="2">
        <v>1576.2976000000001</v>
      </c>
      <c r="F1480" t="s">
        <v>9</v>
      </c>
      <c r="G1480" t="s">
        <v>17</v>
      </c>
      <c r="H1480" t="s">
        <v>11</v>
      </c>
    </row>
    <row r="1481" spans="1:8" x14ac:dyDescent="0.25">
      <c r="A1481" t="s">
        <v>16</v>
      </c>
      <c r="B1481" t="s">
        <v>81</v>
      </c>
      <c r="C1481">
        <v>2022</v>
      </c>
      <c r="D1481" s="1">
        <v>1835286364.4349</v>
      </c>
      <c r="E1481" s="2">
        <v>1835.2864</v>
      </c>
      <c r="F1481" t="s">
        <v>9</v>
      </c>
      <c r="G1481" t="s">
        <v>17</v>
      </c>
      <c r="H1481" t="s">
        <v>11</v>
      </c>
    </row>
    <row r="1482" spans="1:8" x14ac:dyDescent="0.25">
      <c r="A1482" t="s">
        <v>16</v>
      </c>
      <c r="B1482" t="s">
        <v>81</v>
      </c>
      <c r="C1482">
        <v>2023</v>
      </c>
      <c r="D1482" s="1">
        <v>1794659608.7183001</v>
      </c>
      <c r="E1482" s="2">
        <v>1794.6596</v>
      </c>
      <c r="F1482" t="s">
        <v>9</v>
      </c>
      <c r="G1482" t="s">
        <v>17</v>
      </c>
      <c r="H1482" t="s">
        <v>11</v>
      </c>
    </row>
    <row r="1483" spans="1:8" x14ac:dyDescent="0.25">
      <c r="A1483" t="s">
        <v>18</v>
      </c>
      <c r="B1483" t="s">
        <v>81</v>
      </c>
      <c r="C1483">
        <v>2018</v>
      </c>
      <c r="D1483" s="1">
        <v>1269186993.0878</v>
      </c>
      <c r="E1483" s="2">
        <v>1269.1869999999999</v>
      </c>
      <c r="F1483" t="s">
        <v>9</v>
      </c>
      <c r="G1483" t="s">
        <v>19</v>
      </c>
      <c r="H1483" t="s">
        <v>20</v>
      </c>
    </row>
    <row r="1484" spans="1:8" x14ac:dyDescent="0.25">
      <c r="A1484" t="s">
        <v>18</v>
      </c>
      <c r="B1484" t="s">
        <v>81</v>
      </c>
      <c r="C1484">
        <v>2019</v>
      </c>
      <c r="D1484" s="1">
        <v>1580186817.6227</v>
      </c>
      <c r="E1484" s="2">
        <v>1580.1867999999999</v>
      </c>
      <c r="F1484" t="s">
        <v>9</v>
      </c>
      <c r="G1484" t="s">
        <v>19</v>
      </c>
      <c r="H1484" t="s">
        <v>20</v>
      </c>
    </row>
    <row r="1485" spans="1:8" x14ac:dyDescent="0.25">
      <c r="A1485" t="s">
        <v>18</v>
      </c>
      <c r="B1485" t="s">
        <v>81</v>
      </c>
      <c r="C1485">
        <v>2020</v>
      </c>
      <c r="D1485" s="1">
        <v>2183277889.4137998</v>
      </c>
      <c r="E1485" s="2">
        <v>2183.2779</v>
      </c>
      <c r="F1485" t="s">
        <v>9</v>
      </c>
      <c r="G1485" t="s">
        <v>19</v>
      </c>
      <c r="H1485" t="s">
        <v>20</v>
      </c>
    </row>
    <row r="1486" spans="1:8" x14ac:dyDescent="0.25">
      <c r="A1486" t="s">
        <v>18</v>
      </c>
      <c r="B1486" t="s">
        <v>81</v>
      </c>
      <c r="C1486">
        <v>2021</v>
      </c>
      <c r="D1486" s="1">
        <v>3166641205.2546</v>
      </c>
      <c r="E1486" s="2">
        <v>3166.6412</v>
      </c>
      <c r="F1486" t="s">
        <v>9</v>
      </c>
      <c r="G1486" t="s">
        <v>19</v>
      </c>
      <c r="H1486" t="s">
        <v>20</v>
      </c>
    </row>
    <row r="1487" spans="1:8" x14ac:dyDescent="0.25">
      <c r="A1487" t="s">
        <v>18</v>
      </c>
      <c r="B1487" t="s">
        <v>81</v>
      </c>
      <c r="C1487">
        <v>2022</v>
      </c>
      <c r="D1487" s="1">
        <v>2660764429.4436998</v>
      </c>
      <c r="E1487" s="2">
        <v>2660.7644</v>
      </c>
      <c r="F1487" t="s">
        <v>9</v>
      </c>
      <c r="G1487" t="s">
        <v>19</v>
      </c>
      <c r="H1487" t="s">
        <v>20</v>
      </c>
    </row>
    <row r="1488" spans="1:8" x14ac:dyDescent="0.25">
      <c r="A1488" t="s">
        <v>18</v>
      </c>
      <c r="B1488" t="s">
        <v>81</v>
      </c>
      <c r="C1488">
        <v>2023</v>
      </c>
      <c r="D1488" s="1">
        <v>2474222119.7241001</v>
      </c>
      <c r="E1488" s="2">
        <v>2474.2221</v>
      </c>
      <c r="F1488" t="s">
        <v>9</v>
      </c>
      <c r="G1488" t="s">
        <v>19</v>
      </c>
      <c r="H1488" t="s">
        <v>20</v>
      </c>
    </row>
    <row r="1489" spans="1:8" x14ac:dyDescent="0.25">
      <c r="A1489" t="s">
        <v>21</v>
      </c>
      <c r="B1489" t="s">
        <v>81</v>
      </c>
      <c r="C1489">
        <v>2018</v>
      </c>
      <c r="D1489" s="1">
        <v>1305259733.5864999</v>
      </c>
      <c r="E1489" s="2">
        <v>1305.2597000000001</v>
      </c>
      <c r="F1489" t="s">
        <v>9</v>
      </c>
      <c r="G1489" t="s">
        <v>22</v>
      </c>
      <c r="H1489" t="s">
        <v>20</v>
      </c>
    </row>
    <row r="1490" spans="1:8" x14ac:dyDescent="0.25">
      <c r="A1490" t="s">
        <v>21</v>
      </c>
      <c r="B1490" t="s">
        <v>81</v>
      </c>
      <c r="C1490">
        <v>2019</v>
      </c>
      <c r="D1490" s="1">
        <v>1634512916.6766</v>
      </c>
      <c r="E1490" s="2">
        <v>1634.5128999999999</v>
      </c>
      <c r="F1490" t="s">
        <v>9</v>
      </c>
      <c r="G1490" t="s">
        <v>22</v>
      </c>
      <c r="H1490" t="s">
        <v>20</v>
      </c>
    </row>
    <row r="1491" spans="1:8" x14ac:dyDescent="0.25">
      <c r="A1491" t="s">
        <v>21</v>
      </c>
      <c r="B1491" t="s">
        <v>81</v>
      </c>
      <c r="C1491">
        <v>2020</v>
      </c>
      <c r="D1491" s="1">
        <v>2406803115.6027002</v>
      </c>
      <c r="E1491" s="2">
        <v>2406.8031000000001</v>
      </c>
      <c r="F1491" t="s">
        <v>9</v>
      </c>
      <c r="G1491" t="s">
        <v>22</v>
      </c>
      <c r="H1491" t="s">
        <v>20</v>
      </c>
    </row>
    <row r="1492" spans="1:8" x14ac:dyDescent="0.25">
      <c r="A1492" t="s">
        <v>21</v>
      </c>
      <c r="B1492" t="s">
        <v>81</v>
      </c>
      <c r="C1492">
        <v>2021</v>
      </c>
      <c r="D1492" s="1">
        <v>2964773018.6570001</v>
      </c>
      <c r="E1492" s="2">
        <v>2964.7730000000001</v>
      </c>
      <c r="F1492" t="s">
        <v>9</v>
      </c>
      <c r="G1492" t="s">
        <v>22</v>
      </c>
      <c r="H1492" t="s">
        <v>20</v>
      </c>
    </row>
    <row r="1493" spans="1:8" x14ac:dyDescent="0.25">
      <c r="A1493" t="s">
        <v>21</v>
      </c>
      <c r="B1493" t="s">
        <v>81</v>
      </c>
      <c r="C1493">
        <v>2022</v>
      </c>
      <c r="D1493" s="1">
        <v>3164481270.9219999</v>
      </c>
      <c r="E1493" s="2">
        <v>3164.4812999999999</v>
      </c>
      <c r="F1493" t="s">
        <v>9</v>
      </c>
      <c r="G1493" t="s">
        <v>22</v>
      </c>
      <c r="H1493" t="s">
        <v>20</v>
      </c>
    </row>
    <row r="1494" spans="1:8" x14ac:dyDescent="0.25">
      <c r="A1494" t="s">
        <v>21</v>
      </c>
      <c r="B1494" t="s">
        <v>81</v>
      </c>
      <c r="C1494">
        <v>2023</v>
      </c>
      <c r="D1494" s="1">
        <v>2756624387.1718998</v>
      </c>
      <c r="E1494" s="2">
        <v>2756.6244000000002</v>
      </c>
      <c r="F1494" t="s">
        <v>9</v>
      </c>
      <c r="G1494" t="s">
        <v>22</v>
      </c>
      <c r="H1494" t="s">
        <v>20</v>
      </c>
    </row>
    <row r="1495" spans="1:8" x14ac:dyDescent="0.25">
      <c r="A1495" t="s">
        <v>23</v>
      </c>
      <c r="B1495" t="s">
        <v>81</v>
      </c>
      <c r="C1495">
        <v>2018</v>
      </c>
      <c r="D1495" s="1">
        <v>433670906.10519999</v>
      </c>
      <c r="E1495" s="2">
        <v>433.67090000000002</v>
      </c>
      <c r="F1495" t="s">
        <v>9</v>
      </c>
      <c r="G1495" t="s">
        <v>24</v>
      </c>
      <c r="H1495" t="s">
        <v>20</v>
      </c>
    </row>
    <row r="1496" spans="1:8" x14ac:dyDescent="0.25">
      <c r="A1496" t="s">
        <v>23</v>
      </c>
      <c r="B1496" t="s">
        <v>81</v>
      </c>
      <c r="C1496">
        <v>2019</v>
      </c>
      <c r="D1496" s="1">
        <v>400242556.85049999</v>
      </c>
      <c r="E1496" s="2">
        <v>400.24259999999998</v>
      </c>
      <c r="F1496" t="s">
        <v>9</v>
      </c>
      <c r="G1496" t="s">
        <v>24</v>
      </c>
      <c r="H1496" t="s">
        <v>20</v>
      </c>
    </row>
    <row r="1497" spans="1:8" x14ac:dyDescent="0.25">
      <c r="A1497" t="s">
        <v>23</v>
      </c>
      <c r="B1497" t="s">
        <v>81</v>
      </c>
      <c r="C1497">
        <v>2020</v>
      </c>
      <c r="D1497" s="1">
        <v>685918421.98749995</v>
      </c>
      <c r="E1497" s="2">
        <v>685.91840000000002</v>
      </c>
      <c r="F1497" t="s">
        <v>9</v>
      </c>
      <c r="G1497" t="s">
        <v>24</v>
      </c>
      <c r="H1497" t="s">
        <v>20</v>
      </c>
    </row>
    <row r="1498" spans="1:8" x14ac:dyDescent="0.25">
      <c r="A1498" t="s">
        <v>23</v>
      </c>
      <c r="B1498" t="s">
        <v>81</v>
      </c>
      <c r="C1498">
        <v>2021</v>
      </c>
      <c r="D1498" s="1">
        <v>614164953.36360002</v>
      </c>
      <c r="E1498" s="2">
        <v>614.16499999999996</v>
      </c>
      <c r="F1498" t="s">
        <v>9</v>
      </c>
      <c r="G1498" t="s">
        <v>24</v>
      </c>
      <c r="H1498" t="s">
        <v>20</v>
      </c>
    </row>
    <row r="1499" spans="1:8" x14ac:dyDescent="0.25">
      <c r="A1499" t="s">
        <v>23</v>
      </c>
      <c r="B1499" t="s">
        <v>81</v>
      </c>
      <c r="C1499">
        <v>2022</v>
      </c>
      <c r="D1499" s="1">
        <v>702966022.65170002</v>
      </c>
      <c r="E1499" s="2">
        <v>702.96600000000001</v>
      </c>
      <c r="F1499" t="s">
        <v>9</v>
      </c>
      <c r="G1499" t="s">
        <v>24</v>
      </c>
      <c r="H1499" t="s">
        <v>20</v>
      </c>
    </row>
    <row r="1500" spans="1:8" x14ac:dyDescent="0.25">
      <c r="A1500" t="s">
        <v>23</v>
      </c>
      <c r="B1500" t="s">
        <v>81</v>
      </c>
      <c r="C1500">
        <v>2023</v>
      </c>
      <c r="D1500" s="1">
        <v>419597991.46869999</v>
      </c>
      <c r="E1500" s="2">
        <v>419.59800000000001</v>
      </c>
      <c r="F1500" t="s">
        <v>9</v>
      </c>
      <c r="G1500" t="s">
        <v>24</v>
      </c>
      <c r="H1500" t="s">
        <v>20</v>
      </c>
    </row>
    <row r="1501" spans="1:8" x14ac:dyDescent="0.25">
      <c r="A1501" t="s">
        <v>25</v>
      </c>
      <c r="B1501" t="s">
        <v>81</v>
      </c>
      <c r="C1501">
        <v>2018</v>
      </c>
      <c r="D1501" s="1">
        <v>30496022.687600002</v>
      </c>
      <c r="E1501" s="2">
        <v>30.495999999999999</v>
      </c>
      <c r="F1501" t="s">
        <v>9</v>
      </c>
      <c r="G1501" t="s">
        <v>26</v>
      </c>
      <c r="H1501" t="s">
        <v>20</v>
      </c>
    </row>
    <row r="1502" spans="1:8" x14ac:dyDescent="0.25">
      <c r="A1502" t="s">
        <v>25</v>
      </c>
      <c r="B1502" t="s">
        <v>81</v>
      </c>
      <c r="C1502">
        <v>2019</v>
      </c>
      <c r="D1502" s="1">
        <v>39689145.822999999</v>
      </c>
      <c r="E1502" s="2">
        <v>39.689100000000003</v>
      </c>
      <c r="F1502" t="s">
        <v>9</v>
      </c>
      <c r="G1502" t="s">
        <v>26</v>
      </c>
      <c r="H1502" t="s">
        <v>20</v>
      </c>
    </row>
    <row r="1503" spans="1:8" x14ac:dyDescent="0.25">
      <c r="A1503" t="s">
        <v>25</v>
      </c>
      <c r="B1503" t="s">
        <v>81</v>
      </c>
      <c r="C1503">
        <v>2020</v>
      </c>
      <c r="D1503" s="1">
        <v>47099020.7927</v>
      </c>
      <c r="E1503" s="2">
        <v>47.098999999999997</v>
      </c>
      <c r="F1503" t="s">
        <v>9</v>
      </c>
      <c r="G1503" t="s">
        <v>26</v>
      </c>
      <c r="H1503" t="s">
        <v>20</v>
      </c>
    </row>
    <row r="1504" spans="1:8" x14ac:dyDescent="0.25">
      <c r="A1504" t="s">
        <v>25</v>
      </c>
      <c r="B1504" t="s">
        <v>81</v>
      </c>
      <c r="C1504">
        <v>2021</v>
      </c>
      <c r="D1504" s="1">
        <v>24400781.901799999</v>
      </c>
      <c r="E1504" s="2">
        <v>24.4008</v>
      </c>
      <c r="F1504" t="s">
        <v>9</v>
      </c>
      <c r="G1504" t="s">
        <v>26</v>
      </c>
      <c r="H1504" t="s">
        <v>20</v>
      </c>
    </row>
    <row r="1505" spans="1:8" x14ac:dyDescent="0.25">
      <c r="A1505" t="s">
        <v>25</v>
      </c>
      <c r="B1505" t="s">
        <v>81</v>
      </c>
      <c r="C1505">
        <v>2022</v>
      </c>
      <c r="D1505" s="1">
        <v>47165197.915799998</v>
      </c>
      <c r="E1505" s="2">
        <v>47.165199999999999</v>
      </c>
      <c r="F1505" t="s">
        <v>9</v>
      </c>
      <c r="G1505" t="s">
        <v>26</v>
      </c>
      <c r="H1505" t="s">
        <v>20</v>
      </c>
    </row>
    <row r="1506" spans="1:8" x14ac:dyDescent="0.25">
      <c r="A1506" t="s">
        <v>25</v>
      </c>
      <c r="B1506" t="s">
        <v>81</v>
      </c>
      <c r="C1506">
        <v>2023</v>
      </c>
      <c r="D1506" s="1">
        <v>36504255.010300003</v>
      </c>
      <c r="E1506" s="2">
        <v>36.504300000000001</v>
      </c>
      <c r="F1506" t="s">
        <v>9</v>
      </c>
      <c r="G1506" t="s">
        <v>26</v>
      </c>
      <c r="H1506" t="s">
        <v>20</v>
      </c>
    </row>
    <row r="1507" spans="1:8" x14ac:dyDescent="0.25">
      <c r="A1507" t="s">
        <v>27</v>
      </c>
      <c r="B1507" t="s">
        <v>81</v>
      </c>
      <c r="C1507">
        <v>2018</v>
      </c>
      <c r="D1507" s="1">
        <v>60651169.108099997</v>
      </c>
      <c r="E1507" s="2">
        <v>60.651200000000003</v>
      </c>
      <c r="F1507" t="s">
        <v>9</v>
      </c>
      <c r="G1507" t="s">
        <v>28</v>
      </c>
      <c r="H1507" t="s">
        <v>20</v>
      </c>
    </row>
    <row r="1508" spans="1:8" x14ac:dyDescent="0.25">
      <c r="A1508" t="s">
        <v>27</v>
      </c>
      <c r="B1508" t="s">
        <v>81</v>
      </c>
      <c r="C1508">
        <v>2019</v>
      </c>
      <c r="D1508" s="1">
        <v>39165159.841600001</v>
      </c>
      <c r="E1508" s="2">
        <v>39.165199999999999</v>
      </c>
      <c r="F1508" t="s">
        <v>9</v>
      </c>
      <c r="G1508" t="s">
        <v>28</v>
      </c>
      <c r="H1508" t="s">
        <v>20</v>
      </c>
    </row>
    <row r="1509" spans="1:8" x14ac:dyDescent="0.25">
      <c r="A1509" t="s">
        <v>27</v>
      </c>
      <c r="B1509" t="s">
        <v>81</v>
      </c>
      <c r="C1509">
        <v>2020</v>
      </c>
      <c r="D1509" s="1">
        <v>89631466.728499994</v>
      </c>
      <c r="E1509" s="2">
        <v>89.631500000000003</v>
      </c>
      <c r="F1509" t="s">
        <v>9</v>
      </c>
      <c r="G1509" t="s">
        <v>28</v>
      </c>
      <c r="H1509" t="s">
        <v>20</v>
      </c>
    </row>
    <row r="1510" spans="1:8" x14ac:dyDescent="0.25">
      <c r="A1510" t="s">
        <v>27</v>
      </c>
      <c r="B1510" t="s">
        <v>81</v>
      </c>
      <c r="C1510">
        <v>2021</v>
      </c>
      <c r="D1510" s="1">
        <v>74255260.297499999</v>
      </c>
      <c r="E1510" s="2">
        <v>74.255300000000005</v>
      </c>
      <c r="F1510" t="s">
        <v>9</v>
      </c>
      <c r="G1510" t="s">
        <v>28</v>
      </c>
      <c r="H1510" t="s">
        <v>20</v>
      </c>
    </row>
    <row r="1511" spans="1:8" x14ac:dyDescent="0.25">
      <c r="A1511" t="s">
        <v>27</v>
      </c>
      <c r="B1511" t="s">
        <v>81</v>
      </c>
      <c r="C1511">
        <v>2022</v>
      </c>
      <c r="D1511" s="1">
        <v>109053050.598</v>
      </c>
      <c r="E1511" s="2">
        <v>109.0531</v>
      </c>
      <c r="F1511" t="s">
        <v>9</v>
      </c>
      <c r="G1511" t="s">
        <v>28</v>
      </c>
      <c r="H1511" t="s">
        <v>20</v>
      </c>
    </row>
    <row r="1512" spans="1:8" x14ac:dyDescent="0.25">
      <c r="A1512" t="s">
        <v>27</v>
      </c>
      <c r="B1512" t="s">
        <v>81</v>
      </c>
      <c r="C1512">
        <v>2023</v>
      </c>
      <c r="D1512" s="1">
        <v>57545261.486900002</v>
      </c>
      <c r="E1512" s="2">
        <v>57.545299999999997</v>
      </c>
      <c r="F1512" t="s">
        <v>9</v>
      </c>
      <c r="G1512" t="s">
        <v>28</v>
      </c>
      <c r="H1512" t="s">
        <v>20</v>
      </c>
    </row>
    <row r="1513" spans="1:8" x14ac:dyDescent="0.25">
      <c r="A1513" t="s">
        <v>29</v>
      </c>
      <c r="B1513" t="s">
        <v>81</v>
      </c>
      <c r="C1513">
        <v>2018</v>
      </c>
      <c r="D1513" s="1">
        <v>49853971.671800002</v>
      </c>
      <c r="E1513" s="2">
        <v>49.853999999999999</v>
      </c>
      <c r="F1513" t="s">
        <v>9</v>
      </c>
      <c r="G1513" t="s">
        <v>30</v>
      </c>
      <c r="H1513" t="s">
        <v>20</v>
      </c>
    </row>
    <row r="1514" spans="1:8" x14ac:dyDescent="0.25">
      <c r="A1514" t="s">
        <v>29</v>
      </c>
      <c r="B1514" t="s">
        <v>81</v>
      </c>
      <c r="C1514">
        <v>2019</v>
      </c>
      <c r="D1514" s="1">
        <v>30308625.372099999</v>
      </c>
      <c r="E1514" s="2">
        <v>30.308599999999998</v>
      </c>
      <c r="F1514" t="s">
        <v>9</v>
      </c>
      <c r="G1514" t="s">
        <v>30</v>
      </c>
      <c r="H1514" t="s">
        <v>20</v>
      </c>
    </row>
    <row r="1515" spans="1:8" x14ac:dyDescent="0.25">
      <c r="A1515" t="s">
        <v>29</v>
      </c>
      <c r="B1515" t="s">
        <v>81</v>
      </c>
      <c r="C1515">
        <v>2020</v>
      </c>
      <c r="D1515" s="1">
        <v>181863620.83000001</v>
      </c>
      <c r="E1515" s="2">
        <v>181.86359999999999</v>
      </c>
      <c r="F1515" t="s">
        <v>9</v>
      </c>
      <c r="G1515" t="s">
        <v>30</v>
      </c>
      <c r="H1515" t="s">
        <v>20</v>
      </c>
    </row>
    <row r="1516" spans="1:8" x14ac:dyDescent="0.25">
      <c r="A1516" t="s">
        <v>29</v>
      </c>
      <c r="B1516" t="s">
        <v>81</v>
      </c>
      <c r="C1516">
        <v>2021</v>
      </c>
      <c r="D1516" s="1">
        <v>89602940.109400004</v>
      </c>
      <c r="E1516" s="2">
        <v>89.602900000000005</v>
      </c>
      <c r="F1516" t="s">
        <v>9</v>
      </c>
      <c r="G1516" t="s">
        <v>30</v>
      </c>
      <c r="H1516" t="s">
        <v>20</v>
      </c>
    </row>
    <row r="1517" spans="1:8" x14ac:dyDescent="0.25">
      <c r="A1517" t="s">
        <v>29</v>
      </c>
      <c r="B1517" t="s">
        <v>81</v>
      </c>
      <c r="C1517">
        <v>2022</v>
      </c>
      <c r="D1517" s="1">
        <v>195268756.7349</v>
      </c>
      <c r="E1517" s="2">
        <v>195.2688</v>
      </c>
      <c r="F1517" t="s">
        <v>9</v>
      </c>
      <c r="G1517" t="s">
        <v>30</v>
      </c>
      <c r="H1517" t="s">
        <v>20</v>
      </c>
    </row>
    <row r="1518" spans="1:8" x14ac:dyDescent="0.25">
      <c r="A1518" t="s">
        <v>29</v>
      </c>
      <c r="B1518" t="s">
        <v>81</v>
      </c>
      <c r="C1518">
        <v>2023</v>
      </c>
      <c r="D1518" s="1">
        <v>74408542.369599998</v>
      </c>
      <c r="E1518" s="2">
        <v>74.408500000000004</v>
      </c>
      <c r="F1518" t="s">
        <v>9</v>
      </c>
      <c r="G1518" t="s">
        <v>30</v>
      </c>
      <c r="H1518" t="s">
        <v>20</v>
      </c>
    </row>
    <row r="1519" spans="1:8" x14ac:dyDescent="0.25">
      <c r="A1519" t="s">
        <v>31</v>
      </c>
      <c r="B1519" t="s">
        <v>81</v>
      </c>
      <c r="C1519">
        <v>2019</v>
      </c>
      <c r="D1519" s="1">
        <v>45764300.063600004</v>
      </c>
      <c r="E1519" s="2">
        <v>45.764299999999999</v>
      </c>
      <c r="F1519" t="s">
        <v>9</v>
      </c>
      <c r="G1519" t="s">
        <v>32</v>
      </c>
      <c r="H1519" t="s">
        <v>20</v>
      </c>
    </row>
    <row r="1520" spans="1:8" x14ac:dyDescent="0.25">
      <c r="A1520" t="s">
        <v>31</v>
      </c>
      <c r="B1520" t="s">
        <v>81</v>
      </c>
      <c r="C1520">
        <v>2020</v>
      </c>
      <c r="D1520" s="1">
        <v>69093441.780499995</v>
      </c>
      <c r="E1520" s="2">
        <v>69.093400000000003</v>
      </c>
      <c r="F1520" t="s">
        <v>9</v>
      </c>
      <c r="G1520" t="s">
        <v>32</v>
      </c>
      <c r="H1520" t="s">
        <v>20</v>
      </c>
    </row>
    <row r="1521" spans="1:8" x14ac:dyDescent="0.25">
      <c r="A1521" t="s">
        <v>31</v>
      </c>
      <c r="B1521" t="s">
        <v>81</v>
      </c>
      <c r="C1521">
        <v>2021</v>
      </c>
      <c r="D1521" s="1">
        <v>93520403.804399997</v>
      </c>
      <c r="E1521" s="2">
        <v>93.520399999999995</v>
      </c>
      <c r="F1521" t="s">
        <v>9</v>
      </c>
      <c r="G1521" t="s">
        <v>32</v>
      </c>
      <c r="H1521" t="s">
        <v>20</v>
      </c>
    </row>
    <row r="1522" spans="1:8" x14ac:dyDescent="0.25">
      <c r="A1522" t="s">
        <v>31</v>
      </c>
      <c r="B1522" t="s">
        <v>81</v>
      </c>
      <c r="C1522">
        <v>2022</v>
      </c>
      <c r="D1522" s="1">
        <v>77289267.2227</v>
      </c>
      <c r="E1522" s="2">
        <v>77.289299999999997</v>
      </c>
      <c r="F1522" t="s">
        <v>9</v>
      </c>
      <c r="G1522" t="s">
        <v>32</v>
      </c>
      <c r="H1522" t="s">
        <v>20</v>
      </c>
    </row>
    <row r="1523" spans="1:8" x14ac:dyDescent="0.25">
      <c r="A1523" t="s">
        <v>31</v>
      </c>
      <c r="B1523" t="s">
        <v>81</v>
      </c>
      <c r="C1523">
        <v>2023</v>
      </c>
      <c r="D1523" s="1">
        <v>88463006.301699996</v>
      </c>
      <c r="E1523" s="2">
        <v>88.462999999999994</v>
      </c>
      <c r="F1523" t="s">
        <v>9</v>
      </c>
      <c r="G1523" t="s">
        <v>32</v>
      </c>
      <c r="H1523" t="s">
        <v>20</v>
      </c>
    </row>
    <row r="1524" spans="1:8" x14ac:dyDescent="0.25">
      <c r="A1524" t="s">
        <v>33</v>
      </c>
      <c r="B1524" t="s">
        <v>81</v>
      </c>
      <c r="C1524">
        <v>2018</v>
      </c>
      <c r="D1524" s="1">
        <v>163932085.24860001</v>
      </c>
      <c r="E1524" s="2">
        <v>163.93209999999999</v>
      </c>
      <c r="F1524" t="s">
        <v>9</v>
      </c>
      <c r="G1524" t="s">
        <v>34</v>
      </c>
      <c r="H1524" t="s">
        <v>20</v>
      </c>
    </row>
    <row r="1525" spans="1:8" x14ac:dyDescent="0.25">
      <c r="A1525" t="s">
        <v>33</v>
      </c>
      <c r="B1525" t="s">
        <v>81</v>
      </c>
      <c r="C1525">
        <v>2019</v>
      </c>
      <c r="D1525" s="1">
        <v>686150312.21300006</v>
      </c>
      <c r="E1525" s="2">
        <v>686.15030000000002</v>
      </c>
      <c r="F1525" t="s">
        <v>9</v>
      </c>
      <c r="G1525" t="s">
        <v>34</v>
      </c>
      <c r="H1525" t="s">
        <v>20</v>
      </c>
    </row>
    <row r="1526" spans="1:8" x14ac:dyDescent="0.25">
      <c r="A1526" t="s">
        <v>33</v>
      </c>
      <c r="B1526" t="s">
        <v>81</v>
      </c>
      <c r="C1526">
        <v>2020</v>
      </c>
      <c r="D1526" s="1">
        <v>1023803195.8971</v>
      </c>
      <c r="E1526" s="2">
        <v>1023.8031999999999</v>
      </c>
      <c r="F1526" t="s">
        <v>9</v>
      </c>
      <c r="G1526" t="s">
        <v>34</v>
      </c>
      <c r="H1526" t="s">
        <v>20</v>
      </c>
    </row>
    <row r="1527" spans="1:8" x14ac:dyDescent="0.25">
      <c r="A1527" t="s">
        <v>33</v>
      </c>
      <c r="B1527" t="s">
        <v>81</v>
      </c>
      <c r="C1527">
        <v>2021</v>
      </c>
      <c r="D1527" s="1">
        <v>1042411480.8985</v>
      </c>
      <c r="E1527" s="2">
        <v>1042.4114999999999</v>
      </c>
      <c r="F1527" t="s">
        <v>9</v>
      </c>
      <c r="G1527" t="s">
        <v>34</v>
      </c>
      <c r="H1527" t="s">
        <v>20</v>
      </c>
    </row>
    <row r="1528" spans="1:8" x14ac:dyDescent="0.25">
      <c r="A1528" t="s">
        <v>33</v>
      </c>
      <c r="B1528" t="s">
        <v>81</v>
      </c>
      <c r="C1528">
        <v>2022</v>
      </c>
      <c r="D1528" s="1">
        <v>1129950359.8624001</v>
      </c>
      <c r="E1528" s="2">
        <v>1129.9503999999999</v>
      </c>
      <c r="F1528" t="s">
        <v>9</v>
      </c>
      <c r="G1528" t="s">
        <v>34</v>
      </c>
      <c r="H1528" t="s">
        <v>20</v>
      </c>
    </row>
    <row r="1529" spans="1:8" x14ac:dyDescent="0.25">
      <c r="A1529" t="s">
        <v>33</v>
      </c>
      <c r="B1529" t="s">
        <v>81</v>
      </c>
      <c r="C1529">
        <v>2023</v>
      </c>
      <c r="D1529" s="1">
        <v>1071443003.7280999</v>
      </c>
      <c r="E1529" s="2">
        <v>1071.443</v>
      </c>
      <c r="F1529" t="s">
        <v>9</v>
      </c>
      <c r="G1529" t="s">
        <v>34</v>
      </c>
      <c r="H1529" t="s">
        <v>20</v>
      </c>
    </row>
    <row r="1530" spans="1:8" x14ac:dyDescent="0.25">
      <c r="A1530" t="s">
        <v>35</v>
      </c>
      <c r="B1530" t="s">
        <v>81</v>
      </c>
      <c r="C1530">
        <v>2018</v>
      </c>
      <c r="D1530" s="1">
        <v>1715882996.4416001</v>
      </c>
      <c r="E1530" s="2">
        <v>1715.883</v>
      </c>
      <c r="F1530" t="s">
        <v>9</v>
      </c>
      <c r="G1530" t="s">
        <v>36</v>
      </c>
      <c r="H1530" t="s">
        <v>20</v>
      </c>
    </row>
    <row r="1531" spans="1:8" x14ac:dyDescent="0.25">
      <c r="A1531" t="s">
        <v>35</v>
      </c>
      <c r="B1531" t="s">
        <v>81</v>
      </c>
      <c r="C1531">
        <v>2019</v>
      </c>
      <c r="D1531" s="1">
        <v>1428012311.6027</v>
      </c>
      <c r="E1531" s="2">
        <v>1428.0123000000001</v>
      </c>
      <c r="F1531" t="s">
        <v>9</v>
      </c>
      <c r="G1531" t="s">
        <v>36</v>
      </c>
      <c r="H1531" t="s">
        <v>20</v>
      </c>
    </row>
    <row r="1532" spans="1:8" x14ac:dyDescent="0.25">
      <c r="A1532" t="s">
        <v>35</v>
      </c>
      <c r="B1532" t="s">
        <v>81</v>
      </c>
      <c r="C1532">
        <v>2020</v>
      </c>
      <c r="D1532" s="1">
        <v>2732897781.4836001</v>
      </c>
      <c r="E1532" s="2">
        <v>2732.8978000000002</v>
      </c>
      <c r="F1532" t="s">
        <v>9</v>
      </c>
      <c r="G1532" t="s">
        <v>36</v>
      </c>
      <c r="H1532" t="s">
        <v>20</v>
      </c>
    </row>
    <row r="1533" spans="1:8" x14ac:dyDescent="0.25">
      <c r="A1533" t="s">
        <v>35</v>
      </c>
      <c r="B1533" t="s">
        <v>81</v>
      </c>
      <c r="C1533">
        <v>2021</v>
      </c>
      <c r="D1533" s="1">
        <v>3381776118.6645002</v>
      </c>
      <c r="E1533" s="2">
        <v>3381.7761</v>
      </c>
      <c r="F1533" t="s">
        <v>9</v>
      </c>
      <c r="G1533" t="s">
        <v>36</v>
      </c>
      <c r="H1533" t="s">
        <v>20</v>
      </c>
    </row>
    <row r="1534" spans="1:8" x14ac:dyDescent="0.25">
      <c r="A1534" t="s">
        <v>35</v>
      </c>
      <c r="B1534" t="s">
        <v>81</v>
      </c>
      <c r="C1534">
        <v>2022</v>
      </c>
      <c r="D1534" s="1">
        <v>3328043076.7982001</v>
      </c>
      <c r="E1534" s="2">
        <v>3328.0430999999999</v>
      </c>
      <c r="F1534" t="s">
        <v>9</v>
      </c>
      <c r="G1534" t="s">
        <v>36</v>
      </c>
      <c r="H1534" t="s">
        <v>20</v>
      </c>
    </row>
    <row r="1535" spans="1:8" x14ac:dyDescent="0.25">
      <c r="A1535" t="s">
        <v>35</v>
      </c>
      <c r="B1535" t="s">
        <v>81</v>
      </c>
      <c r="C1535">
        <v>2023</v>
      </c>
      <c r="D1535" s="1">
        <v>2932320056.9738002</v>
      </c>
      <c r="E1535" s="2">
        <v>2932.3200999999999</v>
      </c>
      <c r="F1535" t="s">
        <v>9</v>
      </c>
      <c r="G1535" t="s">
        <v>36</v>
      </c>
      <c r="H1535" t="s">
        <v>20</v>
      </c>
    </row>
    <row r="1536" spans="1:8" x14ac:dyDescent="0.25">
      <c r="A1536" t="s">
        <v>37</v>
      </c>
      <c r="B1536" t="s">
        <v>81</v>
      </c>
      <c r="C1536">
        <v>2018</v>
      </c>
      <c r="D1536" s="1">
        <v>6056112573.0452003</v>
      </c>
      <c r="E1536" s="2">
        <v>6056.1126000000004</v>
      </c>
      <c r="F1536" t="s">
        <v>9</v>
      </c>
      <c r="G1536" t="s">
        <v>38</v>
      </c>
      <c r="H1536" t="s">
        <v>39</v>
      </c>
    </row>
    <row r="1537" spans="1:8" x14ac:dyDescent="0.25">
      <c r="A1537" t="s">
        <v>37</v>
      </c>
      <c r="B1537" t="s">
        <v>81</v>
      </c>
      <c r="C1537">
        <v>2019</v>
      </c>
      <c r="D1537" s="1">
        <v>6725779596.5976</v>
      </c>
      <c r="E1537" s="2">
        <v>6725.7795999999998</v>
      </c>
      <c r="F1537" t="s">
        <v>9</v>
      </c>
      <c r="G1537" t="s">
        <v>38</v>
      </c>
      <c r="H1537" t="s">
        <v>39</v>
      </c>
    </row>
    <row r="1538" spans="1:8" x14ac:dyDescent="0.25">
      <c r="A1538" t="s">
        <v>37</v>
      </c>
      <c r="B1538" t="s">
        <v>81</v>
      </c>
      <c r="C1538">
        <v>2020</v>
      </c>
      <c r="D1538" s="1">
        <v>9079884249.6632004</v>
      </c>
      <c r="E1538" s="2">
        <v>9079.8842000000004</v>
      </c>
      <c r="F1538" t="s">
        <v>9</v>
      </c>
      <c r="G1538" t="s">
        <v>38</v>
      </c>
      <c r="H1538" t="s">
        <v>39</v>
      </c>
    </row>
    <row r="1539" spans="1:8" x14ac:dyDescent="0.25">
      <c r="A1539" t="s">
        <v>37</v>
      </c>
      <c r="B1539" t="s">
        <v>81</v>
      </c>
      <c r="C1539">
        <v>2021</v>
      </c>
      <c r="D1539" s="1">
        <v>10274836006.5469</v>
      </c>
      <c r="E1539" s="2">
        <v>10274.835999999999</v>
      </c>
      <c r="F1539" t="s">
        <v>9</v>
      </c>
      <c r="G1539" t="s">
        <v>38</v>
      </c>
      <c r="H1539" t="s">
        <v>39</v>
      </c>
    </row>
    <row r="1540" spans="1:8" x14ac:dyDescent="0.25">
      <c r="A1540" t="s">
        <v>37</v>
      </c>
      <c r="B1540" t="s">
        <v>81</v>
      </c>
      <c r="C1540">
        <v>2022</v>
      </c>
      <c r="D1540" s="1">
        <v>9968534755.0468006</v>
      </c>
      <c r="E1540" s="2">
        <v>9968.5347999999994</v>
      </c>
      <c r="F1540" t="s">
        <v>9</v>
      </c>
      <c r="G1540" t="s">
        <v>38</v>
      </c>
      <c r="H1540" t="s">
        <v>39</v>
      </c>
    </row>
    <row r="1541" spans="1:8" x14ac:dyDescent="0.25">
      <c r="A1541" t="s">
        <v>37</v>
      </c>
      <c r="B1541" t="s">
        <v>81</v>
      </c>
      <c r="C1541">
        <v>2023</v>
      </c>
      <c r="D1541" s="1">
        <v>7914412048.4826002</v>
      </c>
      <c r="E1541" s="2">
        <v>7914.4120000000003</v>
      </c>
      <c r="F1541" t="s">
        <v>9</v>
      </c>
      <c r="G1541" t="s">
        <v>38</v>
      </c>
      <c r="H1541" t="s">
        <v>39</v>
      </c>
    </row>
    <row r="1542" spans="1:8" x14ac:dyDescent="0.25">
      <c r="A1542" t="s">
        <v>59</v>
      </c>
      <c r="B1542" t="s">
        <v>81</v>
      </c>
      <c r="C1542">
        <v>2018</v>
      </c>
      <c r="D1542" s="1">
        <v>47735377.257399999</v>
      </c>
      <c r="E1542" s="2">
        <v>47.735399999999998</v>
      </c>
      <c r="F1542" t="s">
        <v>9</v>
      </c>
      <c r="G1542" t="s">
        <v>60</v>
      </c>
      <c r="H1542" t="s">
        <v>39</v>
      </c>
    </row>
    <row r="1543" spans="1:8" x14ac:dyDescent="0.25">
      <c r="A1543" t="s">
        <v>59</v>
      </c>
      <c r="B1543" t="s">
        <v>81</v>
      </c>
      <c r="C1543">
        <v>2019</v>
      </c>
      <c r="D1543" s="1">
        <v>42204989.335000001</v>
      </c>
      <c r="E1543" s="2">
        <v>42.204999999999998</v>
      </c>
      <c r="F1543" t="s">
        <v>9</v>
      </c>
      <c r="G1543" t="s">
        <v>60</v>
      </c>
      <c r="H1543" t="s">
        <v>39</v>
      </c>
    </row>
    <row r="1544" spans="1:8" x14ac:dyDescent="0.25">
      <c r="A1544" t="s">
        <v>59</v>
      </c>
      <c r="B1544" t="s">
        <v>81</v>
      </c>
      <c r="C1544">
        <v>2020</v>
      </c>
      <c r="D1544" s="1">
        <v>54258954.501800001</v>
      </c>
      <c r="E1544" s="2">
        <v>54.259</v>
      </c>
      <c r="F1544" t="s">
        <v>9</v>
      </c>
      <c r="G1544" t="s">
        <v>60</v>
      </c>
      <c r="H1544" t="s">
        <v>39</v>
      </c>
    </row>
    <row r="1545" spans="1:8" x14ac:dyDescent="0.25">
      <c r="A1545" t="s">
        <v>59</v>
      </c>
      <c r="B1545" t="s">
        <v>81</v>
      </c>
      <c r="C1545">
        <v>2021</v>
      </c>
      <c r="D1545" s="1">
        <v>64726511.311700001</v>
      </c>
      <c r="E1545" s="2">
        <v>64.726500000000001</v>
      </c>
      <c r="F1545" t="s">
        <v>9</v>
      </c>
      <c r="G1545" t="s">
        <v>60</v>
      </c>
      <c r="H1545" t="s">
        <v>39</v>
      </c>
    </row>
    <row r="1546" spans="1:8" x14ac:dyDescent="0.25">
      <c r="A1546" t="s">
        <v>59</v>
      </c>
      <c r="B1546" t="s">
        <v>81</v>
      </c>
      <c r="C1546">
        <v>2022</v>
      </c>
      <c r="D1546" s="1">
        <v>73570308.066100001</v>
      </c>
      <c r="E1546" s="2">
        <v>73.570300000000003</v>
      </c>
      <c r="F1546" t="s">
        <v>9</v>
      </c>
      <c r="G1546" t="s">
        <v>60</v>
      </c>
      <c r="H1546" t="s">
        <v>39</v>
      </c>
    </row>
    <row r="1547" spans="1:8" x14ac:dyDescent="0.25">
      <c r="A1547" t="s">
        <v>59</v>
      </c>
      <c r="B1547" t="s">
        <v>81</v>
      </c>
      <c r="C1547">
        <v>2023</v>
      </c>
      <c r="D1547" s="1">
        <v>85337620.459600002</v>
      </c>
      <c r="E1547" s="2">
        <v>85.337599999999995</v>
      </c>
      <c r="F1547" t="s">
        <v>9</v>
      </c>
      <c r="G1547" t="s">
        <v>60</v>
      </c>
      <c r="H1547" t="s">
        <v>39</v>
      </c>
    </row>
    <row r="1548" spans="1:8" x14ac:dyDescent="0.25">
      <c r="A1548" t="s">
        <v>70</v>
      </c>
      <c r="B1548" t="s">
        <v>81</v>
      </c>
      <c r="C1548">
        <v>2018</v>
      </c>
      <c r="D1548" s="1">
        <v>8138111.1387999998</v>
      </c>
      <c r="E1548" s="2">
        <v>8.1380999999999997</v>
      </c>
      <c r="F1548" t="s">
        <v>9</v>
      </c>
      <c r="G1548" t="s">
        <v>71</v>
      </c>
      <c r="H1548" t="s">
        <v>39</v>
      </c>
    </row>
    <row r="1549" spans="1:8" x14ac:dyDescent="0.25">
      <c r="A1549" t="s">
        <v>70</v>
      </c>
      <c r="B1549" t="s">
        <v>81</v>
      </c>
      <c r="C1549">
        <v>2019</v>
      </c>
      <c r="D1549" s="1">
        <v>8068059.4811000004</v>
      </c>
      <c r="E1549" s="2">
        <v>8.0680999999999994</v>
      </c>
      <c r="F1549" t="s">
        <v>9</v>
      </c>
      <c r="G1549" t="s">
        <v>71</v>
      </c>
      <c r="H1549" t="s">
        <v>39</v>
      </c>
    </row>
    <row r="1550" spans="1:8" x14ac:dyDescent="0.25">
      <c r="A1550" t="s">
        <v>70</v>
      </c>
      <c r="B1550" t="s">
        <v>81</v>
      </c>
      <c r="C1550">
        <v>2020</v>
      </c>
      <c r="D1550" s="1">
        <v>10308265.186000001</v>
      </c>
      <c r="E1550" s="2">
        <v>10.308299999999999</v>
      </c>
      <c r="F1550" t="s">
        <v>9</v>
      </c>
      <c r="G1550" t="s">
        <v>71</v>
      </c>
      <c r="H1550" t="s">
        <v>39</v>
      </c>
    </row>
    <row r="1551" spans="1:8" x14ac:dyDescent="0.25">
      <c r="A1551" t="s">
        <v>70</v>
      </c>
      <c r="B1551" t="s">
        <v>81</v>
      </c>
      <c r="C1551">
        <v>2021</v>
      </c>
      <c r="D1551" s="1">
        <v>11542132.656500001</v>
      </c>
      <c r="E1551" s="2">
        <v>11.5421</v>
      </c>
      <c r="F1551" t="s">
        <v>9</v>
      </c>
      <c r="G1551" t="s">
        <v>71</v>
      </c>
      <c r="H1551" t="s">
        <v>39</v>
      </c>
    </row>
    <row r="1552" spans="1:8" x14ac:dyDescent="0.25">
      <c r="A1552" t="s">
        <v>70</v>
      </c>
      <c r="B1552" t="s">
        <v>81</v>
      </c>
      <c r="C1552">
        <v>2022</v>
      </c>
      <c r="D1552" s="1">
        <v>15447008.4036</v>
      </c>
      <c r="E1552" s="2">
        <v>15.446999999999999</v>
      </c>
      <c r="F1552" t="s">
        <v>9</v>
      </c>
      <c r="G1552" t="s">
        <v>71</v>
      </c>
      <c r="H1552" t="s">
        <v>39</v>
      </c>
    </row>
    <row r="1553" spans="1:8" x14ac:dyDescent="0.25">
      <c r="A1553" t="s">
        <v>70</v>
      </c>
      <c r="B1553" t="s">
        <v>81</v>
      </c>
      <c r="C1553">
        <v>2023</v>
      </c>
      <c r="D1553" s="1">
        <v>13271509.750700001</v>
      </c>
      <c r="E1553" s="2">
        <v>13.2715</v>
      </c>
      <c r="F1553" t="s">
        <v>9</v>
      </c>
      <c r="G1553" t="s">
        <v>71</v>
      </c>
      <c r="H1553" t="s">
        <v>39</v>
      </c>
    </row>
    <row r="1554" spans="1:8" x14ac:dyDescent="0.25">
      <c r="A1554" t="s">
        <v>40</v>
      </c>
      <c r="B1554" t="s">
        <v>81</v>
      </c>
      <c r="C1554">
        <v>2018</v>
      </c>
      <c r="D1554" s="1">
        <v>4067849772.2282</v>
      </c>
      <c r="E1554" s="2">
        <v>4067.8498</v>
      </c>
      <c r="F1554" t="s">
        <v>9</v>
      </c>
      <c r="G1554" t="s">
        <v>41</v>
      </c>
      <c r="H1554" t="s">
        <v>39</v>
      </c>
    </row>
    <row r="1555" spans="1:8" x14ac:dyDescent="0.25">
      <c r="A1555" t="s">
        <v>40</v>
      </c>
      <c r="B1555" t="s">
        <v>81</v>
      </c>
      <c r="C1555">
        <v>2019</v>
      </c>
      <c r="D1555" s="1">
        <v>4263789899.5121002</v>
      </c>
      <c r="E1555" s="2">
        <v>4263.7898999999998</v>
      </c>
      <c r="F1555" t="s">
        <v>9</v>
      </c>
      <c r="G1555" t="s">
        <v>41</v>
      </c>
      <c r="H1555" t="s">
        <v>39</v>
      </c>
    </row>
    <row r="1556" spans="1:8" x14ac:dyDescent="0.25">
      <c r="A1556" t="s">
        <v>40</v>
      </c>
      <c r="B1556" t="s">
        <v>81</v>
      </c>
      <c r="C1556">
        <v>2020</v>
      </c>
      <c r="D1556" s="1">
        <v>5312140168.6029997</v>
      </c>
      <c r="E1556" s="2">
        <v>5312.1401999999998</v>
      </c>
      <c r="F1556" t="s">
        <v>9</v>
      </c>
      <c r="G1556" t="s">
        <v>41</v>
      </c>
      <c r="H1556" t="s">
        <v>39</v>
      </c>
    </row>
    <row r="1557" spans="1:8" x14ac:dyDescent="0.25">
      <c r="A1557" t="s">
        <v>40</v>
      </c>
      <c r="B1557" t="s">
        <v>81</v>
      </c>
      <c r="C1557">
        <v>2021</v>
      </c>
      <c r="D1557" s="1">
        <v>5821186720.3336</v>
      </c>
      <c r="E1557" s="2">
        <v>5821.1867000000002</v>
      </c>
      <c r="F1557" t="s">
        <v>9</v>
      </c>
      <c r="G1557" t="s">
        <v>41</v>
      </c>
      <c r="H1557" t="s">
        <v>39</v>
      </c>
    </row>
    <row r="1558" spans="1:8" x14ac:dyDescent="0.25">
      <c r="A1558" t="s">
        <v>40</v>
      </c>
      <c r="B1558" t="s">
        <v>81</v>
      </c>
      <c r="C1558">
        <v>2022</v>
      </c>
      <c r="D1558" s="1">
        <v>5581100599.4408998</v>
      </c>
      <c r="E1558" s="2">
        <v>5581.1005999999998</v>
      </c>
      <c r="F1558" t="s">
        <v>9</v>
      </c>
      <c r="G1558" t="s">
        <v>41</v>
      </c>
      <c r="H1558" t="s">
        <v>39</v>
      </c>
    </row>
    <row r="1559" spans="1:8" x14ac:dyDescent="0.25">
      <c r="A1559" t="s">
        <v>40</v>
      </c>
      <c r="B1559" t="s">
        <v>81</v>
      </c>
      <c r="C1559">
        <v>2023</v>
      </c>
      <c r="D1559" s="1">
        <v>4511846285.2285995</v>
      </c>
      <c r="E1559" s="2">
        <v>4511.8463000000002</v>
      </c>
      <c r="F1559" t="s">
        <v>9</v>
      </c>
      <c r="G1559" t="s">
        <v>41</v>
      </c>
      <c r="H1559" t="s">
        <v>39</v>
      </c>
    </row>
    <row r="1560" spans="1:8" x14ac:dyDescent="0.25">
      <c r="A1560" t="s">
        <v>42</v>
      </c>
      <c r="B1560" t="s">
        <v>81</v>
      </c>
      <c r="C1560">
        <v>2018</v>
      </c>
      <c r="D1560" s="1">
        <v>9265575144.0517998</v>
      </c>
      <c r="E1560" s="2">
        <v>9265.5751</v>
      </c>
      <c r="F1560" t="s">
        <v>9</v>
      </c>
      <c r="G1560" t="s">
        <v>43</v>
      </c>
      <c r="H1560" t="s">
        <v>44</v>
      </c>
    </row>
    <row r="1561" spans="1:8" x14ac:dyDescent="0.25">
      <c r="A1561" t="s">
        <v>42</v>
      </c>
      <c r="B1561" t="s">
        <v>81</v>
      </c>
      <c r="C1561">
        <v>2019</v>
      </c>
      <c r="D1561" s="1">
        <v>12587427140.445299</v>
      </c>
      <c r="E1561" s="2">
        <v>12587.427100000001</v>
      </c>
      <c r="F1561" t="s">
        <v>9</v>
      </c>
      <c r="G1561" t="s">
        <v>43</v>
      </c>
      <c r="H1561" t="s">
        <v>44</v>
      </c>
    </row>
    <row r="1562" spans="1:8" x14ac:dyDescent="0.25">
      <c r="A1562" t="s">
        <v>42</v>
      </c>
      <c r="B1562" t="s">
        <v>81</v>
      </c>
      <c r="C1562">
        <v>2020</v>
      </c>
      <c r="D1562" s="1">
        <v>16257091317.8664</v>
      </c>
      <c r="E1562" s="2">
        <v>16257.0913</v>
      </c>
      <c r="F1562" t="s">
        <v>9</v>
      </c>
      <c r="G1562" t="s">
        <v>43</v>
      </c>
      <c r="H1562" t="s">
        <v>44</v>
      </c>
    </row>
    <row r="1563" spans="1:8" x14ac:dyDescent="0.25">
      <c r="A1563" t="s">
        <v>42</v>
      </c>
      <c r="B1563" t="s">
        <v>81</v>
      </c>
      <c r="C1563">
        <v>2021</v>
      </c>
      <c r="D1563" s="1">
        <v>12958339136.236401</v>
      </c>
      <c r="E1563" s="2">
        <v>12958.339099999999</v>
      </c>
      <c r="F1563" t="s">
        <v>9</v>
      </c>
      <c r="G1563" t="s">
        <v>43</v>
      </c>
      <c r="H1563" t="s">
        <v>44</v>
      </c>
    </row>
    <row r="1564" spans="1:8" x14ac:dyDescent="0.25">
      <c r="A1564" t="s">
        <v>42</v>
      </c>
      <c r="B1564" t="s">
        <v>81</v>
      </c>
      <c r="C1564">
        <v>2022</v>
      </c>
      <c r="D1564" s="1">
        <v>20907358744.728199</v>
      </c>
      <c r="E1564" s="2">
        <v>20907.358700000001</v>
      </c>
      <c r="F1564" t="s">
        <v>9</v>
      </c>
      <c r="G1564" t="s">
        <v>43</v>
      </c>
      <c r="H1564" t="s">
        <v>44</v>
      </c>
    </row>
    <row r="1565" spans="1:8" x14ac:dyDescent="0.25">
      <c r="A1565" t="s">
        <v>42</v>
      </c>
      <c r="B1565" t="s">
        <v>81</v>
      </c>
      <c r="C1565">
        <v>2023</v>
      </c>
      <c r="D1565" s="1">
        <v>16249700445.439301</v>
      </c>
      <c r="E1565" s="2">
        <v>16249.7004</v>
      </c>
      <c r="F1565" t="s">
        <v>9</v>
      </c>
      <c r="G1565" t="s">
        <v>43</v>
      </c>
      <c r="H1565" t="s">
        <v>44</v>
      </c>
    </row>
    <row r="1566" spans="1:8" x14ac:dyDescent="0.25">
      <c r="A1566" t="s">
        <v>61</v>
      </c>
      <c r="B1566" t="s">
        <v>81</v>
      </c>
      <c r="C1566">
        <v>2018</v>
      </c>
      <c r="D1566" s="1">
        <v>2257724474.8091998</v>
      </c>
      <c r="E1566" s="2">
        <v>2257.7244999999998</v>
      </c>
      <c r="F1566" t="s">
        <v>9</v>
      </c>
      <c r="G1566" t="s">
        <v>62</v>
      </c>
      <c r="H1566" t="s">
        <v>44</v>
      </c>
    </row>
    <row r="1567" spans="1:8" x14ac:dyDescent="0.25">
      <c r="A1567" t="s">
        <v>61</v>
      </c>
      <c r="B1567" t="s">
        <v>81</v>
      </c>
      <c r="C1567">
        <v>2019</v>
      </c>
      <c r="D1567" s="1">
        <v>2325406166.1476002</v>
      </c>
      <c r="E1567" s="2">
        <v>2325.4061999999999</v>
      </c>
      <c r="F1567" t="s">
        <v>9</v>
      </c>
      <c r="G1567" t="s">
        <v>62</v>
      </c>
      <c r="H1567" t="s">
        <v>44</v>
      </c>
    </row>
    <row r="1568" spans="1:8" x14ac:dyDescent="0.25">
      <c r="A1568" t="s">
        <v>61</v>
      </c>
      <c r="B1568" t="s">
        <v>81</v>
      </c>
      <c r="C1568">
        <v>2020</v>
      </c>
      <c r="D1568" s="1">
        <v>3059106905.7839999</v>
      </c>
      <c r="E1568" s="2">
        <v>3059.1069000000002</v>
      </c>
      <c r="F1568" t="s">
        <v>9</v>
      </c>
      <c r="G1568" t="s">
        <v>62</v>
      </c>
      <c r="H1568" t="s">
        <v>44</v>
      </c>
    </row>
    <row r="1569" spans="1:8" x14ac:dyDescent="0.25">
      <c r="A1569" t="s">
        <v>61</v>
      </c>
      <c r="B1569" t="s">
        <v>81</v>
      </c>
      <c r="C1569">
        <v>2021</v>
      </c>
      <c r="D1569" s="1">
        <v>3037894732.9923</v>
      </c>
      <c r="E1569" s="2">
        <v>3037.8946999999998</v>
      </c>
      <c r="F1569" t="s">
        <v>9</v>
      </c>
      <c r="G1569" t="s">
        <v>62</v>
      </c>
      <c r="H1569" t="s">
        <v>44</v>
      </c>
    </row>
    <row r="1570" spans="1:8" x14ac:dyDescent="0.25">
      <c r="A1570" t="s">
        <v>61</v>
      </c>
      <c r="B1570" t="s">
        <v>81</v>
      </c>
      <c r="C1570">
        <v>2022</v>
      </c>
      <c r="D1570" s="1">
        <v>2889211810.6350002</v>
      </c>
      <c r="E1570" s="2">
        <v>2889.2118</v>
      </c>
      <c r="F1570" t="s">
        <v>9</v>
      </c>
      <c r="G1570" t="s">
        <v>62</v>
      </c>
      <c r="H1570" t="s">
        <v>44</v>
      </c>
    </row>
    <row r="1571" spans="1:8" x14ac:dyDescent="0.25">
      <c r="A1571" t="s">
        <v>61</v>
      </c>
      <c r="B1571" t="s">
        <v>81</v>
      </c>
      <c r="C1571">
        <v>2023</v>
      </c>
      <c r="D1571" s="1">
        <v>2659891182.8204002</v>
      </c>
      <c r="E1571" s="2">
        <v>2659.8912</v>
      </c>
      <c r="F1571" t="s">
        <v>9</v>
      </c>
      <c r="G1571" t="s">
        <v>62</v>
      </c>
      <c r="H1571" t="s">
        <v>44</v>
      </c>
    </row>
    <row r="1572" spans="1:8" x14ac:dyDescent="0.25">
      <c r="A1572" t="s">
        <v>63</v>
      </c>
      <c r="B1572" t="s">
        <v>81</v>
      </c>
      <c r="C1572">
        <v>2018</v>
      </c>
      <c r="D1572" s="1">
        <v>4146494004.1761999</v>
      </c>
      <c r="E1572" s="2">
        <v>4146.4939999999997</v>
      </c>
      <c r="F1572" t="s">
        <v>9</v>
      </c>
      <c r="G1572" t="s">
        <v>64</v>
      </c>
      <c r="H1572" t="s">
        <v>44</v>
      </c>
    </row>
    <row r="1573" spans="1:8" x14ac:dyDescent="0.25">
      <c r="A1573" t="s">
        <v>63</v>
      </c>
      <c r="B1573" t="s">
        <v>81</v>
      </c>
      <c r="C1573">
        <v>2019</v>
      </c>
      <c r="D1573" s="1">
        <v>4855881935.1653996</v>
      </c>
      <c r="E1573" s="2">
        <v>4855.8819000000003</v>
      </c>
      <c r="F1573" t="s">
        <v>9</v>
      </c>
      <c r="G1573" t="s">
        <v>64</v>
      </c>
      <c r="H1573" t="s">
        <v>44</v>
      </c>
    </row>
    <row r="1574" spans="1:8" x14ac:dyDescent="0.25">
      <c r="A1574" t="s">
        <v>63</v>
      </c>
      <c r="B1574" t="s">
        <v>81</v>
      </c>
      <c r="C1574">
        <v>2020</v>
      </c>
      <c r="D1574" s="1">
        <v>4935396292.8316002</v>
      </c>
      <c r="E1574" s="2">
        <v>4935.3963000000003</v>
      </c>
      <c r="F1574" t="s">
        <v>9</v>
      </c>
      <c r="G1574" t="s">
        <v>64</v>
      </c>
      <c r="H1574" t="s">
        <v>44</v>
      </c>
    </row>
    <row r="1575" spans="1:8" x14ac:dyDescent="0.25">
      <c r="A1575" t="s">
        <v>63</v>
      </c>
      <c r="B1575" t="s">
        <v>81</v>
      </c>
      <c r="C1575">
        <v>2021</v>
      </c>
      <c r="D1575" s="1">
        <v>6495501085.3446999</v>
      </c>
      <c r="E1575" s="2">
        <v>6495.5011000000004</v>
      </c>
      <c r="F1575" t="s">
        <v>9</v>
      </c>
      <c r="G1575" t="s">
        <v>64</v>
      </c>
      <c r="H1575" t="s">
        <v>44</v>
      </c>
    </row>
    <row r="1576" spans="1:8" x14ac:dyDescent="0.25">
      <c r="A1576" t="s">
        <v>63</v>
      </c>
      <c r="B1576" t="s">
        <v>81</v>
      </c>
      <c r="C1576">
        <v>2022</v>
      </c>
      <c r="D1576" s="1">
        <v>4128940569.0879998</v>
      </c>
      <c r="E1576" s="2">
        <v>4128.9405999999999</v>
      </c>
      <c r="F1576" t="s">
        <v>9</v>
      </c>
      <c r="G1576" t="s">
        <v>64</v>
      </c>
      <c r="H1576" t="s">
        <v>44</v>
      </c>
    </row>
    <row r="1577" spans="1:8" x14ac:dyDescent="0.25">
      <c r="A1577" t="s">
        <v>63</v>
      </c>
      <c r="B1577" t="s">
        <v>81</v>
      </c>
      <c r="C1577">
        <v>2023</v>
      </c>
      <c r="D1577" s="1">
        <v>4160254310.7329001</v>
      </c>
      <c r="E1577" s="2">
        <v>4160.2542999999996</v>
      </c>
      <c r="F1577" t="s">
        <v>9</v>
      </c>
      <c r="G1577" t="s">
        <v>64</v>
      </c>
      <c r="H1577" t="s">
        <v>44</v>
      </c>
    </row>
    <row r="1578" spans="1:8" x14ac:dyDescent="0.25">
      <c r="A1578" t="s">
        <v>45</v>
      </c>
      <c r="B1578" t="s">
        <v>81</v>
      </c>
      <c r="C1578">
        <v>2018</v>
      </c>
      <c r="D1578" s="1">
        <v>5652325101.7084999</v>
      </c>
      <c r="E1578" s="2">
        <v>5652.3251</v>
      </c>
      <c r="F1578" t="s">
        <v>9</v>
      </c>
      <c r="G1578" t="s">
        <v>46</v>
      </c>
      <c r="H1578" t="s">
        <v>47</v>
      </c>
    </row>
    <row r="1579" spans="1:8" x14ac:dyDescent="0.25">
      <c r="A1579" t="s">
        <v>45</v>
      </c>
      <c r="B1579" t="s">
        <v>81</v>
      </c>
      <c r="C1579">
        <v>2019</v>
      </c>
      <c r="D1579" s="1">
        <v>7343386510.3318996</v>
      </c>
      <c r="E1579" s="2">
        <v>7343.3864999999996</v>
      </c>
      <c r="F1579" t="s">
        <v>9</v>
      </c>
      <c r="G1579" t="s">
        <v>46</v>
      </c>
      <c r="H1579" t="s">
        <v>47</v>
      </c>
    </row>
    <row r="1580" spans="1:8" x14ac:dyDescent="0.25">
      <c r="A1580" t="s">
        <v>45</v>
      </c>
      <c r="B1580" t="s">
        <v>81</v>
      </c>
      <c r="C1580">
        <v>2020</v>
      </c>
      <c r="D1580" s="1">
        <v>11053020604.334299</v>
      </c>
      <c r="E1580" s="2">
        <v>11053.0206</v>
      </c>
      <c r="F1580" t="s">
        <v>9</v>
      </c>
      <c r="G1580" t="s">
        <v>46</v>
      </c>
      <c r="H1580" t="s">
        <v>47</v>
      </c>
    </row>
    <row r="1581" spans="1:8" x14ac:dyDescent="0.25">
      <c r="A1581" t="s">
        <v>45</v>
      </c>
      <c r="B1581" t="s">
        <v>81</v>
      </c>
      <c r="C1581">
        <v>2021</v>
      </c>
      <c r="D1581" s="1">
        <v>9280431992.4724998</v>
      </c>
      <c r="E1581" s="2">
        <v>9280.4320000000007</v>
      </c>
      <c r="F1581" t="s">
        <v>9</v>
      </c>
      <c r="G1581" t="s">
        <v>46</v>
      </c>
      <c r="H1581" t="s">
        <v>47</v>
      </c>
    </row>
    <row r="1582" spans="1:8" x14ac:dyDescent="0.25">
      <c r="A1582" t="s">
        <v>45</v>
      </c>
      <c r="B1582" t="s">
        <v>81</v>
      </c>
      <c r="C1582">
        <v>2022</v>
      </c>
      <c r="D1582" s="1">
        <v>15662014675.8927</v>
      </c>
      <c r="E1582" s="2">
        <v>15662.0147</v>
      </c>
      <c r="F1582" t="s">
        <v>9</v>
      </c>
      <c r="G1582" t="s">
        <v>46</v>
      </c>
      <c r="H1582" t="s">
        <v>47</v>
      </c>
    </row>
    <row r="1583" spans="1:8" x14ac:dyDescent="0.25">
      <c r="A1583" t="s">
        <v>45</v>
      </c>
      <c r="B1583" t="s">
        <v>81</v>
      </c>
      <c r="C1583">
        <v>2023</v>
      </c>
      <c r="D1583" s="1">
        <v>11252430859.855499</v>
      </c>
      <c r="E1583" s="2">
        <v>11252.430899999999</v>
      </c>
      <c r="F1583" t="s">
        <v>9</v>
      </c>
      <c r="G1583" t="s">
        <v>46</v>
      </c>
      <c r="H1583" t="s">
        <v>47</v>
      </c>
    </row>
    <row r="1584" spans="1:8" x14ac:dyDescent="0.25">
      <c r="A1584" t="s">
        <v>48</v>
      </c>
      <c r="B1584" t="s">
        <v>81</v>
      </c>
      <c r="C1584">
        <v>2018</v>
      </c>
      <c r="D1584" s="1">
        <v>14395691422.672899</v>
      </c>
      <c r="E1584" s="2">
        <v>14395.6914</v>
      </c>
      <c r="F1584" t="s">
        <v>9</v>
      </c>
      <c r="G1584" t="s">
        <v>49</v>
      </c>
      <c r="H1584" t="s">
        <v>47</v>
      </c>
    </row>
    <row r="1585" spans="1:8" x14ac:dyDescent="0.25">
      <c r="A1585" t="s">
        <v>48</v>
      </c>
      <c r="B1585" t="s">
        <v>81</v>
      </c>
      <c r="C1585">
        <v>2019</v>
      </c>
      <c r="D1585" s="1">
        <v>19235449322.784</v>
      </c>
      <c r="E1585" s="2">
        <v>19235.4493</v>
      </c>
      <c r="F1585" t="s">
        <v>9</v>
      </c>
      <c r="G1585" t="s">
        <v>49</v>
      </c>
      <c r="H1585" t="s">
        <v>47</v>
      </c>
    </row>
    <row r="1586" spans="1:8" x14ac:dyDescent="0.25">
      <c r="A1586" t="s">
        <v>48</v>
      </c>
      <c r="B1586" t="s">
        <v>81</v>
      </c>
      <c r="C1586">
        <v>2020</v>
      </c>
      <c r="D1586" s="1">
        <v>33043904237.608002</v>
      </c>
      <c r="E1586" s="2">
        <v>33043.904199999997</v>
      </c>
      <c r="F1586" t="s">
        <v>9</v>
      </c>
      <c r="G1586" t="s">
        <v>49</v>
      </c>
      <c r="H1586" t="s">
        <v>47</v>
      </c>
    </row>
    <row r="1587" spans="1:8" x14ac:dyDescent="0.25">
      <c r="A1587" t="s">
        <v>48</v>
      </c>
      <c r="B1587" t="s">
        <v>81</v>
      </c>
      <c r="C1587">
        <v>2021</v>
      </c>
      <c r="D1587" s="1">
        <v>40111615413.729599</v>
      </c>
      <c r="E1587" s="2">
        <v>40111.615400000002</v>
      </c>
      <c r="F1587" t="s">
        <v>9</v>
      </c>
      <c r="G1587" t="s">
        <v>49</v>
      </c>
      <c r="H1587" t="s">
        <v>47</v>
      </c>
    </row>
    <row r="1588" spans="1:8" x14ac:dyDescent="0.25">
      <c r="A1588" t="s">
        <v>48</v>
      </c>
      <c r="B1588" t="s">
        <v>81</v>
      </c>
      <c r="C1588">
        <v>2022</v>
      </c>
      <c r="D1588" s="1">
        <v>42654938618.189598</v>
      </c>
      <c r="E1588" s="2">
        <v>42654.938600000001</v>
      </c>
      <c r="F1588" t="s">
        <v>9</v>
      </c>
      <c r="G1588" t="s">
        <v>49</v>
      </c>
      <c r="H1588" t="s">
        <v>47</v>
      </c>
    </row>
    <row r="1589" spans="1:8" x14ac:dyDescent="0.25">
      <c r="A1589" t="s">
        <v>48</v>
      </c>
      <c r="B1589" t="s">
        <v>81</v>
      </c>
      <c r="C1589">
        <v>2023</v>
      </c>
      <c r="D1589" s="1">
        <v>37913275182.304199</v>
      </c>
      <c r="E1589" s="2">
        <v>37913.275199999996</v>
      </c>
      <c r="F1589" t="s">
        <v>9</v>
      </c>
      <c r="G1589" t="s">
        <v>49</v>
      </c>
      <c r="H1589" t="s">
        <v>47</v>
      </c>
    </row>
    <row r="1590" spans="1:8" x14ac:dyDescent="0.25">
      <c r="A1590" t="s">
        <v>50</v>
      </c>
      <c r="B1590" t="s">
        <v>81</v>
      </c>
      <c r="C1590">
        <v>2018</v>
      </c>
      <c r="D1590" s="1">
        <v>6823534534.3220997</v>
      </c>
      <c r="E1590" s="2">
        <v>6823.5344999999998</v>
      </c>
      <c r="F1590" t="s">
        <v>9</v>
      </c>
      <c r="G1590" t="s">
        <v>51</v>
      </c>
      <c r="H1590" t="s">
        <v>47</v>
      </c>
    </row>
    <row r="1591" spans="1:8" x14ac:dyDescent="0.25">
      <c r="A1591" t="s">
        <v>50</v>
      </c>
      <c r="B1591" t="s">
        <v>81</v>
      </c>
      <c r="C1591">
        <v>2019</v>
      </c>
      <c r="D1591" s="1">
        <v>8869911820.1770992</v>
      </c>
      <c r="E1591" s="2">
        <v>8869.9117999999999</v>
      </c>
      <c r="F1591" t="s">
        <v>9</v>
      </c>
      <c r="G1591" t="s">
        <v>51</v>
      </c>
      <c r="H1591" t="s">
        <v>47</v>
      </c>
    </row>
    <row r="1592" spans="1:8" x14ac:dyDescent="0.25">
      <c r="A1592" t="s">
        <v>50</v>
      </c>
      <c r="B1592" t="s">
        <v>81</v>
      </c>
      <c r="C1592">
        <v>2020</v>
      </c>
      <c r="D1592" s="1">
        <v>12372968457.137199</v>
      </c>
      <c r="E1592" s="2">
        <v>12372.968500000001</v>
      </c>
      <c r="F1592" t="s">
        <v>9</v>
      </c>
      <c r="G1592" t="s">
        <v>51</v>
      </c>
      <c r="H1592" t="s">
        <v>47</v>
      </c>
    </row>
    <row r="1593" spans="1:8" x14ac:dyDescent="0.25">
      <c r="A1593" t="s">
        <v>50</v>
      </c>
      <c r="B1593" t="s">
        <v>81</v>
      </c>
      <c r="C1593">
        <v>2021</v>
      </c>
      <c r="D1593" s="1">
        <v>14276858653.8568</v>
      </c>
      <c r="E1593" s="2">
        <v>14276.858700000001</v>
      </c>
      <c r="F1593" t="s">
        <v>9</v>
      </c>
      <c r="G1593" t="s">
        <v>51</v>
      </c>
      <c r="H1593" t="s">
        <v>47</v>
      </c>
    </row>
    <row r="1594" spans="1:8" x14ac:dyDescent="0.25">
      <c r="A1594" t="s">
        <v>50</v>
      </c>
      <c r="B1594" t="s">
        <v>81</v>
      </c>
      <c r="C1594">
        <v>2022</v>
      </c>
      <c r="D1594" s="1">
        <v>12512440246.758801</v>
      </c>
      <c r="E1594" s="2">
        <v>12512.440199999999</v>
      </c>
      <c r="F1594" t="s">
        <v>9</v>
      </c>
      <c r="G1594" t="s">
        <v>51</v>
      </c>
      <c r="H1594" t="s">
        <v>47</v>
      </c>
    </row>
    <row r="1595" spans="1:8" x14ac:dyDescent="0.25">
      <c r="A1595" t="s">
        <v>50</v>
      </c>
      <c r="B1595" t="s">
        <v>81</v>
      </c>
      <c r="C1595">
        <v>2023</v>
      </c>
      <c r="D1595" s="1">
        <v>12079463420.1035</v>
      </c>
      <c r="E1595" s="2">
        <v>12079.463400000001</v>
      </c>
      <c r="F1595" t="s">
        <v>9</v>
      </c>
      <c r="G1595" t="s">
        <v>51</v>
      </c>
      <c r="H1595" t="s">
        <v>47</v>
      </c>
    </row>
    <row r="1596" spans="1:8" x14ac:dyDescent="0.25">
      <c r="A1596" t="s">
        <v>52</v>
      </c>
      <c r="B1596" t="s">
        <v>81</v>
      </c>
      <c r="C1596">
        <v>2018</v>
      </c>
      <c r="D1596" s="1">
        <v>309080209.9874</v>
      </c>
      <c r="E1596" s="2">
        <v>309.08019999999999</v>
      </c>
      <c r="F1596" t="s">
        <v>9</v>
      </c>
      <c r="G1596" t="s">
        <v>53</v>
      </c>
      <c r="H1596" t="s">
        <v>47</v>
      </c>
    </row>
    <row r="1597" spans="1:8" x14ac:dyDescent="0.25">
      <c r="A1597" t="s">
        <v>52</v>
      </c>
      <c r="B1597" t="s">
        <v>81</v>
      </c>
      <c r="C1597">
        <v>2019</v>
      </c>
      <c r="D1597" s="1">
        <v>398225452.1067</v>
      </c>
      <c r="E1597" s="2">
        <v>398.22550000000001</v>
      </c>
      <c r="F1597" t="s">
        <v>9</v>
      </c>
      <c r="G1597" t="s">
        <v>53</v>
      </c>
      <c r="H1597" t="s">
        <v>47</v>
      </c>
    </row>
    <row r="1598" spans="1:8" x14ac:dyDescent="0.25">
      <c r="A1598" t="s">
        <v>52</v>
      </c>
      <c r="B1598" t="s">
        <v>81</v>
      </c>
      <c r="C1598">
        <v>2020</v>
      </c>
      <c r="D1598" s="1">
        <v>524459891.59399998</v>
      </c>
      <c r="E1598" s="2">
        <v>524.45989999999995</v>
      </c>
      <c r="F1598" t="s">
        <v>9</v>
      </c>
      <c r="G1598" t="s">
        <v>53</v>
      </c>
      <c r="H1598" t="s">
        <v>47</v>
      </c>
    </row>
    <row r="1599" spans="1:8" x14ac:dyDescent="0.25">
      <c r="A1599" t="s">
        <v>52</v>
      </c>
      <c r="B1599" t="s">
        <v>81</v>
      </c>
      <c r="C1599">
        <v>2021</v>
      </c>
      <c r="D1599" s="1">
        <v>452210417.67110002</v>
      </c>
      <c r="E1599" s="2">
        <v>452.21039999999999</v>
      </c>
      <c r="F1599" t="s">
        <v>9</v>
      </c>
      <c r="G1599" t="s">
        <v>53</v>
      </c>
      <c r="H1599" t="s">
        <v>47</v>
      </c>
    </row>
    <row r="1600" spans="1:8" x14ac:dyDescent="0.25">
      <c r="A1600" t="s">
        <v>52</v>
      </c>
      <c r="B1600" t="s">
        <v>81</v>
      </c>
      <c r="C1600">
        <v>2022</v>
      </c>
      <c r="D1600" s="1">
        <v>404148547.68349999</v>
      </c>
      <c r="E1600" s="2">
        <v>404.14850000000001</v>
      </c>
      <c r="F1600" t="s">
        <v>9</v>
      </c>
      <c r="G1600" t="s">
        <v>53</v>
      </c>
      <c r="H1600" t="s">
        <v>47</v>
      </c>
    </row>
    <row r="1601" spans="1:8" x14ac:dyDescent="0.25">
      <c r="A1601" t="s">
        <v>52</v>
      </c>
      <c r="B1601" t="s">
        <v>81</v>
      </c>
      <c r="C1601">
        <v>2023</v>
      </c>
      <c r="D1601" s="1">
        <v>364088734.27859998</v>
      </c>
      <c r="E1601" s="2">
        <v>364.08870000000002</v>
      </c>
      <c r="F1601" t="s">
        <v>9</v>
      </c>
      <c r="G1601" t="s">
        <v>53</v>
      </c>
      <c r="H1601" t="s">
        <v>47</v>
      </c>
    </row>
    <row r="1602" spans="1:8" x14ac:dyDescent="0.25">
      <c r="A1602" t="s">
        <v>54</v>
      </c>
      <c r="B1602" t="s">
        <v>81</v>
      </c>
      <c r="C1602">
        <v>2018</v>
      </c>
      <c r="D1602" s="1">
        <v>74211844764.382996</v>
      </c>
      <c r="E1602" s="2">
        <v>74211.844800000006</v>
      </c>
      <c r="F1602" t="s">
        <v>9</v>
      </c>
      <c r="G1602" t="s">
        <v>55</v>
      </c>
      <c r="H1602" t="s">
        <v>55</v>
      </c>
    </row>
    <row r="1603" spans="1:8" x14ac:dyDescent="0.25">
      <c r="A1603" t="s">
        <v>54</v>
      </c>
      <c r="B1603" t="s">
        <v>81</v>
      </c>
      <c r="C1603">
        <v>2019</v>
      </c>
      <c r="D1603" s="1">
        <v>93629692441.725494</v>
      </c>
      <c r="E1603" s="2">
        <v>93629.6924</v>
      </c>
      <c r="F1603" t="s">
        <v>9</v>
      </c>
      <c r="G1603" t="s">
        <v>55</v>
      </c>
      <c r="H1603" t="s">
        <v>55</v>
      </c>
    </row>
    <row r="1604" spans="1:8" x14ac:dyDescent="0.25">
      <c r="A1604" t="s">
        <v>54</v>
      </c>
      <c r="B1604" t="s">
        <v>81</v>
      </c>
      <c r="C1604">
        <v>2020</v>
      </c>
      <c r="D1604" s="1">
        <v>118166194024.539</v>
      </c>
      <c r="E1604" s="2">
        <v>118166.194</v>
      </c>
      <c r="F1604" t="s">
        <v>9</v>
      </c>
      <c r="G1604" t="s">
        <v>55</v>
      </c>
      <c r="H1604" t="s">
        <v>55</v>
      </c>
    </row>
    <row r="1605" spans="1:8" x14ac:dyDescent="0.25">
      <c r="A1605" t="s">
        <v>54</v>
      </c>
      <c r="B1605" t="s">
        <v>81</v>
      </c>
      <c r="C1605">
        <v>2021</v>
      </c>
      <c r="D1605" s="1">
        <v>127106472582.00301</v>
      </c>
      <c r="E1605" s="2">
        <v>127106.47259999999</v>
      </c>
      <c r="F1605" t="s">
        <v>9</v>
      </c>
      <c r="G1605" t="s">
        <v>55</v>
      </c>
      <c r="H1605" t="s">
        <v>55</v>
      </c>
    </row>
    <row r="1606" spans="1:8" x14ac:dyDescent="0.25">
      <c r="A1606" t="s">
        <v>54</v>
      </c>
      <c r="B1606" t="s">
        <v>81</v>
      </c>
      <c r="C1606">
        <v>2022</v>
      </c>
      <c r="D1606" s="1">
        <v>142823122199.07599</v>
      </c>
      <c r="E1606" s="2">
        <v>142823.12220000001</v>
      </c>
      <c r="F1606" t="s">
        <v>9</v>
      </c>
      <c r="G1606" t="s">
        <v>55</v>
      </c>
      <c r="H1606" t="s">
        <v>55</v>
      </c>
    </row>
    <row r="1607" spans="1:8" x14ac:dyDescent="0.25">
      <c r="A1607" t="s">
        <v>54</v>
      </c>
      <c r="B1607" t="s">
        <v>81</v>
      </c>
      <c r="C1607">
        <v>2023</v>
      </c>
      <c r="D1607" s="1">
        <v>141335989423.27301</v>
      </c>
      <c r="E1607" s="2">
        <v>141335.98939999999</v>
      </c>
      <c r="F1607" t="s">
        <v>9</v>
      </c>
      <c r="G1607" t="s">
        <v>55</v>
      </c>
      <c r="H1607" t="s">
        <v>55</v>
      </c>
    </row>
    <row r="1608" spans="1:8" x14ac:dyDescent="0.25">
      <c r="A1608" t="s">
        <v>7</v>
      </c>
      <c r="B1608" t="s">
        <v>82</v>
      </c>
      <c r="C1608">
        <v>2018</v>
      </c>
      <c r="D1608" s="1">
        <v>1706348130.5743999</v>
      </c>
      <c r="E1608" s="2">
        <v>1706.3480999999999</v>
      </c>
      <c r="F1608" t="s">
        <v>9</v>
      </c>
      <c r="G1608" t="s">
        <v>10</v>
      </c>
      <c r="H1608" t="s">
        <v>11</v>
      </c>
    </row>
    <row r="1609" spans="1:8" x14ac:dyDescent="0.25">
      <c r="A1609" t="s">
        <v>7</v>
      </c>
      <c r="B1609" t="s">
        <v>82</v>
      </c>
      <c r="C1609">
        <v>2019</v>
      </c>
      <c r="D1609" s="1">
        <v>1894052478.6154001</v>
      </c>
      <c r="E1609" s="2">
        <v>1894.0525</v>
      </c>
      <c r="F1609" t="s">
        <v>9</v>
      </c>
      <c r="G1609" t="s">
        <v>10</v>
      </c>
      <c r="H1609" t="s">
        <v>11</v>
      </c>
    </row>
    <row r="1610" spans="1:8" x14ac:dyDescent="0.25">
      <c r="A1610" t="s">
        <v>7</v>
      </c>
      <c r="B1610" t="s">
        <v>82</v>
      </c>
      <c r="C1610">
        <v>2020</v>
      </c>
      <c r="D1610" s="1">
        <v>2764073786.8871002</v>
      </c>
      <c r="E1610" s="2">
        <v>2764.0738000000001</v>
      </c>
      <c r="F1610" t="s">
        <v>9</v>
      </c>
      <c r="G1610" t="s">
        <v>10</v>
      </c>
      <c r="H1610" t="s">
        <v>11</v>
      </c>
    </row>
    <row r="1611" spans="1:8" x14ac:dyDescent="0.25">
      <c r="A1611" t="s">
        <v>7</v>
      </c>
      <c r="B1611" t="s">
        <v>82</v>
      </c>
      <c r="C1611">
        <v>2021</v>
      </c>
      <c r="D1611" s="1">
        <v>3336650853.0412002</v>
      </c>
      <c r="E1611" s="2">
        <v>3336.6509000000001</v>
      </c>
      <c r="F1611" t="s">
        <v>9</v>
      </c>
      <c r="G1611" t="s">
        <v>10</v>
      </c>
      <c r="H1611" t="s">
        <v>11</v>
      </c>
    </row>
    <row r="1612" spans="1:8" x14ac:dyDescent="0.25">
      <c r="A1612" t="s">
        <v>7</v>
      </c>
      <c r="B1612" t="s">
        <v>82</v>
      </c>
      <c r="C1612">
        <v>2022</v>
      </c>
      <c r="D1612" s="1">
        <v>4316349353.7987003</v>
      </c>
      <c r="E1612" s="2">
        <v>4316.3494000000001</v>
      </c>
      <c r="F1612" t="s">
        <v>9</v>
      </c>
      <c r="G1612" t="s">
        <v>10</v>
      </c>
      <c r="H1612" t="s">
        <v>11</v>
      </c>
    </row>
    <row r="1613" spans="1:8" x14ac:dyDescent="0.25">
      <c r="A1613" t="s">
        <v>7</v>
      </c>
      <c r="B1613" t="s">
        <v>82</v>
      </c>
      <c r="C1613">
        <v>2023</v>
      </c>
      <c r="D1613" s="1">
        <v>4251583227.0067</v>
      </c>
      <c r="E1613" s="2">
        <v>4251.5832</v>
      </c>
      <c r="F1613" t="s">
        <v>9</v>
      </c>
      <c r="G1613" t="s">
        <v>10</v>
      </c>
      <c r="H1613" t="s">
        <v>11</v>
      </c>
    </row>
    <row r="1614" spans="1:8" x14ac:dyDescent="0.25">
      <c r="A1614" t="s">
        <v>12</v>
      </c>
      <c r="B1614" t="s">
        <v>82</v>
      </c>
      <c r="C1614">
        <v>2018</v>
      </c>
      <c r="D1614" s="1">
        <v>2682975.7009999999</v>
      </c>
      <c r="E1614" s="2">
        <v>2.6829999999999998</v>
      </c>
      <c r="F1614" t="s">
        <v>9</v>
      </c>
      <c r="G1614" t="s">
        <v>13</v>
      </c>
      <c r="H1614" t="s">
        <v>11</v>
      </c>
    </row>
    <row r="1615" spans="1:8" x14ac:dyDescent="0.25">
      <c r="A1615" t="s">
        <v>12</v>
      </c>
      <c r="B1615" t="s">
        <v>82</v>
      </c>
      <c r="C1615">
        <v>2019</v>
      </c>
      <c r="D1615" s="1">
        <v>2518119.3281999999</v>
      </c>
      <c r="E1615" s="2">
        <v>2.5181</v>
      </c>
      <c r="F1615" t="s">
        <v>9</v>
      </c>
      <c r="G1615" t="s">
        <v>13</v>
      </c>
      <c r="H1615" t="s">
        <v>11</v>
      </c>
    </row>
    <row r="1616" spans="1:8" x14ac:dyDescent="0.25">
      <c r="A1616" t="s">
        <v>12</v>
      </c>
      <c r="B1616" t="s">
        <v>82</v>
      </c>
      <c r="C1616">
        <v>2020</v>
      </c>
      <c r="D1616" s="1">
        <v>24730162.751499999</v>
      </c>
      <c r="E1616" s="2">
        <v>24.7302</v>
      </c>
      <c r="F1616" t="s">
        <v>9</v>
      </c>
      <c r="G1616" t="s">
        <v>13</v>
      </c>
      <c r="H1616" t="s">
        <v>11</v>
      </c>
    </row>
    <row r="1617" spans="1:8" x14ac:dyDescent="0.25">
      <c r="A1617" t="s">
        <v>12</v>
      </c>
      <c r="B1617" t="s">
        <v>82</v>
      </c>
      <c r="C1617">
        <v>2021</v>
      </c>
      <c r="D1617" s="1">
        <v>64494855.9494</v>
      </c>
      <c r="E1617" s="2">
        <v>64.494900000000001</v>
      </c>
      <c r="F1617" t="s">
        <v>9</v>
      </c>
      <c r="G1617" t="s">
        <v>13</v>
      </c>
      <c r="H1617" t="s">
        <v>11</v>
      </c>
    </row>
    <row r="1618" spans="1:8" x14ac:dyDescent="0.25">
      <c r="A1618" t="s">
        <v>12</v>
      </c>
      <c r="B1618" t="s">
        <v>82</v>
      </c>
      <c r="C1618">
        <v>2022</v>
      </c>
      <c r="D1618" s="1">
        <v>60772926.501999997</v>
      </c>
      <c r="E1618" s="2">
        <v>60.7729</v>
      </c>
      <c r="F1618" t="s">
        <v>9</v>
      </c>
      <c r="G1618" t="s">
        <v>13</v>
      </c>
      <c r="H1618" t="s">
        <v>11</v>
      </c>
    </row>
    <row r="1619" spans="1:8" x14ac:dyDescent="0.25">
      <c r="A1619" t="s">
        <v>12</v>
      </c>
      <c r="B1619" t="s">
        <v>82</v>
      </c>
      <c r="C1619">
        <v>2023</v>
      </c>
      <c r="D1619" s="1">
        <v>100382399.96349999</v>
      </c>
      <c r="E1619" s="2">
        <v>100.3824</v>
      </c>
      <c r="F1619" t="s">
        <v>9</v>
      </c>
      <c r="G1619" t="s">
        <v>13</v>
      </c>
      <c r="H1619" t="s">
        <v>11</v>
      </c>
    </row>
    <row r="1620" spans="1:8" x14ac:dyDescent="0.25">
      <c r="A1620" t="s">
        <v>14</v>
      </c>
      <c r="B1620" t="s">
        <v>82</v>
      </c>
      <c r="C1620">
        <v>2018</v>
      </c>
      <c r="D1620" s="1">
        <v>108022041.2157</v>
      </c>
      <c r="E1620" s="2">
        <v>108.02200000000001</v>
      </c>
      <c r="F1620" t="s">
        <v>9</v>
      </c>
      <c r="G1620" t="s">
        <v>15</v>
      </c>
      <c r="H1620" t="s">
        <v>11</v>
      </c>
    </row>
    <row r="1621" spans="1:8" x14ac:dyDescent="0.25">
      <c r="A1621" t="s">
        <v>14</v>
      </c>
      <c r="B1621" t="s">
        <v>82</v>
      </c>
      <c r="C1621">
        <v>2019</v>
      </c>
      <c r="D1621" s="1">
        <v>102620396.1371</v>
      </c>
      <c r="E1621" s="2">
        <v>102.6204</v>
      </c>
      <c r="F1621" t="s">
        <v>9</v>
      </c>
      <c r="G1621" t="s">
        <v>15</v>
      </c>
      <c r="H1621" t="s">
        <v>11</v>
      </c>
    </row>
    <row r="1622" spans="1:8" x14ac:dyDescent="0.25">
      <c r="A1622" t="s">
        <v>14</v>
      </c>
      <c r="B1622" t="s">
        <v>82</v>
      </c>
      <c r="C1622">
        <v>2020</v>
      </c>
      <c r="D1622" s="1">
        <v>133717736.4333</v>
      </c>
      <c r="E1622" s="2">
        <v>133.71770000000001</v>
      </c>
      <c r="F1622" t="s">
        <v>9</v>
      </c>
      <c r="G1622" t="s">
        <v>15</v>
      </c>
      <c r="H1622" t="s">
        <v>11</v>
      </c>
    </row>
    <row r="1623" spans="1:8" x14ac:dyDescent="0.25">
      <c r="A1623" t="s">
        <v>14</v>
      </c>
      <c r="B1623" t="s">
        <v>82</v>
      </c>
      <c r="C1623">
        <v>2021</v>
      </c>
      <c r="D1623" s="1">
        <v>139443196.979</v>
      </c>
      <c r="E1623" s="2">
        <v>139.44319999999999</v>
      </c>
      <c r="F1623" t="s">
        <v>9</v>
      </c>
      <c r="G1623" t="s">
        <v>15</v>
      </c>
      <c r="H1623" t="s">
        <v>11</v>
      </c>
    </row>
    <row r="1624" spans="1:8" x14ac:dyDescent="0.25">
      <c r="A1624" t="s">
        <v>14</v>
      </c>
      <c r="B1624" t="s">
        <v>82</v>
      </c>
      <c r="C1624">
        <v>2022</v>
      </c>
      <c r="D1624" s="1">
        <v>136127417.03080001</v>
      </c>
      <c r="E1624" s="2">
        <v>136.12739999999999</v>
      </c>
      <c r="F1624" t="s">
        <v>9</v>
      </c>
      <c r="G1624" t="s">
        <v>15</v>
      </c>
      <c r="H1624" t="s">
        <v>11</v>
      </c>
    </row>
    <row r="1625" spans="1:8" x14ac:dyDescent="0.25">
      <c r="A1625" t="s">
        <v>14</v>
      </c>
      <c r="B1625" t="s">
        <v>82</v>
      </c>
      <c r="C1625">
        <v>2023</v>
      </c>
      <c r="D1625" s="1">
        <v>995658545.95169997</v>
      </c>
      <c r="E1625" s="2">
        <v>995.6585</v>
      </c>
      <c r="F1625" t="s">
        <v>9</v>
      </c>
      <c r="G1625" t="s">
        <v>15</v>
      </c>
      <c r="H1625" t="s">
        <v>11</v>
      </c>
    </row>
    <row r="1626" spans="1:8" x14ac:dyDescent="0.25">
      <c r="A1626" t="s">
        <v>57</v>
      </c>
      <c r="B1626" t="s">
        <v>82</v>
      </c>
      <c r="C1626">
        <v>2018</v>
      </c>
      <c r="D1626" s="1">
        <v>3258214723.4575</v>
      </c>
      <c r="E1626" s="2">
        <v>3258.2147</v>
      </c>
      <c r="F1626" t="s">
        <v>9</v>
      </c>
      <c r="G1626" t="s">
        <v>58</v>
      </c>
      <c r="H1626" t="s">
        <v>11</v>
      </c>
    </row>
    <row r="1627" spans="1:8" x14ac:dyDescent="0.25">
      <c r="A1627" t="s">
        <v>57</v>
      </c>
      <c r="B1627" t="s">
        <v>82</v>
      </c>
      <c r="C1627">
        <v>2019</v>
      </c>
      <c r="D1627" s="1">
        <v>3278358404.0327001</v>
      </c>
      <c r="E1627" s="2">
        <v>3278.3584000000001</v>
      </c>
      <c r="F1627" t="s">
        <v>9</v>
      </c>
      <c r="G1627" t="s">
        <v>58</v>
      </c>
      <c r="H1627" t="s">
        <v>11</v>
      </c>
    </row>
    <row r="1628" spans="1:8" x14ac:dyDescent="0.25">
      <c r="A1628" t="s">
        <v>57</v>
      </c>
      <c r="B1628" t="s">
        <v>82</v>
      </c>
      <c r="C1628">
        <v>2020</v>
      </c>
      <c r="D1628" s="1">
        <v>4446538284.9804001</v>
      </c>
      <c r="E1628" s="2">
        <v>4446.5383000000002</v>
      </c>
      <c r="F1628" t="s">
        <v>9</v>
      </c>
      <c r="G1628" t="s">
        <v>58</v>
      </c>
      <c r="H1628" t="s">
        <v>11</v>
      </c>
    </row>
    <row r="1629" spans="1:8" x14ac:dyDescent="0.25">
      <c r="A1629" t="s">
        <v>57</v>
      </c>
      <c r="B1629" t="s">
        <v>82</v>
      </c>
      <c r="C1629">
        <v>2021</v>
      </c>
      <c r="D1629" s="1">
        <v>6344839192.4359999</v>
      </c>
      <c r="E1629" s="2">
        <v>6344.8392000000003</v>
      </c>
      <c r="F1629" t="s">
        <v>9</v>
      </c>
      <c r="G1629" t="s">
        <v>58</v>
      </c>
      <c r="H1629" t="s">
        <v>11</v>
      </c>
    </row>
    <row r="1630" spans="1:8" x14ac:dyDescent="0.25">
      <c r="A1630" t="s">
        <v>57</v>
      </c>
      <c r="B1630" t="s">
        <v>82</v>
      </c>
      <c r="C1630">
        <v>2022</v>
      </c>
      <c r="D1630" s="1">
        <v>7289643908.7483997</v>
      </c>
      <c r="E1630" s="2">
        <v>7289.6439</v>
      </c>
      <c r="F1630" t="s">
        <v>9</v>
      </c>
      <c r="G1630" t="s">
        <v>58</v>
      </c>
      <c r="H1630" t="s">
        <v>11</v>
      </c>
    </row>
    <row r="1631" spans="1:8" x14ac:dyDescent="0.25">
      <c r="A1631" t="s">
        <v>57</v>
      </c>
      <c r="B1631" t="s">
        <v>82</v>
      </c>
      <c r="C1631">
        <v>2023</v>
      </c>
      <c r="D1631" s="1">
        <v>6683917686.0598001</v>
      </c>
      <c r="E1631" s="2">
        <v>6683.9177</v>
      </c>
      <c r="F1631" t="s">
        <v>9</v>
      </c>
      <c r="G1631" t="s">
        <v>58</v>
      </c>
      <c r="H1631" t="s">
        <v>11</v>
      </c>
    </row>
    <row r="1632" spans="1:8" x14ac:dyDescent="0.25">
      <c r="A1632" t="s">
        <v>68</v>
      </c>
      <c r="B1632" t="s">
        <v>82</v>
      </c>
      <c r="C1632">
        <v>2018</v>
      </c>
      <c r="D1632" s="1">
        <v>102314612.3716</v>
      </c>
      <c r="E1632" s="2">
        <v>102.3146</v>
      </c>
      <c r="F1632" t="s">
        <v>9</v>
      </c>
      <c r="G1632" t="s">
        <v>69</v>
      </c>
      <c r="H1632" t="s">
        <v>11</v>
      </c>
    </row>
    <row r="1633" spans="1:8" x14ac:dyDescent="0.25">
      <c r="A1633" t="s">
        <v>68</v>
      </c>
      <c r="B1633" t="s">
        <v>82</v>
      </c>
      <c r="C1633">
        <v>2019</v>
      </c>
      <c r="D1633" s="1">
        <v>85812506.184499994</v>
      </c>
      <c r="E1633" s="2">
        <v>85.8125</v>
      </c>
      <c r="F1633" t="s">
        <v>9</v>
      </c>
      <c r="G1633" t="s">
        <v>69</v>
      </c>
      <c r="H1633" t="s">
        <v>11</v>
      </c>
    </row>
    <row r="1634" spans="1:8" x14ac:dyDescent="0.25">
      <c r="A1634" t="s">
        <v>68</v>
      </c>
      <c r="B1634" t="s">
        <v>82</v>
      </c>
      <c r="C1634">
        <v>2020</v>
      </c>
      <c r="D1634" s="1">
        <v>113925522.3941</v>
      </c>
      <c r="E1634" s="2">
        <v>113.9255</v>
      </c>
      <c r="F1634" t="s">
        <v>9</v>
      </c>
      <c r="G1634" t="s">
        <v>69</v>
      </c>
      <c r="H1634" t="s">
        <v>11</v>
      </c>
    </row>
    <row r="1635" spans="1:8" x14ac:dyDescent="0.25">
      <c r="A1635" t="s">
        <v>68</v>
      </c>
      <c r="B1635" t="s">
        <v>82</v>
      </c>
      <c r="C1635">
        <v>2021</v>
      </c>
      <c r="D1635" s="1">
        <v>49151972.897100002</v>
      </c>
      <c r="E1635" s="2">
        <v>49.152000000000001</v>
      </c>
      <c r="F1635" t="s">
        <v>9</v>
      </c>
      <c r="G1635" t="s">
        <v>69</v>
      </c>
      <c r="H1635" t="s">
        <v>11</v>
      </c>
    </row>
    <row r="1636" spans="1:8" x14ac:dyDescent="0.25">
      <c r="A1636" t="s">
        <v>68</v>
      </c>
      <c r="B1636" t="s">
        <v>82</v>
      </c>
      <c r="C1636">
        <v>2022</v>
      </c>
      <c r="D1636" s="1">
        <v>46822635.371399999</v>
      </c>
      <c r="E1636" s="2">
        <v>46.822600000000001</v>
      </c>
      <c r="F1636" t="s">
        <v>9</v>
      </c>
      <c r="G1636" t="s">
        <v>69</v>
      </c>
      <c r="H1636" t="s">
        <v>11</v>
      </c>
    </row>
    <row r="1637" spans="1:8" x14ac:dyDescent="0.25">
      <c r="A1637" t="s">
        <v>68</v>
      </c>
      <c r="B1637" t="s">
        <v>82</v>
      </c>
      <c r="C1637">
        <v>2023</v>
      </c>
      <c r="D1637" s="1">
        <v>42881801.926200002</v>
      </c>
      <c r="E1637" s="2">
        <v>42.881799999999998</v>
      </c>
      <c r="F1637" t="s">
        <v>9</v>
      </c>
      <c r="G1637" t="s">
        <v>69</v>
      </c>
      <c r="H1637" t="s">
        <v>11</v>
      </c>
    </row>
    <row r="1638" spans="1:8" x14ac:dyDescent="0.25">
      <c r="A1638" t="s">
        <v>16</v>
      </c>
      <c r="B1638" t="s">
        <v>82</v>
      </c>
      <c r="C1638">
        <v>2018</v>
      </c>
      <c r="D1638" s="1">
        <v>4790416062.6969004</v>
      </c>
      <c r="E1638" s="2">
        <v>4790.4161000000004</v>
      </c>
      <c r="F1638" t="s">
        <v>9</v>
      </c>
      <c r="G1638" t="s">
        <v>17</v>
      </c>
      <c r="H1638" t="s">
        <v>11</v>
      </c>
    </row>
    <row r="1639" spans="1:8" x14ac:dyDescent="0.25">
      <c r="A1639" t="s">
        <v>16</v>
      </c>
      <c r="B1639" t="s">
        <v>82</v>
      </c>
      <c r="C1639">
        <v>2019</v>
      </c>
      <c r="D1639" s="1">
        <v>4647897525.9006004</v>
      </c>
      <c r="E1639" s="2">
        <v>4647.8975</v>
      </c>
      <c r="F1639" t="s">
        <v>9</v>
      </c>
      <c r="G1639" t="s">
        <v>17</v>
      </c>
      <c r="H1639" t="s">
        <v>11</v>
      </c>
    </row>
    <row r="1640" spans="1:8" x14ac:dyDescent="0.25">
      <c r="A1640" t="s">
        <v>16</v>
      </c>
      <c r="B1640" t="s">
        <v>82</v>
      </c>
      <c r="C1640">
        <v>2020</v>
      </c>
      <c r="D1640" s="1">
        <v>7339705681.5839005</v>
      </c>
      <c r="E1640" s="2">
        <v>7339.7057000000004</v>
      </c>
      <c r="F1640" t="s">
        <v>9</v>
      </c>
      <c r="G1640" t="s">
        <v>17</v>
      </c>
      <c r="H1640" t="s">
        <v>11</v>
      </c>
    </row>
    <row r="1641" spans="1:8" x14ac:dyDescent="0.25">
      <c r="A1641" t="s">
        <v>16</v>
      </c>
      <c r="B1641" t="s">
        <v>82</v>
      </c>
      <c r="C1641">
        <v>2021</v>
      </c>
      <c r="D1641" s="1">
        <v>9720559517.2679005</v>
      </c>
      <c r="E1641" s="2">
        <v>9720.5594999999994</v>
      </c>
      <c r="F1641" t="s">
        <v>9</v>
      </c>
      <c r="G1641" t="s">
        <v>17</v>
      </c>
      <c r="H1641" t="s">
        <v>11</v>
      </c>
    </row>
    <row r="1642" spans="1:8" x14ac:dyDescent="0.25">
      <c r="A1642" t="s">
        <v>16</v>
      </c>
      <c r="B1642" t="s">
        <v>82</v>
      </c>
      <c r="C1642">
        <v>2022</v>
      </c>
      <c r="D1642" s="1">
        <v>9029188247.5151997</v>
      </c>
      <c r="E1642" s="2">
        <v>9029.1882000000005</v>
      </c>
      <c r="F1642" t="s">
        <v>9</v>
      </c>
      <c r="G1642" t="s">
        <v>17</v>
      </c>
      <c r="H1642" t="s">
        <v>11</v>
      </c>
    </row>
    <row r="1643" spans="1:8" x14ac:dyDescent="0.25">
      <c r="A1643" t="s">
        <v>16</v>
      </c>
      <c r="B1643" t="s">
        <v>82</v>
      </c>
      <c r="C1643">
        <v>2023</v>
      </c>
      <c r="D1643" s="1">
        <v>9159137293.5167007</v>
      </c>
      <c r="E1643" s="2">
        <v>9159.1373000000003</v>
      </c>
      <c r="F1643" t="s">
        <v>9</v>
      </c>
      <c r="G1643" t="s">
        <v>17</v>
      </c>
      <c r="H1643" t="s">
        <v>11</v>
      </c>
    </row>
    <row r="1644" spans="1:8" x14ac:dyDescent="0.25">
      <c r="A1644" t="s">
        <v>18</v>
      </c>
      <c r="B1644" t="s">
        <v>82</v>
      </c>
      <c r="C1644">
        <v>2018</v>
      </c>
      <c r="D1644" s="1">
        <v>5362130747.6862001</v>
      </c>
      <c r="E1644" s="2">
        <v>5362.1306999999997</v>
      </c>
      <c r="F1644" t="s">
        <v>9</v>
      </c>
      <c r="G1644" t="s">
        <v>19</v>
      </c>
      <c r="H1644" t="s">
        <v>20</v>
      </c>
    </row>
    <row r="1645" spans="1:8" x14ac:dyDescent="0.25">
      <c r="A1645" t="s">
        <v>18</v>
      </c>
      <c r="B1645" t="s">
        <v>82</v>
      </c>
      <c r="C1645">
        <v>2019</v>
      </c>
      <c r="D1645" s="1">
        <v>5055384099.1147003</v>
      </c>
      <c r="E1645" s="2">
        <v>5055.3841000000002</v>
      </c>
      <c r="F1645" t="s">
        <v>9</v>
      </c>
      <c r="G1645" t="s">
        <v>19</v>
      </c>
      <c r="H1645" t="s">
        <v>20</v>
      </c>
    </row>
    <row r="1646" spans="1:8" x14ac:dyDescent="0.25">
      <c r="A1646" t="s">
        <v>18</v>
      </c>
      <c r="B1646" t="s">
        <v>82</v>
      </c>
      <c r="C1646">
        <v>2020</v>
      </c>
      <c r="D1646" s="1">
        <v>7515075988.4591999</v>
      </c>
      <c r="E1646" s="2">
        <v>7515.076</v>
      </c>
      <c r="F1646" t="s">
        <v>9</v>
      </c>
      <c r="G1646" t="s">
        <v>19</v>
      </c>
      <c r="H1646" t="s">
        <v>20</v>
      </c>
    </row>
    <row r="1647" spans="1:8" x14ac:dyDescent="0.25">
      <c r="A1647" t="s">
        <v>18</v>
      </c>
      <c r="B1647" t="s">
        <v>82</v>
      </c>
      <c r="C1647">
        <v>2021</v>
      </c>
      <c r="D1647" s="1">
        <v>8818833952.9699993</v>
      </c>
      <c r="E1647" s="2">
        <v>8818.8340000000007</v>
      </c>
      <c r="F1647" t="s">
        <v>9</v>
      </c>
      <c r="G1647" t="s">
        <v>19</v>
      </c>
      <c r="H1647" t="s">
        <v>20</v>
      </c>
    </row>
    <row r="1648" spans="1:8" x14ac:dyDescent="0.25">
      <c r="A1648" t="s">
        <v>18</v>
      </c>
      <c r="B1648" t="s">
        <v>82</v>
      </c>
      <c r="C1648">
        <v>2022</v>
      </c>
      <c r="D1648" s="1">
        <v>9507173170.7590008</v>
      </c>
      <c r="E1648" s="2">
        <v>9507.1731999999993</v>
      </c>
      <c r="F1648" t="s">
        <v>9</v>
      </c>
      <c r="G1648" t="s">
        <v>19</v>
      </c>
      <c r="H1648" t="s">
        <v>20</v>
      </c>
    </row>
    <row r="1649" spans="1:8" x14ac:dyDescent="0.25">
      <c r="A1649" t="s">
        <v>18</v>
      </c>
      <c r="B1649" t="s">
        <v>82</v>
      </c>
      <c r="C1649">
        <v>2023</v>
      </c>
      <c r="D1649" s="1">
        <v>8353033861.7704</v>
      </c>
      <c r="E1649" s="2">
        <v>8353.0339000000004</v>
      </c>
      <c r="F1649" t="s">
        <v>9</v>
      </c>
      <c r="G1649" t="s">
        <v>19</v>
      </c>
      <c r="H1649" t="s">
        <v>20</v>
      </c>
    </row>
    <row r="1650" spans="1:8" x14ac:dyDescent="0.25">
      <c r="A1650" t="s">
        <v>21</v>
      </c>
      <c r="B1650" t="s">
        <v>82</v>
      </c>
      <c r="C1650">
        <v>2018</v>
      </c>
      <c r="D1650" s="1">
        <v>4426564275.9197998</v>
      </c>
      <c r="E1650" s="2">
        <v>4426.5643</v>
      </c>
      <c r="F1650" t="s">
        <v>9</v>
      </c>
      <c r="G1650" t="s">
        <v>22</v>
      </c>
      <c r="H1650" t="s">
        <v>20</v>
      </c>
    </row>
    <row r="1651" spans="1:8" x14ac:dyDescent="0.25">
      <c r="A1651" t="s">
        <v>21</v>
      </c>
      <c r="B1651" t="s">
        <v>82</v>
      </c>
      <c r="C1651">
        <v>2019</v>
      </c>
      <c r="D1651" s="1">
        <v>4119780055.1760001</v>
      </c>
      <c r="E1651" s="2">
        <v>4119.7800999999999</v>
      </c>
      <c r="F1651" t="s">
        <v>9</v>
      </c>
      <c r="G1651" t="s">
        <v>22</v>
      </c>
      <c r="H1651" t="s">
        <v>20</v>
      </c>
    </row>
    <row r="1652" spans="1:8" x14ac:dyDescent="0.25">
      <c r="A1652" t="s">
        <v>21</v>
      </c>
      <c r="B1652" t="s">
        <v>82</v>
      </c>
      <c r="C1652">
        <v>2020</v>
      </c>
      <c r="D1652" s="1">
        <v>5812262542.7726002</v>
      </c>
      <c r="E1652" s="2">
        <v>5812.2624999999998</v>
      </c>
      <c r="F1652" t="s">
        <v>9</v>
      </c>
      <c r="G1652" t="s">
        <v>22</v>
      </c>
      <c r="H1652" t="s">
        <v>20</v>
      </c>
    </row>
    <row r="1653" spans="1:8" x14ac:dyDescent="0.25">
      <c r="A1653" t="s">
        <v>21</v>
      </c>
      <c r="B1653" t="s">
        <v>82</v>
      </c>
      <c r="C1653">
        <v>2021</v>
      </c>
      <c r="D1653" s="1">
        <v>7334999953.2673998</v>
      </c>
      <c r="E1653" s="2">
        <v>7335</v>
      </c>
      <c r="F1653" t="s">
        <v>9</v>
      </c>
      <c r="G1653" t="s">
        <v>22</v>
      </c>
      <c r="H1653" t="s">
        <v>20</v>
      </c>
    </row>
    <row r="1654" spans="1:8" x14ac:dyDescent="0.25">
      <c r="A1654" t="s">
        <v>21</v>
      </c>
      <c r="B1654" t="s">
        <v>82</v>
      </c>
      <c r="C1654">
        <v>2022</v>
      </c>
      <c r="D1654" s="1">
        <v>8209216779.0049</v>
      </c>
      <c r="E1654" s="2">
        <v>8209.2168000000001</v>
      </c>
      <c r="F1654" t="s">
        <v>9</v>
      </c>
      <c r="G1654" t="s">
        <v>22</v>
      </c>
      <c r="H1654" t="s">
        <v>20</v>
      </c>
    </row>
    <row r="1655" spans="1:8" x14ac:dyDescent="0.25">
      <c r="A1655" t="s">
        <v>21</v>
      </c>
      <c r="B1655" t="s">
        <v>82</v>
      </c>
      <c r="C1655">
        <v>2023</v>
      </c>
      <c r="D1655" s="1">
        <v>7465635032.4076004</v>
      </c>
      <c r="E1655" s="2">
        <v>7465.6350000000002</v>
      </c>
      <c r="F1655" t="s">
        <v>9</v>
      </c>
      <c r="G1655" t="s">
        <v>22</v>
      </c>
      <c r="H1655" t="s">
        <v>20</v>
      </c>
    </row>
    <row r="1656" spans="1:8" x14ac:dyDescent="0.25">
      <c r="A1656" t="s">
        <v>23</v>
      </c>
      <c r="B1656" t="s">
        <v>82</v>
      </c>
      <c r="C1656">
        <v>2021</v>
      </c>
      <c r="D1656" s="1">
        <v>12394750.1269</v>
      </c>
      <c r="E1656" s="2">
        <v>12.3948</v>
      </c>
      <c r="F1656" t="s">
        <v>9</v>
      </c>
      <c r="G1656" t="s">
        <v>24</v>
      </c>
      <c r="H1656" t="s">
        <v>20</v>
      </c>
    </row>
    <row r="1657" spans="1:8" x14ac:dyDescent="0.25">
      <c r="A1657" t="s">
        <v>23</v>
      </c>
      <c r="B1657" t="s">
        <v>82</v>
      </c>
      <c r="C1657">
        <v>2022</v>
      </c>
      <c r="D1657" s="1">
        <v>21039605.095800001</v>
      </c>
      <c r="E1657" s="2">
        <v>21.0396</v>
      </c>
      <c r="F1657" t="s">
        <v>9</v>
      </c>
      <c r="G1657" t="s">
        <v>24</v>
      </c>
      <c r="H1657" t="s">
        <v>20</v>
      </c>
    </row>
    <row r="1658" spans="1:8" x14ac:dyDescent="0.25">
      <c r="A1658" t="s">
        <v>23</v>
      </c>
      <c r="B1658" t="s">
        <v>82</v>
      </c>
      <c r="C1658">
        <v>2023</v>
      </c>
      <c r="D1658" s="1">
        <v>40230224.4934</v>
      </c>
      <c r="E1658" s="2">
        <v>40.230200000000004</v>
      </c>
      <c r="F1658" t="s">
        <v>9</v>
      </c>
      <c r="G1658" t="s">
        <v>24</v>
      </c>
      <c r="H1658" t="s">
        <v>20</v>
      </c>
    </row>
    <row r="1659" spans="1:8" x14ac:dyDescent="0.25">
      <c r="A1659" t="s">
        <v>27</v>
      </c>
      <c r="B1659" t="s">
        <v>82</v>
      </c>
      <c r="C1659">
        <v>2022</v>
      </c>
      <c r="D1659" s="1">
        <v>152224.533</v>
      </c>
      <c r="E1659" s="2">
        <v>0.1522</v>
      </c>
      <c r="F1659" t="s">
        <v>9</v>
      </c>
      <c r="G1659" t="s">
        <v>28</v>
      </c>
      <c r="H1659" t="s">
        <v>20</v>
      </c>
    </row>
    <row r="1660" spans="1:8" x14ac:dyDescent="0.25">
      <c r="A1660" t="s">
        <v>31</v>
      </c>
      <c r="B1660" t="s">
        <v>82</v>
      </c>
      <c r="C1660">
        <v>2021</v>
      </c>
      <c r="D1660" s="1">
        <v>32752470.2447</v>
      </c>
      <c r="E1660" s="2">
        <v>32.752499999999998</v>
      </c>
      <c r="F1660" t="s">
        <v>9</v>
      </c>
      <c r="G1660" t="s">
        <v>32</v>
      </c>
      <c r="H1660" t="s">
        <v>20</v>
      </c>
    </row>
    <row r="1661" spans="1:8" x14ac:dyDescent="0.25">
      <c r="A1661" t="s">
        <v>31</v>
      </c>
      <c r="B1661" t="s">
        <v>82</v>
      </c>
      <c r="C1661">
        <v>2022</v>
      </c>
      <c r="D1661" s="1">
        <v>37841387.924800001</v>
      </c>
      <c r="E1661" s="2">
        <v>37.8414</v>
      </c>
      <c r="F1661" t="s">
        <v>9</v>
      </c>
      <c r="G1661" t="s">
        <v>32</v>
      </c>
      <c r="H1661" t="s">
        <v>20</v>
      </c>
    </row>
    <row r="1662" spans="1:8" x14ac:dyDescent="0.25">
      <c r="A1662" t="s">
        <v>31</v>
      </c>
      <c r="B1662" t="s">
        <v>82</v>
      </c>
      <c r="C1662">
        <v>2023</v>
      </c>
      <c r="D1662" s="1">
        <v>40757027.956900001</v>
      </c>
      <c r="E1662" s="2">
        <v>40.756999999999998</v>
      </c>
      <c r="F1662" t="s">
        <v>9</v>
      </c>
      <c r="G1662" t="s">
        <v>32</v>
      </c>
      <c r="H1662" t="s">
        <v>20</v>
      </c>
    </row>
    <row r="1663" spans="1:8" x14ac:dyDescent="0.25">
      <c r="A1663" t="s">
        <v>35</v>
      </c>
      <c r="B1663" t="s">
        <v>82</v>
      </c>
      <c r="C1663">
        <v>2018</v>
      </c>
      <c r="D1663" s="1">
        <v>11194482208.945499</v>
      </c>
      <c r="E1663" s="2">
        <v>11194.4822</v>
      </c>
      <c r="F1663" t="s">
        <v>9</v>
      </c>
      <c r="G1663" t="s">
        <v>36</v>
      </c>
      <c r="H1663" t="s">
        <v>20</v>
      </c>
    </row>
    <row r="1664" spans="1:8" x14ac:dyDescent="0.25">
      <c r="A1664" t="s">
        <v>35</v>
      </c>
      <c r="B1664" t="s">
        <v>82</v>
      </c>
      <c r="C1664">
        <v>2019</v>
      </c>
      <c r="D1664" s="1">
        <v>9279795910.4094009</v>
      </c>
      <c r="E1664" s="2">
        <v>9279.7958999999992</v>
      </c>
      <c r="F1664" t="s">
        <v>9</v>
      </c>
      <c r="G1664" t="s">
        <v>36</v>
      </c>
      <c r="H1664" t="s">
        <v>20</v>
      </c>
    </row>
    <row r="1665" spans="1:8" x14ac:dyDescent="0.25">
      <c r="A1665" t="s">
        <v>35</v>
      </c>
      <c r="B1665" t="s">
        <v>82</v>
      </c>
      <c r="C1665">
        <v>2020</v>
      </c>
      <c r="D1665" s="1">
        <v>13046778413.971399</v>
      </c>
      <c r="E1665" s="2">
        <v>13046.778399999999</v>
      </c>
      <c r="F1665" t="s">
        <v>9</v>
      </c>
      <c r="G1665" t="s">
        <v>36</v>
      </c>
      <c r="H1665" t="s">
        <v>20</v>
      </c>
    </row>
    <row r="1666" spans="1:8" x14ac:dyDescent="0.25">
      <c r="A1666" t="s">
        <v>35</v>
      </c>
      <c r="B1666" t="s">
        <v>82</v>
      </c>
      <c r="C1666">
        <v>2021</v>
      </c>
      <c r="D1666" s="1">
        <v>17979868037.696301</v>
      </c>
      <c r="E1666" s="2">
        <v>17979.867999999999</v>
      </c>
      <c r="F1666" t="s">
        <v>9</v>
      </c>
      <c r="G1666" t="s">
        <v>36</v>
      </c>
      <c r="H1666" t="s">
        <v>20</v>
      </c>
    </row>
    <row r="1667" spans="1:8" x14ac:dyDescent="0.25">
      <c r="A1667" t="s">
        <v>35</v>
      </c>
      <c r="B1667" t="s">
        <v>82</v>
      </c>
      <c r="C1667">
        <v>2022</v>
      </c>
      <c r="D1667" s="1">
        <v>19084253096.650299</v>
      </c>
      <c r="E1667" s="2">
        <v>19084.253100000002</v>
      </c>
      <c r="F1667" t="s">
        <v>9</v>
      </c>
      <c r="G1667" t="s">
        <v>36</v>
      </c>
      <c r="H1667" t="s">
        <v>20</v>
      </c>
    </row>
    <row r="1668" spans="1:8" x14ac:dyDescent="0.25">
      <c r="A1668" t="s">
        <v>35</v>
      </c>
      <c r="B1668" t="s">
        <v>82</v>
      </c>
      <c r="C1668">
        <v>2023</v>
      </c>
      <c r="D1668" s="1">
        <v>16426034193.875799</v>
      </c>
      <c r="E1668" s="2">
        <v>16426.034199999998</v>
      </c>
      <c r="F1668" t="s">
        <v>9</v>
      </c>
      <c r="G1668" t="s">
        <v>36</v>
      </c>
      <c r="H1668" t="s">
        <v>20</v>
      </c>
    </row>
    <row r="1669" spans="1:8" x14ac:dyDescent="0.25">
      <c r="A1669" t="s">
        <v>37</v>
      </c>
      <c r="B1669" t="s">
        <v>82</v>
      </c>
      <c r="C1669">
        <v>2018</v>
      </c>
      <c r="D1669" s="1">
        <v>10711579287.6745</v>
      </c>
      <c r="E1669" s="2">
        <v>10711.579299999999</v>
      </c>
      <c r="F1669" t="s">
        <v>9</v>
      </c>
      <c r="G1669" t="s">
        <v>38</v>
      </c>
      <c r="H1669" t="s">
        <v>39</v>
      </c>
    </row>
    <row r="1670" spans="1:8" x14ac:dyDescent="0.25">
      <c r="A1670" t="s">
        <v>37</v>
      </c>
      <c r="B1670" t="s">
        <v>82</v>
      </c>
      <c r="C1670">
        <v>2019</v>
      </c>
      <c r="D1670" s="1">
        <v>9752845029.4484005</v>
      </c>
      <c r="E1670" s="2">
        <v>9752.8449999999993</v>
      </c>
      <c r="F1670" t="s">
        <v>9</v>
      </c>
      <c r="G1670" t="s">
        <v>38</v>
      </c>
      <c r="H1670" t="s">
        <v>39</v>
      </c>
    </row>
    <row r="1671" spans="1:8" x14ac:dyDescent="0.25">
      <c r="A1671" t="s">
        <v>37</v>
      </c>
      <c r="B1671" t="s">
        <v>82</v>
      </c>
      <c r="C1671">
        <v>2020</v>
      </c>
      <c r="D1671" s="1">
        <v>16183343778.160299</v>
      </c>
      <c r="E1671" s="2">
        <v>16183.343800000001</v>
      </c>
      <c r="F1671" t="s">
        <v>9</v>
      </c>
      <c r="G1671" t="s">
        <v>38</v>
      </c>
      <c r="H1671" t="s">
        <v>39</v>
      </c>
    </row>
    <row r="1672" spans="1:8" x14ac:dyDescent="0.25">
      <c r="A1672" t="s">
        <v>37</v>
      </c>
      <c r="B1672" t="s">
        <v>82</v>
      </c>
      <c r="C1672">
        <v>2021</v>
      </c>
      <c r="D1672" s="1">
        <v>20093230128.9958</v>
      </c>
      <c r="E1672" s="2">
        <v>20093.230100000001</v>
      </c>
      <c r="F1672" t="s">
        <v>9</v>
      </c>
      <c r="G1672" t="s">
        <v>38</v>
      </c>
      <c r="H1672" t="s">
        <v>39</v>
      </c>
    </row>
    <row r="1673" spans="1:8" x14ac:dyDescent="0.25">
      <c r="A1673" t="s">
        <v>37</v>
      </c>
      <c r="B1673" t="s">
        <v>82</v>
      </c>
      <c r="C1673">
        <v>2022</v>
      </c>
      <c r="D1673" s="1">
        <v>21178218661.040001</v>
      </c>
      <c r="E1673" s="2">
        <v>21178.218700000001</v>
      </c>
      <c r="F1673" t="s">
        <v>9</v>
      </c>
      <c r="G1673" t="s">
        <v>38</v>
      </c>
      <c r="H1673" t="s">
        <v>39</v>
      </c>
    </row>
    <row r="1674" spans="1:8" x14ac:dyDescent="0.25">
      <c r="A1674" t="s">
        <v>37</v>
      </c>
      <c r="B1674" t="s">
        <v>82</v>
      </c>
      <c r="C1674">
        <v>2023</v>
      </c>
      <c r="D1674" s="1">
        <v>18738149414.857201</v>
      </c>
      <c r="E1674" s="2">
        <v>18738.149399999998</v>
      </c>
      <c r="F1674" t="s">
        <v>9</v>
      </c>
      <c r="G1674" t="s">
        <v>38</v>
      </c>
      <c r="H1674" t="s">
        <v>39</v>
      </c>
    </row>
    <row r="1675" spans="1:8" x14ac:dyDescent="0.25">
      <c r="A1675" t="s">
        <v>40</v>
      </c>
      <c r="B1675" t="s">
        <v>82</v>
      </c>
      <c r="C1675">
        <v>2018</v>
      </c>
      <c r="D1675" s="1">
        <v>6629798309.8867998</v>
      </c>
      <c r="E1675" s="2">
        <v>6629.7983000000004</v>
      </c>
      <c r="F1675" t="s">
        <v>9</v>
      </c>
      <c r="G1675" t="s">
        <v>41</v>
      </c>
      <c r="H1675" t="s">
        <v>39</v>
      </c>
    </row>
    <row r="1676" spans="1:8" x14ac:dyDescent="0.25">
      <c r="A1676" t="s">
        <v>40</v>
      </c>
      <c r="B1676" t="s">
        <v>82</v>
      </c>
      <c r="C1676">
        <v>2019</v>
      </c>
      <c r="D1676" s="1">
        <v>5500681176.8298998</v>
      </c>
      <c r="E1676" s="2">
        <v>5500.6812</v>
      </c>
      <c r="F1676" t="s">
        <v>9</v>
      </c>
      <c r="G1676" t="s">
        <v>41</v>
      </c>
      <c r="H1676" t="s">
        <v>39</v>
      </c>
    </row>
    <row r="1677" spans="1:8" x14ac:dyDescent="0.25">
      <c r="A1677" t="s">
        <v>40</v>
      </c>
      <c r="B1677" t="s">
        <v>82</v>
      </c>
      <c r="C1677">
        <v>2020</v>
      </c>
      <c r="D1677" s="1">
        <v>9521358875.5228004</v>
      </c>
      <c r="E1677" s="2">
        <v>9521.3588999999993</v>
      </c>
      <c r="F1677" t="s">
        <v>9</v>
      </c>
      <c r="G1677" t="s">
        <v>41</v>
      </c>
      <c r="H1677" t="s">
        <v>39</v>
      </c>
    </row>
    <row r="1678" spans="1:8" x14ac:dyDescent="0.25">
      <c r="A1678" t="s">
        <v>40</v>
      </c>
      <c r="B1678" t="s">
        <v>82</v>
      </c>
      <c r="C1678">
        <v>2021</v>
      </c>
      <c r="D1678" s="1">
        <v>11317799962.2544</v>
      </c>
      <c r="E1678" s="2">
        <v>11317.8</v>
      </c>
      <c r="F1678" t="s">
        <v>9</v>
      </c>
      <c r="G1678" t="s">
        <v>41</v>
      </c>
      <c r="H1678" t="s">
        <v>39</v>
      </c>
    </row>
    <row r="1679" spans="1:8" x14ac:dyDescent="0.25">
      <c r="A1679" t="s">
        <v>40</v>
      </c>
      <c r="B1679" t="s">
        <v>82</v>
      </c>
      <c r="C1679">
        <v>2022</v>
      </c>
      <c r="D1679" s="1">
        <v>13014791829.2208</v>
      </c>
      <c r="E1679" s="2">
        <v>13014.791800000001</v>
      </c>
      <c r="F1679" t="s">
        <v>9</v>
      </c>
      <c r="G1679" t="s">
        <v>41</v>
      </c>
      <c r="H1679" t="s">
        <v>39</v>
      </c>
    </row>
    <row r="1680" spans="1:8" x14ac:dyDescent="0.25">
      <c r="A1680" t="s">
        <v>40</v>
      </c>
      <c r="B1680" t="s">
        <v>82</v>
      </c>
      <c r="C1680">
        <v>2023</v>
      </c>
      <c r="D1680" s="1">
        <v>10626752744.957399</v>
      </c>
      <c r="E1680" s="2">
        <v>10626.752699999999</v>
      </c>
      <c r="F1680" t="s">
        <v>9</v>
      </c>
      <c r="G1680" t="s">
        <v>41</v>
      </c>
      <c r="H1680" t="s">
        <v>39</v>
      </c>
    </row>
    <row r="1681" spans="1:8" x14ac:dyDescent="0.25">
      <c r="A1681" t="s">
        <v>42</v>
      </c>
      <c r="B1681" t="s">
        <v>82</v>
      </c>
      <c r="C1681">
        <v>2018</v>
      </c>
      <c r="D1681" s="1">
        <v>37774708824.6875</v>
      </c>
      <c r="E1681" s="2">
        <v>37774.7088</v>
      </c>
      <c r="F1681" t="s">
        <v>9</v>
      </c>
      <c r="G1681" t="s">
        <v>43</v>
      </c>
      <c r="H1681" t="s">
        <v>44</v>
      </c>
    </row>
    <row r="1682" spans="1:8" x14ac:dyDescent="0.25">
      <c r="A1682" t="s">
        <v>42</v>
      </c>
      <c r="B1682" t="s">
        <v>82</v>
      </c>
      <c r="C1682">
        <v>2019</v>
      </c>
      <c r="D1682" s="1">
        <v>29267422964.662399</v>
      </c>
      <c r="E1682" s="2">
        <v>29267.422999999999</v>
      </c>
      <c r="F1682" t="s">
        <v>9</v>
      </c>
      <c r="G1682" t="s">
        <v>43</v>
      </c>
      <c r="H1682" t="s">
        <v>44</v>
      </c>
    </row>
    <row r="1683" spans="1:8" x14ac:dyDescent="0.25">
      <c r="A1683" t="s">
        <v>42</v>
      </c>
      <c r="B1683" t="s">
        <v>82</v>
      </c>
      <c r="C1683">
        <v>2020</v>
      </c>
      <c r="D1683" s="1">
        <v>49770478323.712303</v>
      </c>
      <c r="E1683" s="2">
        <v>49770.478300000002</v>
      </c>
      <c r="F1683" t="s">
        <v>9</v>
      </c>
      <c r="G1683" t="s">
        <v>43</v>
      </c>
      <c r="H1683" t="s">
        <v>44</v>
      </c>
    </row>
    <row r="1684" spans="1:8" x14ac:dyDescent="0.25">
      <c r="A1684" t="s">
        <v>42</v>
      </c>
      <c r="B1684" t="s">
        <v>82</v>
      </c>
      <c r="C1684">
        <v>2021</v>
      </c>
      <c r="D1684" s="1">
        <v>54494459068.8311</v>
      </c>
      <c r="E1684" s="2">
        <v>54494.4591</v>
      </c>
      <c r="F1684" t="s">
        <v>9</v>
      </c>
      <c r="G1684" t="s">
        <v>43</v>
      </c>
      <c r="H1684" t="s">
        <v>44</v>
      </c>
    </row>
    <row r="1685" spans="1:8" x14ac:dyDescent="0.25">
      <c r="A1685" t="s">
        <v>42</v>
      </c>
      <c r="B1685" t="s">
        <v>82</v>
      </c>
      <c r="C1685">
        <v>2022</v>
      </c>
      <c r="D1685" s="1">
        <v>33825616882.853199</v>
      </c>
      <c r="E1685" s="2">
        <v>33825.616900000001</v>
      </c>
      <c r="F1685" t="s">
        <v>9</v>
      </c>
      <c r="G1685" t="s">
        <v>43</v>
      </c>
      <c r="H1685" t="s">
        <v>44</v>
      </c>
    </row>
    <row r="1686" spans="1:8" x14ac:dyDescent="0.25">
      <c r="A1686" t="s">
        <v>42</v>
      </c>
      <c r="B1686" t="s">
        <v>82</v>
      </c>
      <c r="C1686">
        <v>2023</v>
      </c>
      <c r="D1686" s="1">
        <v>50405978459.531197</v>
      </c>
      <c r="E1686" s="2">
        <v>50405.978499999997</v>
      </c>
      <c r="F1686" t="s">
        <v>9</v>
      </c>
      <c r="G1686" t="s">
        <v>43</v>
      </c>
      <c r="H1686" t="s">
        <v>44</v>
      </c>
    </row>
    <row r="1687" spans="1:8" x14ac:dyDescent="0.25">
      <c r="A1687" t="s">
        <v>61</v>
      </c>
      <c r="B1687" t="s">
        <v>82</v>
      </c>
      <c r="C1687">
        <v>2018</v>
      </c>
      <c r="D1687" s="1">
        <v>4630892269.1375999</v>
      </c>
      <c r="E1687" s="2">
        <v>4630.8923000000004</v>
      </c>
      <c r="F1687" t="s">
        <v>9</v>
      </c>
      <c r="G1687" t="s">
        <v>62</v>
      </c>
      <c r="H1687" t="s">
        <v>44</v>
      </c>
    </row>
    <row r="1688" spans="1:8" x14ac:dyDescent="0.25">
      <c r="A1688" t="s">
        <v>61</v>
      </c>
      <c r="B1688" t="s">
        <v>82</v>
      </c>
      <c r="C1688">
        <v>2019</v>
      </c>
      <c r="D1688" s="1">
        <v>4419676171.1645002</v>
      </c>
      <c r="E1688" s="2">
        <v>4419.6761999999999</v>
      </c>
      <c r="F1688" t="s">
        <v>9</v>
      </c>
      <c r="G1688" t="s">
        <v>62</v>
      </c>
      <c r="H1688" t="s">
        <v>44</v>
      </c>
    </row>
    <row r="1689" spans="1:8" x14ac:dyDescent="0.25">
      <c r="A1689" t="s">
        <v>61</v>
      </c>
      <c r="B1689" t="s">
        <v>82</v>
      </c>
      <c r="C1689">
        <v>2020</v>
      </c>
      <c r="D1689" s="1">
        <v>5437851454.1506004</v>
      </c>
      <c r="E1689" s="2">
        <v>5437.8514999999998</v>
      </c>
      <c r="F1689" t="s">
        <v>9</v>
      </c>
      <c r="G1689" t="s">
        <v>62</v>
      </c>
      <c r="H1689" t="s">
        <v>44</v>
      </c>
    </row>
    <row r="1690" spans="1:8" x14ac:dyDescent="0.25">
      <c r="A1690" t="s">
        <v>61</v>
      </c>
      <c r="B1690" t="s">
        <v>82</v>
      </c>
      <c r="C1690">
        <v>2021</v>
      </c>
      <c r="D1690" s="1">
        <v>6506786180.8880997</v>
      </c>
      <c r="E1690" s="2">
        <v>6506.7861999999996</v>
      </c>
      <c r="F1690" t="s">
        <v>9</v>
      </c>
      <c r="G1690" t="s">
        <v>62</v>
      </c>
      <c r="H1690" t="s">
        <v>44</v>
      </c>
    </row>
    <row r="1691" spans="1:8" x14ac:dyDescent="0.25">
      <c r="A1691" t="s">
        <v>61</v>
      </c>
      <c r="B1691" t="s">
        <v>82</v>
      </c>
      <c r="C1691">
        <v>2022</v>
      </c>
      <c r="D1691" s="1">
        <v>6138752427.1334</v>
      </c>
      <c r="E1691" s="2">
        <v>6138.7524000000003</v>
      </c>
      <c r="F1691" t="s">
        <v>9</v>
      </c>
      <c r="G1691" t="s">
        <v>62</v>
      </c>
      <c r="H1691" t="s">
        <v>44</v>
      </c>
    </row>
    <row r="1692" spans="1:8" x14ac:dyDescent="0.25">
      <c r="A1692" t="s">
        <v>61</v>
      </c>
      <c r="B1692" t="s">
        <v>82</v>
      </c>
      <c r="C1692">
        <v>2023</v>
      </c>
      <c r="D1692" s="1">
        <v>6831542308.0318003</v>
      </c>
      <c r="E1692" s="2">
        <v>6831.5423000000001</v>
      </c>
      <c r="F1692" t="s">
        <v>9</v>
      </c>
      <c r="G1692" t="s">
        <v>62</v>
      </c>
      <c r="H1692" t="s">
        <v>44</v>
      </c>
    </row>
    <row r="1693" spans="1:8" x14ac:dyDescent="0.25">
      <c r="A1693" t="s">
        <v>63</v>
      </c>
      <c r="B1693" t="s">
        <v>82</v>
      </c>
      <c r="C1693">
        <v>2018</v>
      </c>
      <c r="D1693" s="1">
        <v>34316445238.013802</v>
      </c>
      <c r="E1693" s="2">
        <v>34316.445200000002</v>
      </c>
      <c r="F1693" t="s">
        <v>9</v>
      </c>
      <c r="G1693" t="s">
        <v>64</v>
      </c>
      <c r="H1693" t="s">
        <v>44</v>
      </c>
    </row>
    <row r="1694" spans="1:8" x14ac:dyDescent="0.25">
      <c r="A1694" t="s">
        <v>63</v>
      </c>
      <c r="B1694" t="s">
        <v>82</v>
      </c>
      <c r="C1694">
        <v>2019</v>
      </c>
      <c r="D1694" s="1">
        <v>33808396875.967602</v>
      </c>
      <c r="E1694" s="2">
        <v>33808.3969</v>
      </c>
      <c r="F1694" t="s">
        <v>9</v>
      </c>
      <c r="G1694" t="s">
        <v>64</v>
      </c>
      <c r="H1694" t="s">
        <v>44</v>
      </c>
    </row>
    <row r="1695" spans="1:8" x14ac:dyDescent="0.25">
      <c r="A1695" t="s">
        <v>63</v>
      </c>
      <c r="B1695" t="s">
        <v>82</v>
      </c>
      <c r="C1695">
        <v>2020</v>
      </c>
      <c r="D1695" s="1">
        <v>27910752172.970699</v>
      </c>
      <c r="E1695" s="2">
        <v>27910.752199999999</v>
      </c>
      <c r="F1695" t="s">
        <v>9</v>
      </c>
      <c r="G1695" t="s">
        <v>64</v>
      </c>
      <c r="H1695" t="s">
        <v>44</v>
      </c>
    </row>
    <row r="1696" spans="1:8" x14ac:dyDescent="0.25">
      <c r="A1696" t="s">
        <v>63</v>
      </c>
      <c r="B1696" t="s">
        <v>82</v>
      </c>
      <c r="C1696">
        <v>2021</v>
      </c>
      <c r="D1696" s="1">
        <v>56774909423.513702</v>
      </c>
      <c r="E1696" s="2">
        <v>56774.909399999997</v>
      </c>
      <c r="F1696" t="s">
        <v>9</v>
      </c>
      <c r="G1696" t="s">
        <v>64</v>
      </c>
      <c r="H1696" t="s">
        <v>44</v>
      </c>
    </row>
    <row r="1697" spans="1:8" x14ac:dyDescent="0.25">
      <c r="A1697" t="s">
        <v>63</v>
      </c>
      <c r="B1697" t="s">
        <v>82</v>
      </c>
      <c r="C1697">
        <v>2022</v>
      </c>
      <c r="D1697" s="1">
        <v>26642883532.215</v>
      </c>
      <c r="E1697" s="2">
        <v>26642.8835</v>
      </c>
      <c r="F1697" t="s">
        <v>9</v>
      </c>
      <c r="G1697" t="s">
        <v>64</v>
      </c>
      <c r="H1697" t="s">
        <v>44</v>
      </c>
    </row>
    <row r="1698" spans="1:8" x14ac:dyDescent="0.25">
      <c r="A1698" t="s">
        <v>63</v>
      </c>
      <c r="B1698" t="s">
        <v>82</v>
      </c>
      <c r="C1698">
        <v>2023</v>
      </c>
      <c r="D1698" s="1">
        <v>29839462828.033298</v>
      </c>
      <c r="E1698" s="2">
        <v>29839.462800000001</v>
      </c>
      <c r="F1698" t="s">
        <v>9</v>
      </c>
      <c r="G1698" t="s">
        <v>64</v>
      </c>
      <c r="H1698" t="s">
        <v>44</v>
      </c>
    </row>
    <row r="1699" spans="1:8" x14ac:dyDescent="0.25">
      <c r="A1699" t="s">
        <v>45</v>
      </c>
      <c r="B1699" t="s">
        <v>82</v>
      </c>
      <c r="C1699">
        <v>2018</v>
      </c>
      <c r="D1699" s="1">
        <v>18911211599.164799</v>
      </c>
      <c r="E1699" s="2">
        <v>18911.211599999999</v>
      </c>
      <c r="F1699" t="s">
        <v>9</v>
      </c>
      <c r="G1699" t="s">
        <v>46</v>
      </c>
      <c r="H1699" t="s">
        <v>47</v>
      </c>
    </row>
    <row r="1700" spans="1:8" x14ac:dyDescent="0.25">
      <c r="A1700" t="s">
        <v>45</v>
      </c>
      <c r="B1700" t="s">
        <v>82</v>
      </c>
      <c r="C1700">
        <v>2019</v>
      </c>
      <c r="D1700" s="1">
        <v>15506015324.339001</v>
      </c>
      <c r="E1700" s="2">
        <v>15506.015299999999</v>
      </c>
      <c r="F1700" t="s">
        <v>9</v>
      </c>
      <c r="G1700" t="s">
        <v>46</v>
      </c>
      <c r="H1700" t="s">
        <v>47</v>
      </c>
    </row>
    <row r="1701" spans="1:8" x14ac:dyDescent="0.25">
      <c r="A1701" t="s">
        <v>45</v>
      </c>
      <c r="B1701" t="s">
        <v>82</v>
      </c>
      <c r="C1701">
        <v>2020</v>
      </c>
      <c r="D1701" s="1">
        <v>26859187589.336399</v>
      </c>
      <c r="E1701" s="2">
        <v>26859.187600000001</v>
      </c>
      <c r="F1701" t="s">
        <v>9</v>
      </c>
      <c r="G1701" t="s">
        <v>46</v>
      </c>
      <c r="H1701" t="s">
        <v>47</v>
      </c>
    </row>
    <row r="1702" spans="1:8" x14ac:dyDescent="0.25">
      <c r="A1702" t="s">
        <v>45</v>
      </c>
      <c r="B1702" t="s">
        <v>82</v>
      </c>
      <c r="C1702">
        <v>2021</v>
      </c>
      <c r="D1702" s="1">
        <v>33418924354.281601</v>
      </c>
      <c r="E1702" s="2">
        <v>33418.924400000004</v>
      </c>
      <c r="F1702" t="s">
        <v>9</v>
      </c>
      <c r="G1702" t="s">
        <v>46</v>
      </c>
      <c r="H1702" t="s">
        <v>47</v>
      </c>
    </row>
    <row r="1703" spans="1:8" x14ac:dyDescent="0.25">
      <c r="A1703" t="s">
        <v>45</v>
      </c>
      <c r="B1703" t="s">
        <v>82</v>
      </c>
      <c r="C1703">
        <v>2022</v>
      </c>
      <c r="D1703" s="1">
        <v>23589600820.621498</v>
      </c>
      <c r="E1703" s="2">
        <v>23589.6008</v>
      </c>
      <c r="F1703" t="s">
        <v>9</v>
      </c>
      <c r="G1703" t="s">
        <v>46</v>
      </c>
      <c r="H1703" t="s">
        <v>47</v>
      </c>
    </row>
    <row r="1704" spans="1:8" x14ac:dyDescent="0.25">
      <c r="A1704" t="s">
        <v>45</v>
      </c>
      <c r="B1704" t="s">
        <v>82</v>
      </c>
      <c r="C1704">
        <v>2023</v>
      </c>
      <c r="D1704" s="1">
        <v>31002103011.707802</v>
      </c>
      <c r="E1704" s="2">
        <v>31002.102999999999</v>
      </c>
      <c r="F1704" t="s">
        <v>9</v>
      </c>
      <c r="G1704" t="s">
        <v>46</v>
      </c>
      <c r="H1704" t="s">
        <v>47</v>
      </c>
    </row>
    <row r="1705" spans="1:8" x14ac:dyDescent="0.25">
      <c r="A1705" t="s">
        <v>48</v>
      </c>
      <c r="B1705" t="s">
        <v>82</v>
      </c>
      <c r="C1705">
        <v>2018</v>
      </c>
      <c r="D1705" s="1">
        <v>56850264531.651398</v>
      </c>
      <c r="E1705" s="2">
        <v>56850.264499999997</v>
      </c>
      <c r="F1705" t="s">
        <v>9</v>
      </c>
      <c r="G1705" t="s">
        <v>49</v>
      </c>
      <c r="H1705" t="s">
        <v>47</v>
      </c>
    </row>
    <row r="1706" spans="1:8" x14ac:dyDescent="0.25">
      <c r="A1706" t="s">
        <v>48</v>
      </c>
      <c r="B1706" t="s">
        <v>82</v>
      </c>
      <c r="C1706">
        <v>2019</v>
      </c>
      <c r="D1706" s="1">
        <v>55123772558.130402</v>
      </c>
      <c r="E1706" s="2">
        <v>55123.772599999997</v>
      </c>
      <c r="F1706" t="s">
        <v>9</v>
      </c>
      <c r="G1706" t="s">
        <v>49</v>
      </c>
      <c r="H1706" t="s">
        <v>47</v>
      </c>
    </row>
    <row r="1707" spans="1:8" x14ac:dyDescent="0.25">
      <c r="A1707" t="s">
        <v>48</v>
      </c>
      <c r="B1707" t="s">
        <v>82</v>
      </c>
      <c r="C1707">
        <v>2020</v>
      </c>
      <c r="D1707" s="1">
        <v>87410451582.623306</v>
      </c>
      <c r="E1707" s="2">
        <v>87410.4516</v>
      </c>
      <c r="F1707" t="s">
        <v>9</v>
      </c>
      <c r="G1707" t="s">
        <v>49</v>
      </c>
      <c r="H1707" t="s">
        <v>47</v>
      </c>
    </row>
    <row r="1708" spans="1:8" x14ac:dyDescent="0.25">
      <c r="A1708" t="s">
        <v>48</v>
      </c>
      <c r="B1708" t="s">
        <v>82</v>
      </c>
      <c r="C1708">
        <v>2021</v>
      </c>
      <c r="D1708" s="1">
        <v>97658712659.670807</v>
      </c>
      <c r="E1708" s="2">
        <v>97658.712700000004</v>
      </c>
      <c r="F1708" t="s">
        <v>9</v>
      </c>
      <c r="G1708" t="s">
        <v>49</v>
      </c>
      <c r="H1708" t="s">
        <v>47</v>
      </c>
    </row>
    <row r="1709" spans="1:8" x14ac:dyDescent="0.25">
      <c r="A1709" t="s">
        <v>48</v>
      </c>
      <c r="B1709" t="s">
        <v>82</v>
      </c>
      <c r="C1709">
        <v>2022</v>
      </c>
      <c r="D1709" s="1">
        <v>100440227040.513</v>
      </c>
      <c r="E1709" s="2">
        <v>100440.227</v>
      </c>
      <c r="F1709" t="s">
        <v>9</v>
      </c>
      <c r="G1709" t="s">
        <v>49</v>
      </c>
      <c r="H1709" t="s">
        <v>47</v>
      </c>
    </row>
    <row r="1710" spans="1:8" x14ac:dyDescent="0.25">
      <c r="A1710" t="s">
        <v>48</v>
      </c>
      <c r="B1710" t="s">
        <v>82</v>
      </c>
      <c r="C1710">
        <v>2023</v>
      </c>
      <c r="D1710" s="1">
        <v>91877361619.4888</v>
      </c>
      <c r="E1710" s="2">
        <v>91877.361600000004</v>
      </c>
      <c r="F1710" t="s">
        <v>9</v>
      </c>
      <c r="G1710" t="s">
        <v>49</v>
      </c>
      <c r="H1710" t="s">
        <v>47</v>
      </c>
    </row>
    <row r="1711" spans="1:8" x14ac:dyDescent="0.25">
      <c r="A1711" t="s">
        <v>50</v>
      </c>
      <c r="B1711" t="s">
        <v>82</v>
      </c>
      <c r="C1711">
        <v>2018</v>
      </c>
      <c r="D1711" s="1">
        <v>20823138023.940899</v>
      </c>
      <c r="E1711" s="2">
        <v>20823.137999999999</v>
      </c>
      <c r="F1711" t="s">
        <v>9</v>
      </c>
      <c r="G1711" t="s">
        <v>51</v>
      </c>
      <c r="H1711" t="s">
        <v>47</v>
      </c>
    </row>
    <row r="1712" spans="1:8" x14ac:dyDescent="0.25">
      <c r="A1712" t="s">
        <v>50</v>
      </c>
      <c r="B1712" t="s">
        <v>82</v>
      </c>
      <c r="C1712">
        <v>2019</v>
      </c>
      <c r="D1712" s="1">
        <v>18860405712.900398</v>
      </c>
      <c r="E1712" s="2">
        <v>18860.405699999999</v>
      </c>
      <c r="F1712" t="s">
        <v>9</v>
      </c>
      <c r="G1712" t="s">
        <v>51</v>
      </c>
      <c r="H1712" t="s">
        <v>47</v>
      </c>
    </row>
    <row r="1713" spans="1:8" x14ac:dyDescent="0.25">
      <c r="A1713" t="s">
        <v>50</v>
      </c>
      <c r="B1713" t="s">
        <v>82</v>
      </c>
      <c r="C1713">
        <v>2020</v>
      </c>
      <c r="D1713" s="1">
        <v>29195327556.991402</v>
      </c>
      <c r="E1713" s="2">
        <v>29195.327600000001</v>
      </c>
      <c r="F1713" t="s">
        <v>9</v>
      </c>
      <c r="G1713" t="s">
        <v>51</v>
      </c>
      <c r="H1713" t="s">
        <v>47</v>
      </c>
    </row>
    <row r="1714" spans="1:8" x14ac:dyDescent="0.25">
      <c r="A1714" t="s">
        <v>50</v>
      </c>
      <c r="B1714" t="s">
        <v>82</v>
      </c>
      <c r="C1714">
        <v>2021</v>
      </c>
      <c r="D1714" s="1">
        <v>35592038388.735802</v>
      </c>
      <c r="E1714" s="2">
        <v>35592.038399999998</v>
      </c>
      <c r="F1714" t="s">
        <v>9</v>
      </c>
      <c r="G1714" t="s">
        <v>51</v>
      </c>
      <c r="H1714" t="s">
        <v>47</v>
      </c>
    </row>
    <row r="1715" spans="1:8" x14ac:dyDescent="0.25">
      <c r="A1715" t="s">
        <v>50</v>
      </c>
      <c r="B1715" t="s">
        <v>82</v>
      </c>
      <c r="C1715">
        <v>2022</v>
      </c>
      <c r="D1715" s="1">
        <v>39727389249.7369</v>
      </c>
      <c r="E1715" s="2">
        <v>39727.389199999998</v>
      </c>
      <c r="F1715" t="s">
        <v>9</v>
      </c>
      <c r="G1715" t="s">
        <v>51</v>
      </c>
      <c r="H1715" t="s">
        <v>47</v>
      </c>
    </row>
    <row r="1716" spans="1:8" x14ac:dyDescent="0.25">
      <c r="A1716" t="s">
        <v>50</v>
      </c>
      <c r="B1716" t="s">
        <v>82</v>
      </c>
      <c r="C1716">
        <v>2023</v>
      </c>
      <c r="D1716" s="1">
        <v>34962952871.676598</v>
      </c>
      <c r="E1716" s="2">
        <v>34962.952899999997</v>
      </c>
      <c r="F1716" t="s">
        <v>9</v>
      </c>
      <c r="G1716" t="s">
        <v>51</v>
      </c>
      <c r="H1716" t="s">
        <v>47</v>
      </c>
    </row>
    <row r="1717" spans="1:8" x14ac:dyDescent="0.25">
      <c r="A1717" t="s">
        <v>52</v>
      </c>
      <c r="B1717" t="s">
        <v>82</v>
      </c>
      <c r="C1717">
        <v>2018</v>
      </c>
      <c r="D1717" s="1">
        <v>493919029.82300001</v>
      </c>
      <c r="E1717" s="2">
        <v>493.91899999999998</v>
      </c>
      <c r="F1717" t="s">
        <v>9</v>
      </c>
      <c r="G1717" t="s">
        <v>53</v>
      </c>
      <c r="H1717" t="s">
        <v>47</v>
      </c>
    </row>
    <row r="1718" spans="1:8" x14ac:dyDescent="0.25">
      <c r="A1718" t="s">
        <v>52</v>
      </c>
      <c r="B1718" t="s">
        <v>82</v>
      </c>
      <c r="C1718">
        <v>2019</v>
      </c>
      <c r="D1718" s="1">
        <v>480329632.2119</v>
      </c>
      <c r="E1718" s="2">
        <v>480.32960000000003</v>
      </c>
      <c r="F1718" t="s">
        <v>9</v>
      </c>
      <c r="G1718" t="s">
        <v>53</v>
      </c>
      <c r="H1718" t="s">
        <v>47</v>
      </c>
    </row>
    <row r="1719" spans="1:8" x14ac:dyDescent="0.25">
      <c r="A1719" t="s">
        <v>52</v>
      </c>
      <c r="B1719" t="s">
        <v>82</v>
      </c>
      <c r="C1719">
        <v>2020</v>
      </c>
      <c r="D1719" s="1">
        <v>715651663.40400004</v>
      </c>
      <c r="E1719" s="2">
        <v>715.65170000000001</v>
      </c>
      <c r="F1719" t="s">
        <v>9</v>
      </c>
      <c r="G1719" t="s">
        <v>53</v>
      </c>
      <c r="H1719" t="s">
        <v>47</v>
      </c>
    </row>
    <row r="1720" spans="1:8" x14ac:dyDescent="0.25">
      <c r="A1720" t="s">
        <v>52</v>
      </c>
      <c r="B1720" t="s">
        <v>82</v>
      </c>
      <c r="C1720">
        <v>2021</v>
      </c>
      <c r="D1720" s="1">
        <v>877149964.41579998</v>
      </c>
      <c r="E1720" s="2">
        <v>877.15</v>
      </c>
      <c r="F1720" t="s">
        <v>9</v>
      </c>
      <c r="G1720" t="s">
        <v>53</v>
      </c>
      <c r="H1720" t="s">
        <v>47</v>
      </c>
    </row>
    <row r="1721" spans="1:8" x14ac:dyDescent="0.25">
      <c r="A1721" t="s">
        <v>52</v>
      </c>
      <c r="B1721" t="s">
        <v>82</v>
      </c>
      <c r="C1721">
        <v>2022</v>
      </c>
      <c r="D1721" s="1">
        <v>829327408.00940001</v>
      </c>
      <c r="E1721" s="2">
        <v>829.32740000000001</v>
      </c>
      <c r="F1721" t="s">
        <v>9</v>
      </c>
      <c r="G1721" t="s">
        <v>53</v>
      </c>
      <c r="H1721" t="s">
        <v>47</v>
      </c>
    </row>
    <row r="1722" spans="1:8" x14ac:dyDescent="0.25">
      <c r="A1722" t="s">
        <v>52</v>
      </c>
      <c r="B1722" t="s">
        <v>82</v>
      </c>
      <c r="C1722">
        <v>2023</v>
      </c>
      <c r="D1722" s="1">
        <v>563069849.81350005</v>
      </c>
      <c r="E1722" s="2">
        <v>563.06979999999999</v>
      </c>
      <c r="F1722" t="s">
        <v>9</v>
      </c>
      <c r="G1722" t="s">
        <v>53</v>
      </c>
      <c r="H1722" t="s">
        <v>47</v>
      </c>
    </row>
    <row r="1723" spans="1:8" x14ac:dyDescent="0.25">
      <c r="A1723" t="s">
        <v>54</v>
      </c>
      <c r="B1723" t="s">
        <v>82</v>
      </c>
      <c r="C1723">
        <v>2018</v>
      </c>
      <c r="D1723" s="1">
        <v>224215883548.02399</v>
      </c>
      <c r="E1723" s="2">
        <v>224215.8835</v>
      </c>
      <c r="F1723" t="s">
        <v>9</v>
      </c>
      <c r="G1723" t="s">
        <v>55</v>
      </c>
      <c r="H1723" t="s">
        <v>55</v>
      </c>
    </row>
    <row r="1724" spans="1:8" x14ac:dyDescent="0.25">
      <c r="A1724" t="s">
        <v>54</v>
      </c>
      <c r="B1724" t="s">
        <v>82</v>
      </c>
      <c r="C1724">
        <v>2019</v>
      </c>
      <c r="D1724" s="1">
        <v>202679118921.64999</v>
      </c>
      <c r="E1724" s="2">
        <v>202679.1189</v>
      </c>
      <c r="F1724" t="s">
        <v>9</v>
      </c>
      <c r="G1724" t="s">
        <v>55</v>
      </c>
      <c r="H1724" t="s">
        <v>55</v>
      </c>
    </row>
    <row r="1725" spans="1:8" x14ac:dyDescent="0.25">
      <c r="A1725" t="s">
        <v>54</v>
      </c>
      <c r="B1725" t="s">
        <v>82</v>
      </c>
      <c r="C1725">
        <v>2020</v>
      </c>
      <c r="D1725" s="1">
        <v>289524837662.51202</v>
      </c>
      <c r="E1725" s="2">
        <v>289524.83769999997</v>
      </c>
      <c r="F1725" t="s">
        <v>9</v>
      </c>
      <c r="G1725" t="s">
        <v>55</v>
      </c>
      <c r="H1725" t="s">
        <v>55</v>
      </c>
    </row>
    <row r="1726" spans="1:8" x14ac:dyDescent="0.25">
      <c r="A1726" t="s">
        <v>54</v>
      </c>
      <c r="B1726" t="s">
        <v>82</v>
      </c>
      <c r="C1726">
        <v>2021</v>
      </c>
      <c r="D1726" s="1">
        <v>369361648580.461</v>
      </c>
      <c r="E1726" s="2">
        <v>369361.64860000001</v>
      </c>
      <c r="F1726" t="s">
        <v>9</v>
      </c>
      <c r="G1726" t="s">
        <v>55</v>
      </c>
      <c r="H1726" t="s">
        <v>55</v>
      </c>
    </row>
    <row r="1727" spans="1:8" x14ac:dyDescent="0.25">
      <c r="A1727" t="s">
        <v>54</v>
      </c>
      <c r="B1727" t="s">
        <v>82</v>
      </c>
      <c r="C1727">
        <v>2022</v>
      </c>
      <c r="D1727" s="1">
        <v>324900249866.80603</v>
      </c>
      <c r="E1727" s="2">
        <v>324900.2499</v>
      </c>
      <c r="F1727" t="s">
        <v>9</v>
      </c>
      <c r="G1727" t="s">
        <v>55</v>
      </c>
      <c r="H1727" t="s">
        <v>55</v>
      </c>
    </row>
    <row r="1728" spans="1:8" x14ac:dyDescent="0.25">
      <c r="A1728" t="s">
        <v>54</v>
      </c>
      <c r="B1728" t="s">
        <v>82</v>
      </c>
      <c r="C1728">
        <v>2023</v>
      </c>
      <c r="D1728" s="1">
        <v>332916306646.45398</v>
      </c>
      <c r="E1728" s="2">
        <v>332916.30660000001</v>
      </c>
      <c r="F1728" t="s">
        <v>9</v>
      </c>
      <c r="G1728" t="s">
        <v>55</v>
      </c>
      <c r="H1728" t="s">
        <v>55</v>
      </c>
    </row>
    <row r="1729" spans="1:8" x14ac:dyDescent="0.25">
      <c r="A1729" t="s">
        <v>7</v>
      </c>
      <c r="B1729" t="s">
        <v>83</v>
      </c>
      <c r="C1729">
        <v>2018</v>
      </c>
      <c r="D1729" s="1">
        <v>5567997.6745999996</v>
      </c>
      <c r="E1729" s="2">
        <v>5.5679999999999996</v>
      </c>
      <c r="F1729" t="s">
        <v>9</v>
      </c>
      <c r="G1729" t="s">
        <v>10</v>
      </c>
      <c r="H1729" t="s">
        <v>11</v>
      </c>
    </row>
    <row r="1730" spans="1:8" x14ac:dyDescent="0.25">
      <c r="A1730" t="s">
        <v>7</v>
      </c>
      <c r="B1730" t="s">
        <v>83</v>
      </c>
      <c r="C1730">
        <v>2019</v>
      </c>
      <c r="D1730" s="1">
        <v>5688492.4652000004</v>
      </c>
      <c r="E1730" s="2">
        <v>5.6885000000000003</v>
      </c>
      <c r="F1730" t="s">
        <v>9</v>
      </c>
      <c r="G1730" t="s">
        <v>10</v>
      </c>
      <c r="H1730" t="s">
        <v>11</v>
      </c>
    </row>
    <row r="1731" spans="1:8" x14ac:dyDescent="0.25">
      <c r="A1731" t="s">
        <v>7</v>
      </c>
      <c r="B1731" t="s">
        <v>83</v>
      </c>
      <c r="C1731">
        <v>2020</v>
      </c>
      <c r="D1731" s="1">
        <v>4521160.3088999996</v>
      </c>
      <c r="E1731" s="2">
        <v>4.5212000000000003</v>
      </c>
      <c r="F1731" t="s">
        <v>9</v>
      </c>
      <c r="G1731" t="s">
        <v>10</v>
      </c>
      <c r="H1731" t="s">
        <v>11</v>
      </c>
    </row>
    <row r="1732" spans="1:8" x14ac:dyDescent="0.25">
      <c r="A1732" t="s">
        <v>7</v>
      </c>
      <c r="B1732" t="s">
        <v>83</v>
      </c>
      <c r="C1732">
        <v>2021</v>
      </c>
      <c r="D1732" s="1">
        <v>5306827.7620999999</v>
      </c>
      <c r="E1732" s="2">
        <v>5.3068</v>
      </c>
      <c r="F1732" t="s">
        <v>9</v>
      </c>
      <c r="G1732" t="s">
        <v>10</v>
      </c>
      <c r="H1732" t="s">
        <v>11</v>
      </c>
    </row>
    <row r="1733" spans="1:8" x14ac:dyDescent="0.25">
      <c r="A1733" t="s">
        <v>7</v>
      </c>
      <c r="B1733" t="s">
        <v>83</v>
      </c>
      <c r="C1733">
        <v>2022</v>
      </c>
      <c r="D1733" s="1">
        <v>3730116.1622000001</v>
      </c>
      <c r="E1733" s="2">
        <v>3.7301000000000002</v>
      </c>
      <c r="F1733" t="s">
        <v>9</v>
      </c>
      <c r="G1733" t="s">
        <v>10</v>
      </c>
      <c r="H1733" t="s">
        <v>11</v>
      </c>
    </row>
    <row r="1734" spans="1:8" x14ac:dyDescent="0.25">
      <c r="A1734" t="s">
        <v>7</v>
      </c>
      <c r="B1734" t="s">
        <v>83</v>
      </c>
      <c r="C1734">
        <v>2023</v>
      </c>
      <c r="D1734" s="1">
        <v>18927438.394299999</v>
      </c>
      <c r="E1734" s="2">
        <v>18.927399999999999</v>
      </c>
      <c r="F1734" t="s">
        <v>9</v>
      </c>
      <c r="G1734" t="s">
        <v>10</v>
      </c>
      <c r="H1734" t="s">
        <v>11</v>
      </c>
    </row>
    <row r="1735" spans="1:8" x14ac:dyDescent="0.25">
      <c r="A1735" t="s">
        <v>66</v>
      </c>
      <c r="B1735" t="s">
        <v>83</v>
      </c>
      <c r="C1735">
        <v>2023</v>
      </c>
      <c r="D1735" s="1">
        <v>300218.92190000002</v>
      </c>
      <c r="E1735" s="2">
        <v>0.30020000000000002</v>
      </c>
      <c r="F1735" t="s">
        <v>9</v>
      </c>
      <c r="G1735" t="s">
        <v>67</v>
      </c>
      <c r="H1735" t="s">
        <v>11</v>
      </c>
    </row>
    <row r="1736" spans="1:8" x14ac:dyDescent="0.25">
      <c r="A1736" t="s">
        <v>14</v>
      </c>
      <c r="B1736" t="s">
        <v>83</v>
      </c>
      <c r="C1736">
        <v>2018</v>
      </c>
      <c r="D1736" s="1">
        <v>30581029.0891</v>
      </c>
      <c r="E1736" s="2">
        <v>30.581</v>
      </c>
      <c r="F1736" t="s">
        <v>9</v>
      </c>
      <c r="G1736" t="s">
        <v>15</v>
      </c>
      <c r="H1736" t="s">
        <v>11</v>
      </c>
    </row>
    <row r="1737" spans="1:8" x14ac:dyDescent="0.25">
      <c r="A1737" t="s">
        <v>14</v>
      </c>
      <c r="B1737" t="s">
        <v>83</v>
      </c>
      <c r="C1737">
        <v>2019</v>
      </c>
      <c r="D1737" s="1">
        <v>31207342.206799999</v>
      </c>
      <c r="E1737" s="2">
        <v>31.2073</v>
      </c>
      <c r="F1737" t="s">
        <v>9</v>
      </c>
      <c r="G1737" t="s">
        <v>15</v>
      </c>
      <c r="H1737" t="s">
        <v>11</v>
      </c>
    </row>
    <row r="1738" spans="1:8" x14ac:dyDescent="0.25">
      <c r="A1738" t="s">
        <v>14</v>
      </c>
      <c r="B1738" t="s">
        <v>83</v>
      </c>
      <c r="C1738">
        <v>2020</v>
      </c>
      <c r="D1738" s="1">
        <v>28507372.292800002</v>
      </c>
      <c r="E1738" s="2">
        <v>28.507400000000001</v>
      </c>
      <c r="F1738" t="s">
        <v>9</v>
      </c>
      <c r="G1738" t="s">
        <v>15</v>
      </c>
      <c r="H1738" t="s">
        <v>11</v>
      </c>
    </row>
    <row r="1739" spans="1:8" x14ac:dyDescent="0.25">
      <c r="A1739" t="s">
        <v>14</v>
      </c>
      <c r="B1739" t="s">
        <v>83</v>
      </c>
      <c r="C1739">
        <v>2021</v>
      </c>
      <c r="D1739" s="1">
        <v>21645187.4573</v>
      </c>
      <c r="E1739" s="2">
        <v>21.645199999999999</v>
      </c>
      <c r="F1739" t="s">
        <v>9</v>
      </c>
      <c r="G1739" t="s">
        <v>15</v>
      </c>
      <c r="H1739" t="s">
        <v>11</v>
      </c>
    </row>
    <row r="1740" spans="1:8" x14ac:dyDescent="0.25">
      <c r="A1740" t="s">
        <v>14</v>
      </c>
      <c r="B1740" t="s">
        <v>83</v>
      </c>
      <c r="C1740">
        <v>2022</v>
      </c>
      <c r="D1740" s="1">
        <v>29647811.0625</v>
      </c>
      <c r="E1740" s="2">
        <v>29.6478</v>
      </c>
      <c r="F1740" t="s">
        <v>9</v>
      </c>
      <c r="G1740" t="s">
        <v>15</v>
      </c>
      <c r="H1740" t="s">
        <v>11</v>
      </c>
    </row>
    <row r="1741" spans="1:8" x14ac:dyDescent="0.25">
      <c r="A1741" t="s">
        <v>14</v>
      </c>
      <c r="B1741" t="s">
        <v>83</v>
      </c>
      <c r="C1741">
        <v>2023</v>
      </c>
      <c r="D1741" s="1">
        <v>26528367.988899998</v>
      </c>
      <c r="E1741" s="2">
        <v>26.528400000000001</v>
      </c>
      <c r="F1741" t="s">
        <v>9</v>
      </c>
      <c r="G1741" t="s">
        <v>15</v>
      </c>
      <c r="H1741" t="s">
        <v>11</v>
      </c>
    </row>
    <row r="1742" spans="1:8" x14ac:dyDescent="0.25">
      <c r="A1742" t="s">
        <v>57</v>
      </c>
      <c r="B1742" t="s">
        <v>83</v>
      </c>
      <c r="C1742">
        <v>2018</v>
      </c>
      <c r="D1742" s="1">
        <v>22857715.129000001</v>
      </c>
      <c r="E1742" s="2">
        <v>22.857700000000001</v>
      </c>
      <c r="F1742" t="s">
        <v>9</v>
      </c>
      <c r="G1742" t="s">
        <v>58</v>
      </c>
      <c r="H1742" t="s">
        <v>11</v>
      </c>
    </row>
    <row r="1743" spans="1:8" x14ac:dyDescent="0.25">
      <c r="A1743" t="s">
        <v>57</v>
      </c>
      <c r="B1743" t="s">
        <v>83</v>
      </c>
      <c r="C1743">
        <v>2019</v>
      </c>
      <c r="D1743" s="1">
        <v>20981224.674400002</v>
      </c>
      <c r="E1743" s="2">
        <v>20.981200000000001</v>
      </c>
      <c r="F1743" t="s">
        <v>9</v>
      </c>
      <c r="G1743" t="s">
        <v>58</v>
      </c>
      <c r="H1743" t="s">
        <v>11</v>
      </c>
    </row>
    <row r="1744" spans="1:8" x14ac:dyDescent="0.25">
      <c r="A1744" t="s">
        <v>57</v>
      </c>
      <c r="B1744" t="s">
        <v>83</v>
      </c>
      <c r="C1744">
        <v>2020</v>
      </c>
      <c r="D1744" s="1">
        <v>19255926.289500002</v>
      </c>
      <c r="E1744" s="2">
        <v>19.2559</v>
      </c>
      <c r="F1744" t="s">
        <v>9</v>
      </c>
      <c r="G1744" t="s">
        <v>58</v>
      </c>
      <c r="H1744" t="s">
        <v>11</v>
      </c>
    </row>
    <row r="1745" spans="1:8" x14ac:dyDescent="0.25">
      <c r="A1745" t="s">
        <v>57</v>
      </c>
      <c r="B1745" t="s">
        <v>83</v>
      </c>
      <c r="C1745">
        <v>2021</v>
      </c>
      <c r="D1745" s="1">
        <v>17272732.716200002</v>
      </c>
      <c r="E1745" s="2">
        <v>17.2727</v>
      </c>
      <c r="F1745" t="s">
        <v>9</v>
      </c>
      <c r="G1745" t="s">
        <v>58</v>
      </c>
      <c r="H1745" t="s">
        <v>11</v>
      </c>
    </row>
    <row r="1746" spans="1:8" x14ac:dyDescent="0.25">
      <c r="A1746" t="s">
        <v>57</v>
      </c>
      <c r="B1746" t="s">
        <v>83</v>
      </c>
      <c r="C1746">
        <v>2022</v>
      </c>
      <c r="D1746" s="1">
        <v>15174112.547700001</v>
      </c>
      <c r="E1746" s="2">
        <v>15.174099999999999</v>
      </c>
      <c r="F1746" t="s">
        <v>9</v>
      </c>
      <c r="G1746" t="s">
        <v>58</v>
      </c>
      <c r="H1746" t="s">
        <v>11</v>
      </c>
    </row>
    <row r="1747" spans="1:8" x14ac:dyDescent="0.25">
      <c r="A1747" t="s">
        <v>57</v>
      </c>
      <c r="B1747" t="s">
        <v>83</v>
      </c>
      <c r="C1747">
        <v>2023</v>
      </c>
      <c r="D1747" s="1">
        <v>18586280.528499998</v>
      </c>
      <c r="E1747" s="2">
        <v>18.586300000000001</v>
      </c>
      <c r="F1747" t="s">
        <v>9</v>
      </c>
      <c r="G1747" t="s">
        <v>58</v>
      </c>
      <c r="H1747" t="s">
        <v>11</v>
      </c>
    </row>
    <row r="1748" spans="1:8" x14ac:dyDescent="0.25">
      <c r="A1748" t="s">
        <v>18</v>
      </c>
      <c r="B1748" t="s">
        <v>83</v>
      </c>
      <c r="C1748">
        <v>2018</v>
      </c>
      <c r="D1748" s="1">
        <v>16205042.582699999</v>
      </c>
      <c r="E1748" s="2">
        <v>16.204999999999998</v>
      </c>
      <c r="F1748" t="s">
        <v>9</v>
      </c>
      <c r="G1748" t="s">
        <v>19</v>
      </c>
      <c r="H1748" t="s">
        <v>20</v>
      </c>
    </row>
    <row r="1749" spans="1:8" x14ac:dyDescent="0.25">
      <c r="A1749" t="s">
        <v>18</v>
      </c>
      <c r="B1749" t="s">
        <v>83</v>
      </c>
      <c r="C1749">
        <v>2019</v>
      </c>
      <c r="D1749" s="1">
        <v>14234321.0536</v>
      </c>
      <c r="E1749" s="2">
        <v>14.234299999999999</v>
      </c>
      <c r="F1749" t="s">
        <v>9</v>
      </c>
      <c r="G1749" t="s">
        <v>19</v>
      </c>
      <c r="H1749" t="s">
        <v>20</v>
      </c>
    </row>
    <row r="1750" spans="1:8" x14ac:dyDescent="0.25">
      <c r="A1750" t="s">
        <v>18</v>
      </c>
      <c r="B1750" t="s">
        <v>83</v>
      </c>
      <c r="C1750">
        <v>2020</v>
      </c>
      <c r="D1750" s="1">
        <v>12141206.218</v>
      </c>
      <c r="E1750" s="2">
        <v>12.1412</v>
      </c>
      <c r="F1750" t="s">
        <v>9</v>
      </c>
      <c r="G1750" t="s">
        <v>19</v>
      </c>
      <c r="H1750" t="s">
        <v>20</v>
      </c>
    </row>
    <row r="1751" spans="1:8" x14ac:dyDescent="0.25">
      <c r="A1751" t="s">
        <v>18</v>
      </c>
      <c r="B1751" t="s">
        <v>83</v>
      </c>
      <c r="C1751">
        <v>2021</v>
      </c>
      <c r="D1751" s="1">
        <v>9597965.9526000004</v>
      </c>
      <c r="E1751" s="2">
        <v>9.5980000000000008</v>
      </c>
      <c r="F1751" t="s">
        <v>9</v>
      </c>
      <c r="G1751" t="s">
        <v>19</v>
      </c>
      <c r="H1751" t="s">
        <v>20</v>
      </c>
    </row>
    <row r="1752" spans="1:8" x14ac:dyDescent="0.25">
      <c r="A1752" t="s">
        <v>18</v>
      </c>
      <c r="B1752" t="s">
        <v>83</v>
      </c>
      <c r="C1752">
        <v>2022</v>
      </c>
      <c r="D1752" s="1">
        <v>11656613.0068</v>
      </c>
      <c r="E1752" s="2">
        <v>11.656599999999999</v>
      </c>
      <c r="F1752" t="s">
        <v>9</v>
      </c>
      <c r="G1752" t="s">
        <v>19</v>
      </c>
      <c r="H1752" t="s">
        <v>20</v>
      </c>
    </row>
    <row r="1753" spans="1:8" x14ac:dyDescent="0.25">
      <c r="A1753" t="s">
        <v>18</v>
      </c>
      <c r="B1753" t="s">
        <v>83</v>
      </c>
      <c r="C1753">
        <v>2023</v>
      </c>
      <c r="D1753" s="1">
        <v>17157966.263700001</v>
      </c>
      <c r="E1753" s="2">
        <v>17.158000000000001</v>
      </c>
      <c r="F1753" t="s">
        <v>9</v>
      </c>
      <c r="G1753" t="s">
        <v>19</v>
      </c>
      <c r="H1753" t="s">
        <v>20</v>
      </c>
    </row>
    <row r="1754" spans="1:8" x14ac:dyDescent="0.25">
      <c r="A1754" t="s">
        <v>21</v>
      </c>
      <c r="B1754" t="s">
        <v>83</v>
      </c>
      <c r="C1754">
        <v>2018</v>
      </c>
      <c r="D1754" s="1">
        <v>15913590.110200001</v>
      </c>
      <c r="E1754" s="2">
        <v>15.913600000000001</v>
      </c>
      <c r="F1754" t="s">
        <v>9</v>
      </c>
      <c r="G1754" t="s">
        <v>22</v>
      </c>
      <c r="H1754" t="s">
        <v>20</v>
      </c>
    </row>
    <row r="1755" spans="1:8" x14ac:dyDescent="0.25">
      <c r="A1755" t="s">
        <v>21</v>
      </c>
      <c r="B1755" t="s">
        <v>83</v>
      </c>
      <c r="C1755">
        <v>2019</v>
      </c>
      <c r="D1755" s="1">
        <v>11719354.271299999</v>
      </c>
      <c r="E1755" s="2">
        <v>11.7194</v>
      </c>
      <c r="F1755" t="s">
        <v>9</v>
      </c>
      <c r="G1755" t="s">
        <v>22</v>
      </c>
      <c r="H1755" t="s">
        <v>20</v>
      </c>
    </row>
    <row r="1756" spans="1:8" x14ac:dyDescent="0.25">
      <c r="A1756" t="s">
        <v>21</v>
      </c>
      <c r="B1756" t="s">
        <v>83</v>
      </c>
      <c r="C1756">
        <v>2020</v>
      </c>
      <c r="D1756" s="1">
        <v>9143425.3440000005</v>
      </c>
      <c r="E1756" s="2">
        <v>9.1433999999999997</v>
      </c>
      <c r="F1756" t="s">
        <v>9</v>
      </c>
      <c r="G1756" t="s">
        <v>22</v>
      </c>
      <c r="H1756" t="s">
        <v>20</v>
      </c>
    </row>
    <row r="1757" spans="1:8" x14ac:dyDescent="0.25">
      <c r="A1757" t="s">
        <v>21</v>
      </c>
      <c r="B1757" t="s">
        <v>83</v>
      </c>
      <c r="C1757">
        <v>2021</v>
      </c>
      <c r="D1757" s="1">
        <v>6640438.4637000002</v>
      </c>
      <c r="E1757" s="2">
        <v>6.6403999999999996</v>
      </c>
      <c r="F1757" t="s">
        <v>9</v>
      </c>
      <c r="G1757" t="s">
        <v>22</v>
      </c>
      <c r="H1757" t="s">
        <v>20</v>
      </c>
    </row>
    <row r="1758" spans="1:8" x14ac:dyDescent="0.25">
      <c r="A1758" t="s">
        <v>21</v>
      </c>
      <c r="B1758" t="s">
        <v>83</v>
      </c>
      <c r="C1758">
        <v>2022</v>
      </c>
      <c r="D1758" s="1">
        <v>7148213.6759000001</v>
      </c>
      <c r="E1758" s="2">
        <v>7.1482000000000001</v>
      </c>
      <c r="F1758" t="s">
        <v>9</v>
      </c>
      <c r="G1758" t="s">
        <v>22</v>
      </c>
      <c r="H1758" t="s">
        <v>20</v>
      </c>
    </row>
    <row r="1759" spans="1:8" x14ac:dyDescent="0.25">
      <c r="A1759" t="s">
        <v>21</v>
      </c>
      <c r="B1759" t="s">
        <v>83</v>
      </c>
      <c r="C1759">
        <v>2023</v>
      </c>
      <c r="D1759" s="1">
        <v>20379226.915899999</v>
      </c>
      <c r="E1759" s="2">
        <v>20.379200000000001</v>
      </c>
      <c r="F1759" t="s">
        <v>9</v>
      </c>
      <c r="G1759" t="s">
        <v>22</v>
      </c>
      <c r="H1759" t="s">
        <v>20</v>
      </c>
    </row>
    <row r="1760" spans="1:8" x14ac:dyDescent="0.25">
      <c r="A1760" t="s">
        <v>23</v>
      </c>
      <c r="B1760" t="s">
        <v>83</v>
      </c>
      <c r="C1760">
        <v>2018</v>
      </c>
      <c r="D1760" s="1">
        <v>433702606.68610001</v>
      </c>
      <c r="E1760" s="2">
        <v>433.70260000000002</v>
      </c>
      <c r="F1760" t="s">
        <v>9</v>
      </c>
      <c r="G1760" t="s">
        <v>24</v>
      </c>
      <c r="H1760" t="s">
        <v>20</v>
      </c>
    </row>
    <row r="1761" spans="1:8" x14ac:dyDescent="0.25">
      <c r="A1761" t="s">
        <v>23</v>
      </c>
      <c r="B1761" t="s">
        <v>83</v>
      </c>
      <c r="C1761">
        <v>2019</v>
      </c>
      <c r="D1761" s="1">
        <v>532075025.0086</v>
      </c>
      <c r="E1761" s="2">
        <v>532.07500000000005</v>
      </c>
      <c r="F1761" t="s">
        <v>9</v>
      </c>
      <c r="G1761" t="s">
        <v>24</v>
      </c>
      <c r="H1761" t="s">
        <v>20</v>
      </c>
    </row>
    <row r="1762" spans="1:8" x14ac:dyDescent="0.25">
      <c r="A1762" t="s">
        <v>23</v>
      </c>
      <c r="B1762" t="s">
        <v>83</v>
      </c>
      <c r="C1762">
        <v>2020</v>
      </c>
      <c r="D1762" s="1">
        <v>390306169.16039997</v>
      </c>
      <c r="E1762" s="2">
        <v>390.30619999999999</v>
      </c>
      <c r="F1762" t="s">
        <v>9</v>
      </c>
      <c r="G1762" t="s">
        <v>24</v>
      </c>
      <c r="H1762" t="s">
        <v>20</v>
      </c>
    </row>
    <row r="1763" spans="1:8" x14ac:dyDescent="0.25">
      <c r="A1763" t="s">
        <v>23</v>
      </c>
      <c r="B1763" t="s">
        <v>83</v>
      </c>
      <c r="C1763">
        <v>2021</v>
      </c>
      <c r="D1763" s="1">
        <v>264822007.8213</v>
      </c>
      <c r="E1763" s="2">
        <v>264.822</v>
      </c>
      <c r="F1763" t="s">
        <v>9</v>
      </c>
      <c r="G1763" t="s">
        <v>24</v>
      </c>
      <c r="H1763" t="s">
        <v>20</v>
      </c>
    </row>
    <row r="1764" spans="1:8" x14ac:dyDescent="0.25">
      <c r="A1764" t="s">
        <v>23</v>
      </c>
      <c r="B1764" t="s">
        <v>83</v>
      </c>
      <c r="C1764">
        <v>2022</v>
      </c>
      <c r="D1764" s="1">
        <v>425286287.34820002</v>
      </c>
      <c r="E1764" s="2">
        <v>425.28629999999998</v>
      </c>
      <c r="F1764" t="s">
        <v>9</v>
      </c>
      <c r="G1764" t="s">
        <v>24</v>
      </c>
      <c r="H1764" t="s">
        <v>20</v>
      </c>
    </row>
    <row r="1765" spans="1:8" x14ac:dyDescent="0.25">
      <c r="A1765" t="s">
        <v>23</v>
      </c>
      <c r="B1765" t="s">
        <v>83</v>
      </c>
      <c r="C1765">
        <v>2023</v>
      </c>
      <c r="D1765" s="1">
        <v>570731388.35860002</v>
      </c>
      <c r="E1765" s="2">
        <v>570.73140000000001</v>
      </c>
      <c r="F1765" t="s">
        <v>9</v>
      </c>
      <c r="G1765" t="s">
        <v>24</v>
      </c>
      <c r="H1765" t="s">
        <v>20</v>
      </c>
    </row>
    <row r="1766" spans="1:8" x14ac:dyDescent="0.25">
      <c r="A1766" t="s">
        <v>25</v>
      </c>
      <c r="B1766" t="s">
        <v>83</v>
      </c>
      <c r="C1766">
        <v>2018</v>
      </c>
      <c r="D1766" s="1">
        <v>18940153.770399999</v>
      </c>
      <c r="E1766" s="2">
        <v>18.940200000000001</v>
      </c>
      <c r="F1766" t="s">
        <v>9</v>
      </c>
      <c r="G1766" t="s">
        <v>26</v>
      </c>
      <c r="H1766" t="s">
        <v>20</v>
      </c>
    </row>
    <row r="1767" spans="1:8" x14ac:dyDescent="0.25">
      <c r="A1767" t="s">
        <v>25</v>
      </c>
      <c r="B1767" t="s">
        <v>83</v>
      </c>
      <c r="C1767">
        <v>2019</v>
      </c>
      <c r="D1767" s="1">
        <v>10867778.293500001</v>
      </c>
      <c r="E1767" s="2">
        <v>10.867800000000001</v>
      </c>
      <c r="F1767" t="s">
        <v>9</v>
      </c>
      <c r="G1767" t="s">
        <v>26</v>
      </c>
      <c r="H1767" t="s">
        <v>20</v>
      </c>
    </row>
    <row r="1768" spans="1:8" x14ac:dyDescent="0.25">
      <c r="A1768" t="s">
        <v>25</v>
      </c>
      <c r="B1768" t="s">
        <v>83</v>
      </c>
      <c r="C1768">
        <v>2021</v>
      </c>
      <c r="D1768" s="1">
        <v>15370568.518300001</v>
      </c>
      <c r="E1768" s="2">
        <v>15.3706</v>
      </c>
      <c r="F1768" t="s">
        <v>9</v>
      </c>
      <c r="G1768" t="s">
        <v>26</v>
      </c>
      <c r="H1768" t="s">
        <v>20</v>
      </c>
    </row>
    <row r="1769" spans="1:8" x14ac:dyDescent="0.25">
      <c r="A1769" t="s">
        <v>25</v>
      </c>
      <c r="B1769" t="s">
        <v>83</v>
      </c>
      <c r="C1769">
        <v>2022</v>
      </c>
      <c r="D1769" s="1">
        <v>10642441.2589</v>
      </c>
      <c r="E1769" s="2">
        <v>10.6424</v>
      </c>
      <c r="F1769" t="s">
        <v>9</v>
      </c>
      <c r="G1769" t="s">
        <v>26</v>
      </c>
      <c r="H1769" t="s">
        <v>20</v>
      </c>
    </row>
    <row r="1770" spans="1:8" x14ac:dyDescent="0.25">
      <c r="A1770" t="s">
        <v>25</v>
      </c>
      <c r="B1770" t="s">
        <v>83</v>
      </c>
      <c r="C1770">
        <v>2023</v>
      </c>
      <c r="D1770" s="1">
        <v>26406277.4584</v>
      </c>
      <c r="E1770" s="2">
        <v>26.406300000000002</v>
      </c>
      <c r="F1770" t="s">
        <v>9</v>
      </c>
      <c r="G1770" t="s">
        <v>26</v>
      </c>
      <c r="H1770" t="s">
        <v>20</v>
      </c>
    </row>
    <row r="1771" spans="1:8" x14ac:dyDescent="0.25">
      <c r="A1771" t="s">
        <v>27</v>
      </c>
      <c r="B1771" t="s">
        <v>83</v>
      </c>
      <c r="C1771">
        <v>2018</v>
      </c>
      <c r="D1771" s="1">
        <v>64711702.843800001</v>
      </c>
      <c r="E1771" s="2">
        <v>64.711699999999993</v>
      </c>
      <c r="F1771" t="s">
        <v>9</v>
      </c>
      <c r="G1771" t="s">
        <v>28</v>
      </c>
      <c r="H1771" t="s">
        <v>20</v>
      </c>
    </row>
    <row r="1772" spans="1:8" x14ac:dyDescent="0.25">
      <c r="A1772" t="s">
        <v>27</v>
      </c>
      <c r="B1772" t="s">
        <v>83</v>
      </c>
      <c r="C1772">
        <v>2019</v>
      </c>
      <c r="D1772" s="1">
        <v>54528744.3411</v>
      </c>
      <c r="E1772" s="2">
        <v>54.528700000000001</v>
      </c>
      <c r="F1772" t="s">
        <v>9</v>
      </c>
      <c r="G1772" t="s">
        <v>28</v>
      </c>
      <c r="H1772" t="s">
        <v>20</v>
      </c>
    </row>
    <row r="1773" spans="1:8" x14ac:dyDescent="0.25">
      <c r="A1773" t="s">
        <v>27</v>
      </c>
      <c r="B1773" t="s">
        <v>83</v>
      </c>
      <c r="C1773">
        <v>2020</v>
      </c>
      <c r="D1773" s="1">
        <v>46894907.037799999</v>
      </c>
      <c r="E1773" s="2">
        <v>46.8949</v>
      </c>
      <c r="F1773" t="s">
        <v>9</v>
      </c>
      <c r="G1773" t="s">
        <v>28</v>
      </c>
      <c r="H1773" t="s">
        <v>20</v>
      </c>
    </row>
    <row r="1774" spans="1:8" x14ac:dyDescent="0.25">
      <c r="A1774" t="s">
        <v>27</v>
      </c>
      <c r="B1774" t="s">
        <v>83</v>
      </c>
      <c r="C1774">
        <v>2021</v>
      </c>
      <c r="D1774" s="1">
        <v>43124736.814499997</v>
      </c>
      <c r="E1774" s="2">
        <v>43.124699999999997</v>
      </c>
      <c r="F1774" t="s">
        <v>9</v>
      </c>
      <c r="G1774" t="s">
        <v>28</v>
      </c>
      <c r="H1774" t="s">
        <v>20</v>
      </c>
    </row>
    <row r="1775" spans="1:8" x14ac:dyDescent="0.25">
      <c r="A1775" t="s">
        <v>27</v>
      </c>
      <c r="B1775" t="s">
        <v>83</v>
      </c>
      <c r="C1775">
        <v>2022</v>
      </c>
      <c r="D1775" s="1">
        <v>71092283.934699997</v>
      </c>
      <c r="E1775" s="2">
        <v>71.092299999999994</v>
      </c>
      <c r="F1775" t="s">
        <v>9</v>
      </c>
      <c r="G1775" t="s">
        <v>28</v>
      </c>
      <c r="H1775" t="s">
        <v>20</v>
      </c>
    </row>
    <row r="1776" spans="1:8" x14ac:dyDescent="0.25">
      <c r="A1776" t="s">
        <v>27</v>
      </c>
      <c r="B1776" t="s">
        <v>83</v>
      </c>
      <c r="C1776">
        <v>2023</v>
      </c>
      <c r="D1776" s="1">
        <v>115597931.24600001</v>
      </c>
      <c r="E1776" s="2">
        <v>115.5979</v>
      </c>
      <c r="F1776" t="s">
        <v>9</v>
      </c>
      <c r="G1776" t="s">
        <v>28</v>
      </c>
      <c r="H1776" t="s">
        <v>20</v>
      </c>
    </row>
    <row r="1777" spans="1:8" x14ac:dyDescent="0.25">
      <c r="A1777" t="s">
        <v>29</v>
      </c>
      <c r="B1777" t="s">
        <v>83</v>
      </c>
      <c r="C1777">
        <v>2018</v>
      </c>
      <c r="D1777" s="1">
        <v>124458710.8205</v>
      </c>
      <c r="E1777" s="2">
        <v>124.45869999999999</v>
      </c>
      <c r="F1777" t="s">
        <v>9</v>
      </c>
      <c r="G1777" t="s">
        <v>30</v>
      </c>
      <c r="H1777" t="s">
        <v>20</v>
      </c>
    </row>
    <row r="1778" spans="1:8" x14ac:dyDescent="0.25">
      <c r="A1778" t="s">
        <v>29</v>
      </c>
      <c r="B1778" t="s">
        <v>83</v>
      </c>
      <c r="C1778">
        <v>2019</v>
      </c>
      <c r="D1778" s="1">
        <v>205061439.7947</v>
      </c>
      <c r="E1778" s="2">
        <v>205.06139999999999</v>
      </c>
      <c r="F1778" t="s">
        <v>9</v>
      </c>
      <c r="G1778" t="s">
        <v>30</v>
      </c>
      <c r="H1778" t="s">
        <v>20</v>
      </c>
    </row>
    <row r="1779" spans="1:8" x14ac:dyDescent="0.25">
      <c r="A1779" t="s">
        <v>29</v>
      </c>
      <c r="B1779" t="s">
        <v>83</v>
      </c>
      <c r="C1779">
        <v>2021</v>
      </c>
      <c r="D1779" s="1">
        <v>270070234.58499998</v>
      </c>
      <c r="E1779" s="2">
        <v>270.0702</v>
      </c>
      <c r="F1779" t="s">
        <v>9</v>
      </c>
      <c r="G1779" t="s">
        <v>30</v>
      </c>
      <c r="H1779" t="s">
        <v>20</v>
      </c>
    </row>
    <row r="1780" spans="1:8" x14ac:dyDescent="0.25">
      <c r="A1780" t="s">
        <v>29</v>
      </c>
      <c r="B1780" t="s">
        <v>83</v>
      </c>
      <c r="C1780">
        <v>2022</v>
      </c>
      <c r="D1780" s="1">
        <v>166139373.8628</v>
      </c>
      <c r="E1780" s="2">
        <v>166.13939999999999</v>
      </c>
      <c r="F1780" t="s">
        <v>9</v>
      </c>
      <c r="G1780" t="s">
        <v>30</v>
      </c>
      <c r="H1780" t="s">
        <v>20</v>
      </c>
    </row>
    <row r="1781" spans="1:8" x14ac:dyDescent="0.25">
      <c r="A1781" t="s">
        <v>29</v>
      </c>
      <c r="B1781" t="s">
        <v>83</v>
      </c>
      <c r="C1781">
        <v>2023</v>
      </c>
      <c r="D1781" s="1">
        <v>291107732.49720001</v>
      </c>
      <c r="E1781" s="2">
        <v>291.10770000000002</v>
      </c>
      <c r="F1781" t="s">
        <v>9</v>
      </c>
      <c r="G1781" t="s">
        <v>30</v>
      </c>
      <c r="H1781" t="s">
        <v>20</v>
      </c>
    </row>
    <row r="1782" spans="1:8" x14ac:dyDescent="0.25">
      <c r="A1782" t="s">
        <v>31</v>
      </c>
      <c r="B1782" t="s">
        <v>83</v>
      </c>
      <c r="C1782">
        <v>2018</v>
      </c>
      <c r="D1782" s="1">
        <v>32688485.049199998</v>
      </c>
      <c r="E1782" s="2">
        <v>32.688499999999998</v>
      </c>
      <c r="F1782" t="s">
        <v>9</v>
      </c>
      <c r="G1782" t="s">
        <v>32</v>
      </c>
      <c r="H1782" t="s">
        <v>20</v>
      </c>
    </row>
    <row r="1783" spans="1:8" x14ac:dyDescent="0.25">
      <c r="A1783" t="s">
        <v>31</v>
      </c>
      <c r="B1783" t="s">
        <v>83</v>
      </c>
      <c r="C1783">
        <v>2019</v>
      </c>
      <c r="D1783" s="1">
        <v>31901933.4177</v>
      </c>
      <c r="E1783" s="2">
        <v>31.901900000000001</v>
      </c>
      <c r="F1783" t="s">
        <v>9</v>
      </c>
      <c r="G1783" t="s">
        <v>32</v>
      </c>
      <c r="H1783" t="s">
        <v>20</v>
      </c>
    </row>
    <row r="1784" spans="1:8" x14ac:dyDescent="0.25">
      <c r="A1784" t="s">
        <v>31</v>
      </c>
      <c r="B1784" t="s">
        <v>83</v>
      </c>
      <c r="C1784">
        <v>2020</v>
      </c>
      <c r="D1784" s="1">
        <v>24871401.491799999</v>
      </c>
      <c r="E1784" s="2">
        <v>24.871400000000001</v>
      </c>
      <c r="F1784" t="s">
        <v>9</v>
      </c>
      <c r="G1784" t="s">
        <v>32</v>
      </c>
      <c r="H1784" t="s">
        <v>20</v>
      </c>
    </row>
    <row r="1785" spans="1:8" x14ac:dyDescent="0.25">
      <c r="A1785" t="s">
        <v>31</v>
      </c>
      <c r="B1785" t="s">
        <v>83</v>
      </c>
      <c r="C1785">
        <v>2021</v>
      </c>
      <c r="D1785" s="1">
        <v>26519113.817000002</v>
      </c>
      <c r="E1785" s="2">
        <v>26.519100000000002</v>
      </c>
      <c r="F1785" t="s">
        <v>9</v>
      </c>
      <c r="G1785" t="s">
        <v>32</v>
      </c>
      <c r="H1785" t="s">
        <v>20</v>
      </c>
    </row>
    <row r="1786" spans="1:8" x14ac:dyDescent="0.25">
      <c r="A1786" t="s">
        <v>31</v>
      </c>
      <c r="B1786" t="s">
        <v>83</v>
      </c>
      <c r="C1786">
        <v>2022</v>
      </c>
      <c r="D1786" s="1">
        <v>34701270.656599998</v>
      </c>
      <c r="E1786" s="2">
        <v>34.701300000000003</v>
      </c>
      <c r="F1786" t="s">
        <v>9</v>
      </c>
      <c r="G1786" t="s">
        <v>32</v>
      </c>
      <c r="H1786" t="s">
        <v>20</v>
      </c>
    </row>
    <row r="1787" spans="1:8" x14ac:dyDescent="0.25">
      <c r="A1787" t="s">
        <v>31</v>
      </c>
      <c r="B1787" t="s">
        <v>83</v>
      </c>
      <c r="C1787">
        <v>2023</v>
      </c>
      <c r="D1787" s="1">
        <v>35912551.339400001</v>
      </c>
      <c r="E1787" s="2">
        <v>35.912599999999998</v>
      </c>
      <c r="F1787" t="s">
        <v>9</v>
      </c>
      <c r="G1787" t="s">
        <v>32</v>
      </c>
      <c r="H1787" t="s">
        <v>20</v>
      </c>
    </row>
    <row r="1788" spans="1:8" x14ac:dyDescent="0.25">
      <c r="A1788" t="s">
        <v>35</v>
      </c>
      <c r="B1788" t="s">
        <v>83</v>
      </c>
      <c r="C1788">
        <v>2018</v>
      </c>
      <c r="D1788" s="1">
        <v>563382051.44319999</v>
      </c>
      <c r="E1788" s="2">
        <v>563.38210000000004</v>
      </c>
      <c r="F1788" t="s">
        <v>9</v>
      </c>
      <c r="G1788" t="s">
        <v>36</v>
      </c>
      <c r="H1788" t="s">
        <v>20</v>
      </c>
    </row>
    <row r="1789" spans="1:8" x14ac:dyDescent="0.25">
      <c r="A1789" t="s">
        <v>35</v>
      </c>
      <c r="B1789" t="s">
        <v>83</v>
      </c>
      <c r="C1789">
        <v>2019</v>
      </c>
      <c r="D1789" s="1">
        <v>894662821.37030005</v>
      </c>
      <c r="E1789" s="2">
        <v>894.66279999999995</v>
      </c>
      <c r="F1789" t="s">
        <v>9</v>
      </c>
      <c r="G1789" t="s">
        <v>36</v>
      </c>
      <c r="H1789" t="s">
        <v>20</v>
      </c>
    </row>
    <row r="1790" spans="1:8" x14ac:dyDescent="0.25">
      <c r="A1790" t="s">
        <v>35</v>
      </c>
      <c r="B1790" t="s">
        <v>83</v>
      </c>
      <c r="C1790">
        <v>2020</v>
      </c>
      <c r="D1790" s="1">
        <v>748394508.03240001</v>
      </c>
      <c r="E1790" s="2">
        <v>748.39449999999999</v>
      </c>
      <c r="F1790" t="s">
        <v>9</v>
      </c>
      <c r="G1790" t="s">
        <v>36</v>
      </c>
      <c r="H1790" t="s">
        <v>20</v>
      </c>
    </row>
    <row r="1791" spans="1:8" x14ac:dyDescent="0.25">
      <c r="A1791" t="s">
        <v>35</v>
      </c>
      <c r="B1791" t="s">
        <v>83</v>
      </c>
      <c r="C1791">
        <v>2021</v>
      </c>
      <c r="D1791" s="1">
        <v>549318052.80789995</v>
      </c>
      <c r="E1791" s="2">
        <v>549.31809999999996</v>
      </c>
      <c r="F1791" t="s">
        <v>9</v>
      </c>
      <c r="G1791" t="s">
        <v>36</v>
      </c>
      <c r="H1791" t="s">
        <v>20</v>
      </c>
    </row>
    <row r="1792" spans="1:8" x14ac:dyDescent="0.25">
      <c r="A1792" t="s">
        <v>35</v>
      </c>
      <c r="B1792" t="s">
        <v>83</v>
      </c>
      <c r="C1792">
        <v>2022</v>
      </c>
      <c r="D1792" s="1">
        <v>510048744.38139999</v>
      </c>
      <c r="E1792" s="2">
        <v>510.0487</v>
      </c>
      <c r="F1792" t="s">
        <v>9</v>
      </c>
      <c r="G1792" t="s">
        <v>36</v>
      </c>
      <c r="H1792" t="s">
        <v>20</v>
      </c>
    </row>
    <row r="1793" spans="1:8" x14ac:dyDescent="0.25">
      <c r="A1793" t="s">
        <v>35</v>
      </c>
      <c r="B1793" t="s">
        <v>83</v>
      </c>
      <c r="C1793">
        <v>2023</v>
      </c>
      <c r="D1793" s="1">
        <v>669508224.426</v>
      </c>
      <c r="E1793" s="2">
        <v>669.50819999999999</v>
      </c>
      <c r="F1793" t="s">
        <v>9</v>
      </c>
      <c r="G1793" t="s">
        <v>36</v>
      </c>
      <c r="H1793" t="s">
        <v>20</v>
      </c>
    </row>
    <row r="1794" spans="1:8" x14ac:dyDescent="0.25">
      <c r="A1794" t="s">
        <v>37</v>
      </c>
      <c r="B1794" t="s">
        <v>83</v>
      </c>
      <c r="C1794">
        <v>2018</v>
      </c>
      <c r="D1794" s="1">
        <v>1937612572.5903001</v>
      </c>
      <c r="E1794" s="2">
        <v>1937.6125999999999</v>
      </c>
      <c r="F1794" t="s">
        <v>9</v>
      </c>
      <c r="G1794" t="s">
        <v>38</v>
      </c>
      <c r="H1794" t="s">
        <v>39</v>
      </c>
    </row>
    <row r="1795" spans="1:8" x14ac:dyDescent="0.25">
      <c r="A1795" t="s">
        <v>37</v>
      </c>
      <c r="B1795" t="s">
        <v>83</v>
      </c>
      <c r="C1795">
        <v>2019</v>
      </c>
      <c r="D1795" s="1">
        <v>1957967138.6255</v>
      </c>
      <c r="E1795" s="2">
        <v>1957.9671000000001</v>
      </c>
      <c r="F1795" t="s">
        <v>9</v>
      </c>
      <c r="G1795" t="s">
        <v>38</v>
      </c>
      <c r="H1795" t="s">
        <v>39</v>
      </c>
    </row>
    <row r="1796" spans="1:8" x14ac:dyDescent="0.25">
      <c r="A1796" t="s">
        <v>37</v>
      </c>
      <c r="B1796" t="s">
        <v>83</v>
      </c>
      <c r="C1796">
        <v>2020</v>
      </c>
      <c r="D1796" s="1">
        <v>1734315086.5603001</v>
      </c>
      <c r="E1796" s="2">
        <v>1734.3151</v>
      </c>
      <c r="F1796" t="s">
        <v>9</v>
      </c>
      <c r="G1796" t="s">
        <v>38</v>
      </c>
      <c r="H1796" t="s">
        <v>39</v>
      </c>
    </row>
    <row r="1797" spans="1:8" x14ac:dyDescent="0.25">
      <c r="A1797" t="s">
        <v>37</v>
      </c>
      <c r="B1797" t="s">
        <v>83</v>
      </c>
      <c r="C1797">
        <v>2021</v>
      </c>
      <c r="D1797" s="1">
        <v>1728359069.4672999</v>
      </c>
      <c r="E1797" s="2">
        <v>1728.3590999999999</v>
      </c>
      <c r="F1797" t="s">
        <v>9</v>
      </c>
      <c r="G1797" t="s">
        <v>38</v>
      </c>
      <c r="H1797" t="s">
        <v>39</v>
      </c>
    </row>
    <row r="1798" spans="1:8" x14ac:dyDescent="0.25">
      <c r="A1798" t="s">
        <v>37</v>
      </c>
      <c r="B1798" t="s">
        <v>83</v>
      </c>
      <c r="C1798">
        <v>2022</v>
      </c>
      <c r="D1798" s="1">
        <v>2222017564.1184001</v>
      </c>
      <c r="E1798" s="2">
        <v>2222.0176000000001</v>
      </c>
      <c r="F1798" t="s">
        <v>9</v>
      </c>
      <c r="G1798" t="s">
        <v>38</v>
      </c>
      <c r="H1798" t="s">
        <v>39</v>
      </c>
    </row>
    <row r="1799" spans="1:8" x14ac:dyDescent="0.25">
      <c r="A1799" t="s">
        <v>37</v>
      </c>
      <c r="B1799" t="s">
        <v>83</v>
      </c>
      <c r="C1799">
        <v>2023</v>
      </c>
      <c r="D1799" s="1">
        <v>2662374403.4696999</v>
      </c>
      <c r="E1799" s="2">
        <v>2662.3744000000002</v>
      </c>
      <c r="F1799" t="s">
        <v>9</v>
      </c>
      <c r="G1799" t="s">
        <v>38</v>
      </c>
      <c r="H1799" t="s">
        <v>39</v>
      </c>
    </row>
    <row r="1800" spans="1:8" x14ac:dyDescent="0.25">
      <c r="A1800" t="s">
        <v>59</v>
      </c>
      <c r="B1800" t="s">
        <v>83</v>
      </c>
      <c r="C1800">
        <v>2018</v>
      </c>
      <c r="D1800" s="1">
        <v>604445413.08539999</v>
      </c>
      <c r="E1800" s="2">
        <v>604.44539999999995</v>
      </c>
      <c r="F1800" t="s">
        <v>9</v>
      </c>
      <c r="G1800" t="s">
        <v>60</v>
      </c>
      <c r="H1800" t="s">
        <v>39</v>
      </c>
    </row>
    <row r="1801" spans="1:8" x14ac:dyDescent="0.25">
      <c r="A1801" t="s">
        <v>59</v>
      </c>
      <c r="B1801" t="s">
        <v>83</v>
      </c>
      <c r="C1801">
        <v>2019</v>
      </c>
      <c r="D1801" s="1">
        <v>631493700.61059999</v>
      </c>
      <c r="E1801" s="2">
        <v>631.49369999999999</v>
      </c>
      <c r="F1801" t="s">
        <v>9</v>
      </c>
      <c r="G1801" t="s">
        <v>60</v>
      </c>
      <c r="H1801" t="s">
        <v>39</v>
      </c>
    </row>
    <row r="1802" spans="1:8" x14ac:dyDescent="0.25">
      <c r="A1802" t="s">
        <v>59</v>
      </c>
      <c r="B1802" t="s">
        <v>83</v>
      </c>
      <c r="C1802">
        <v>2020</v>
      </c>
      <c r="D1802" s="1">
        <v>586829715.07169998</v>
      </c>
      <c r="E1802" s="2">
        <v>586.8297</v>
      </c>
      <c r="F1802" t="s">
        <v>9</v>
      </c>
      <c r="G1802" t="s">
        <v>60</v>
      </c>
      <c r="H1802" t="s">
        <v>39</v>
      </c>
    </row>
    <row r="1803" spans="1:8" x14ac:dyDescent="0.25">
      <c r="A1803" t="s">
        <v>59</v>
      </c>
      <c r="B1803" t="s">
        <v>83</v>
      </c>
      <c r="C1803">
        <v>2021</v>
      </c>
      <c r="D1803" s="1">
        <v>509139322.4673</v>
      </c>
      <c r="E1803" s="2">
        <v>509.13929999999999</v>
      </c>
      <c r="F1803" t="s">
        <v>9</v>
      </c>
      <c r="G1803" t="s">
        <v>60</v>
      </c>
      <c r="H1803" t="s">
        <v>39</v>
      </c>
    </row>
    <row r="1804" spans="1:8" x14ac:dyDescent="0.25">
      <c r="A1804" t="s">
        <v>59</v>
      </c>
      <c r="B1804" t="s">
        <v>83</v>
      </c>
      <c r="C1804">
        <v>2022</v>
      </c>
      <c r="D1804" s="1">
        <v>533897962.52219999</v>
      </c>
      <c r="E1804" s="2">
        <v>533.89800000000002</v>
      </c>
      <c r="F1804" t="s">
        <v>9</v>
      </c>
      <c r="G1804" t="s">
        <v>60</v>
      </c>
      <c r="H1804" t="s">
        <v>39</v>
      </c>
    </row>
    <row r="1805" spans="1:8" x14ac:dyDescent="0.25">
      <c r="A1805" t="s">
        <v>59</v>
      </c>
      <c r="B1805" t="s">
        <v>83</v>
      </c>
      <c r="C1805">
        <v>2023</v>
      </c>
      <c r="D1805" s="1">
        <v>656961912.23549998</v>
      </c>
      <c r="E1805" s="2">
        <v>656.96190000000001</v>
      </c>
      <c r="F1805" t="s">
        <v>9</v>
      </c>
      <c r="G1805" t="s">
        <v>60</v>
      </c>
      <c r="H1805" t="s">
        <v>39</v>
      </c>
    </row>
    <row r="1806" spans="1:8" x14ac:dyDescent="0.25">
      <c r="A1806" t="s">
        <v>70</v>
      </c>
      <c r="B1806" t="s">
        <v>83</v>
      </c>
      <c r="C1806">
        <v>2018</v>
      </c>
      <c r="D1806" s="1">
        <v>485574786.5169</v>
      </c>
      <c r="E1806" s="2">
        <v>485.57479999999998</v>
      </c>
      <c r="F1806" t="s">
        <v>9</v>
      </c>
      <c r="G1806" t="s">
        <v>71</v>
      </c>
      <c r="H1806" t="s">
        <v>39</v>
      </c>
    </row>
    <row r="1807" spans="1:8" x14ac:dyDescent="0.25">
      <c r="A1807" t="s">
        <v>70</v>
      </c>
      <c r="B1807" t="s">
        <v>83</v>
      </c>
      <c r="C1807">
        <v>2019</v>
      </c>
      <c r="D1807" s="1">
        <v>516387314.58139998</v>
      </c>
      <c r="E1807" s="2">
        <v>516.38729999999998</v>
      </c>
      <c r="F1807" t="s">
        <v>9</v>
      </c>
      <c r="G1807" t="s">
        <v>71</v>
      </c>
      <c r="H1807" t="s">
        <v>39</v>
      </c>
    </row>
    <row r="1808" spans="1:8" x14ac:dyDescent="0.25">
      <c r="A1808" t="s">
        <v>70</v>
      </c>
      <c r="B1808" t="s">
        <v>83</v>
      </c>
      <c r="C1808">
        <v>2020</v>
      </c>
      <c r="D1808" s="1">
        <v>419283438.29329997</v>
      </c>
      <c r="E1808" s="2">
        <v>419.28339999999997</v>
      </c>
      <c r="F1808" t="s">
        <v>9</v>
      </c>
      <c r="G1808" t="s">
        <v>71</v>
      </c>
      <c r="H1808" t="s">
        <v>39</v>
      </c>
    </row>
    <row r="1809" spans="1:8" x14ac:dyDescent="0.25">
      <c r="A1809" t="s">
        <v>70</v>
      </c>
      <c r="B1809" t="s">
        <v>83</v>
      </c>
      <c r="C1809">
        <v>2021</v>
      </c>
      <c r="D1809" s="1">
        <v>411509640.90380001</v>
      </c>
      <c r="E1809" s="2">
        <v>411.50959999999998</v>
      </c>
      <c r="F1809" t="s">
        <v>9</v>
      </c>
      <c r="G1809" t="s">
        <v>71</v>
      </c>
      <c r="H1809" t="s">
        <v>39</v>
      </c>
    </row>
    <row r="1810" spans="1:8" x14ac:dyDescent="0.25">
      <c r="A1810" t="s">
        <v>70</v>
      </c>
      <c r="B1810" t="s">
        <v>83</v>
      </c>
      <c r="C1810">
        <v>2022</v>
      </c>
      <c r="D1810" s="1">
        <v>424824601.27380002</v>
      </c>
      <c r="E1810" s="2">
        <v>424.82459999999998</v>
      </c>
      <c r="F1810" t="s">
        <v>9</v>
      </c>
      <c r="G1810" t="s">
        <v>71</v>
      </c>
      <c r="H1810" t="s">
        <v>39</v>
      </c>
    </row>
    <row r="1811" spans="1:8" x14ac:dyDescent="0.25">
      <c r="A1811" t="s">
        <v>70</v>
      </c>
      <c r="B1811" t="s">
        <v>83</v>
      </c>
      <c r="C1811">
        <v>2023</v>
      </c>
      <c r="D1811" s="1">
        <v>485689423.57789999</v>
      </c>
      <c r="E1811" s="2">
        <v>485.68939999999998</v>
      </c>
      <c r="F1811" t="s">
        <v>9</v>
      </c>
      <c r="G1811" t="s">
        <v>71</v>
      </c>
      <c r="H1811" t="s">
        <v>39</v>
      </c>
    </row>
    <row r="1812" spans="1:8" x14ac:dyDescent="0.25">
      <c r="A1812" t="s">
        <v>40</v>
      </c>
      <c r="B1812" t="s">
        <v>83</v>
      </c>
      <c r="C1812">
        <v>2018</v>
      </c>
      <c r="D1812" s="1">
        <v>2583533516.1238999</v>
      </c>
      <c r="E1812" s="2">
        <v>2583.5335</v>
      </c>
      <c r="F1812" t="s">
        <v>9</v>
      </c>
      <c r="G1812" t="s">
        <v>41</v>
      </c>
      <c r="H1812" t="s">
        <v>39</v>
      </c>
    </row>
    <row r="1813" spans="1:8" x14ac:dyDescent="0.25">
      <c r="A1813" t="s">
        <v>40</v>
      </c>
      <c r="B1813" t="s">
        <v>83</v>
      </c>
      <c r="C1813">
        <v>2019</v>
      </c>
      <c r="D1813" s="1">
        <v>3180829894.2217002</v>
      </c>
      <c r="E1813" s="2">
        <v>3180.8299000000002</v>
      </c>
      <c r="F1813" t="s">
        <v>9</v>
      </c>
      <c r="G1813" t="s">
        <v>41</v>
      </c>
      <c r="H1813" t="s">
        <v>39</v>
      </c>
    </row>
    <row r="1814" spans="1:8" x14ac:dyDescent="0.25">
      <c r="A1814" t="s">
        <v>40</v>
      </c>
      <c r="B1814" t="s">
        <v>83</v>
      </c>
      <c r="C1814">
        <v>2020</v>
      </c>
      <c r="D1814" s="1">
        <v>3001027426.3340001</v>
      </c>
      <c r="E1814" s="2">
        <v>3001.0273999999999</v>
      </c>
      <c r="F1814" t="s">
        <v>9</v>
      </c>
      <c r="G1814" t="s">
        <v>41</v>
      </c>
      <c r="H1814" t="s">
        <v>39</v>
      </c>
    </row>
    <row r="1815" spans="1:8" x14ac:dyDescent="0.25">
      <c r="A1815" t="s">
        <v>40</v>
      </c>
      <c r="B1815" t="s">
        <v>83</v>
      </c>
      <c r="C1815">
        <v>2021</v>
      </c>
      <c r="D1815" s="1">
        <v>2417298862.1594</v>
      </c>
      <c r="E1815" s="2">
        <v>2417.2988999999998</v>
      </c>
      <c r="F1815" t="s">
        <v>9</v>
      </c>
      <c r="G1815" t="s">
        <v>41</v>
      </c>
      <c r="H1815" t="s">
        <v>39</v>
      </c>
    </row>
    <row r="1816" spans="1:8" x14ac:dyDescent="0.25">
      <c r="A1816" t="s">
        <v>40</v>
      </c>
      <c r="B1816" t="s">
        <v>83</v>
      </c>
      <c r="C1816">
        <v>2022</v>
      </c>
      <c r="D1816" s="1">
        <v>2721215255.0323</v>
      </c>
      <c r="E1816" s="2">
        <v>2721.2152999999998</v>
      </c>
      <c r="F1816" t="s">
        <v>9</v>
      </c>
      <c r="G1816" t="s">
        <v>41</v>
      </c>
      <c r="H1816" t="s">
        <v>39</v>
      </c>
    </row>
    <row r="1817" spans="1:8" x14ac:dyDescent="0.25">
      <c r="A1817" t="s">
        <v>40</v>
      </c>
      <c r="B1817" t="s">
        <v>83</v>
      </c>
      <c r="C1817">
        <v>2023</v>
      </c>
      <c r="D1817" s="1">
        <v>4225488127.1918001</v>
      </c>
      <c r="E1817" s="2">
        <v>4225.4880999999996</v>
      </c>
      <c r="F1817" t="s">
        <v>9</v>
      </c>
      <c r="G1817" t="s">
        <v>41</v>
      </c>
      <c r="H1817" t="s">
        <v>39</v>
      </c>
    </row>
    <row r="1818" spans="1:8" x14ac:dyDescent="0.25">
      <c r="A1818" t="s">
        <v>42</v>
      </c>
      <c r="B1818" t="s">
        <v>83</v>
      </c>
      <c r="C1818">
        <v>2018</v>
      </c>
      <c r="D1818" s="1">
        <v>1027216838.0724</v>
      </c>
      <c r="E1818" s="2">
        <v>1027.2167999999999</v>
      </c>
      <c r="F1818" t="s">
        <v>9</v>
      </c>
      <c r="G1818" t="s">
        <v>43</v>
      </c>
      <c r="H1818" t="s">
        <v>44</v>
      </c>
    </row>
    <row r="1819" spans="1:8" x14ac:dyDescent="0.25">
      <c r="A1819" t="s">
        <v>42</v>
      </c>
      <c r="B1819" t="s">
        <v>83</v>
      </c>
      <c r="C1819">
        <v>2019</v>
      </c>
      <c r="D1819" s="1">
        <v>971991632.30879998</v>
      </c>
      <c r="E1819" s="2">
        <v>971.99159999999995</v>
      </c>
      <c r="F1819" t="s">
        <v>9</v>
      </c>
      <c r="G1819" t="s">
        <v>43</v>
      </c>
      <c r="H1819" t="s">
        <v>44</v>
      </c>
    </row>
    <row r="1820" spans="1:8" x14ac:dyDescent="0.25">
      <c r="A1820" t="s">
        <v>42</v>
      </c>
      <c r="B1820" t="s">
        <v>83</v>
      </c>
      <c r="C1820">
        <v>2020</v>
      </c>
      <c r="D1820" s="1">
        <v>797760937.50259995</v>
      </c>
      <c r="E1820" s="2">
        <v>797.76089999999999</v>
      </c>
      <c r="F1820" t="s">
        <v>9</v>
      </c>
      <c r="G1820" t="s">
        <v>43</v>
      </c>
      <c r="H1820" t="s">
        <v>44</v>
      </c>
    </row>
    <row r="1821" spans="1:8" x14ac:dyDescent="0.25">
      <c r="A1821" t="s">
        <v>42</v>
      </c>
      <c r="B1821" t="s">
        <v>83</v>
      </c>
      <c r="C1821">
        <v>2021</v>
      </c>
      <c r="D1821" s="1">
        <v>703559320.24600005</v>
      </c>
      <c r="E1821" s="2">
        <v>703.55930000000001</v>
      </c>
      <c r="F1821" t="s">
        <v>9</v>
      </c>
      <c r="G1821" t="s">
        <v>43</v>
      </c>
      <c r="H1821" t="s">
        <v>44</v>
      </c>
    </row>
    <row r="1822" spans="1:8" x14ac:dyDescent="0.25">
      <c r="A1822" t="s">
        <v>42</v>
      </c>
      <c r="B1822" t="s">
        <v>83</v>
      </c>
      <c r="C1822">
        <v>2022</v>
      </c>
      <c r="D1822" s="1">
        <v>946430868.9382</v>
      </c>
      <c r="E1822" s="2">
        <v>946.43089999999995</v>
      </c>
      <c r="F1822" t="s">
        <v>9</v>
      </c>
      <c r="G1822" t="s">
        <v>43</v>
      </c>
      <c r="H1822" t="s">
        <v>44</v>
      </c>
    </row>
    <row r="1823" spans="1:8" x14ac:dyDescent="0.25">
      <c r="A1823" t="s">
        <v>42</v>
      </c>
      <c r="B1823" t="s">
        <v>83</v>
      </c>
      <c r="C1823">
        <v>2023</v>
      </c>
      <c r="D1823" s="1">
        <v>1076444031.5623</v>
      </c>
      <c r="E1823" s="2">
        <v>1076.444</v>
      </c>
      <c r="F1823" t="s">
        <v>9</v>
      </c>
      <c r="G1823" t="s">
        <v>43</v>
      </c>
      <c r="H1823" t="s">
        <v>44</v>
      </c>
    </row>
    <row r="1824" spans="1:8" x14ac:dyDescent="0.25">
      <c r="A1824" t="s">
        <v>61</v>
      </c>
      <c r="B1824" t="s">
        <v>83</v>
      </c>
      <c r="C1824">
        <v>2018</v>
      </c>
      <c r="D1824" s="1">
        <v>430485824.6498</v>
      </c>
      <c r="E1824" s="2">
        <v>430.48579999999998</v>
      </c>
      <c r="F1824" t="s">
        <v>9</v>
      </c>
      <c r="G1824" t="s">
        <v>62</v>
      </c>
      <c r="H1824" t="s">
        <v>44</v>
      </c>
    </row>
    <row r="1825" spans="1:8" x14ac:dyDescent="0.25">
      <c r="A1825" t="s">
        <v>61</v>
      </c>
      <c r="B1825" t="s">
        <v>83</v>
      </c>
      <c r="C1825">
        <v>2019</v>
      </c>
      <c r="D1825" s="1">
        <v>396717167.96210003</v>
      </c>
      <c r="E1825" s="2">
        <v>396.71719999999999</v>
      </c>
      <c r="F1825" t="s">
        <v>9</v>
      </c>
      <c r="G1825" t="s">
        <v>62</v>
      </c>
      <c r="H1825" t="s">
        <v>44</v>
      </c>
    </row>
    <row r="1826" spans="1:8" x14ac:dyDescent="0.25">
      <c r="A1826" t="s">
        <v>61</v>
      </c>
      <c r="B1826" t="s">
        <v>83</v>
      </c>
      <c r="C1826">
        <v>2020</v>
      </c>
      <c r="D1826" s="1">
        <v>420979693.53719997</v>
      </c>
      <c r="E1826" s="2">
        <v>420.97969999999998</v>
      </c>
      <c r="F1826" t="s">
        <v>9</v>
      </c>
      <c r="G1826" t="s">
        <v>62</v>
      </c>
      <c r="H1826" t="s">
        <v>44</v>
      </c>
    </row>
    <row r="1827" spans="1:8" x14ac:dyDescent="0.25">
      <c r="A1827" t="s">
        <v>61</v>
      </c>
      <c r="B1827" t="s">
        <v>83</v>
      </c>
      <c r="C1827">
        <v>2021</v>
      </c>
      <c r="D1827" s="1">
        <v>263981622.42809999</v>
      </c>
      <c r="E1827" s="2">
        <v>263.98160000000001</v>
      </c>
      <c r="F1827" t="s">
        <v>9</v>
      </c>
      <c r="G1827" t="s">
        <v>62</v>
      </c>
      <c r="H1827" t="s">
        <v>44</v>
      </c>
    </row>
    <row r="1828" spans="1:8" x14ac:dyDescent="0.25">
      <c r="A1828" t="s">
        <v>61</v>
      </c>
      <c r="B1828" t="s">
        <v>83</v>
      </c>
      <c r="C1828">
        <v>2022</v>
      </c>
      <c r="D1828" s="1">
        <v>325336223.1936</v>
      </c>
      <c r="E1828" s="2">
        <v>325.33620000000002</v>
      </c>
      <c r="F1828" t="s">
        <v>9</v>
      </c>
      <c r="G1828" t="s">
        <v>62</v>
      </c>
      <c r="H1828" t="s">
        <v>44</v>
      </c>
    </row>
    <row r="1829" spans="1:8" x14ac:dyDescent="0.25">
      <c r="A1829" t="s">
        <v>61</v>
      </c>
      <c r="B1829" t="s">
        <v>83</v>
      </c>
      <c r="C1829">
        <v>2023</v>
      </c>
      <c r="D1829" s="1">
        <v>399921504.39999998</v>
      </c>
      <c r="E1829" s="2">
        <v>399.92149999999998</v>
      </c>
      <c r="F1829" t="s">
        <v>9</v>
      </c>
      <c r="G1829" t="s">
        <v>62</v>
      </c>
      <c r="H1829" t="s">
        <v>44</v>
      </c>
    </row>
    <row r="1830" spans="1:8" x14ac:dyDescent="0.25">
      <c r="A1830" t="s">
        <v>63</v>
      </c>
      <c r="B1830" t="s">
        <v>83</v>
      </c>
      <c r="C1830">
        <v>2018</v>
      </c>
      <c r="D1830" s="1">
        <v>312886314.19599998</v>
      </c>
      <c r="E1830" s="2">
        <v>312.88630000000001</v>
      </c>
      <c r="F1830" t="s">
        <v>9</v>
      </c>
      <c r="G1830" t="s">
        <v>64</v>
      </c>
      <c r="H1830" t="s">
        <v>44</v>
      </c>
    </row>
    <row r="1831" spans="1:8" x14ac:dyDescent="0.25">
      <c r="A1831" t="s">
        <v>63</v>
      </c>
      <c r="B1831" t="s">
        <v>83</v>
      </c>
      <c r="C1831">
        <v>2019</v>
      </c>
      <c r="D1831" s="1">
        <v>430785001.90810001</v>
      </c>
      <c r="E1831" s="2">
        <v>430.78500000000003</v>
      </c>
      <c r="F1831" t="s">
        <v>9</v>
      </c>
      <c r="G1831" t="s">
        <v>64</v>
      </c>
      <c r="H1831" t="s">
        <v>44</v>
      </c>
    </row>
    <row r="1832" spans="1:8" x14ac:dyDescent="0.25">
      <c r="A1832" t="s">
        <v>63</v>
      </c>
      <c r="B1832" t="s">
        <v>83</v>
      </c>
      <c r="C1832">
        <v>2020</v>
      </c>
      <c r="D1832" s="1">
        <v>249098685.4346</v>
      </c>
      <c r="E1832" s="2">
        <v>249.09870000000001</v>
      </c>
      <c r="F1832" t="s">
        <v>9</v>
      </c>
      <c r="G1832" t="s">
        <v>64</v>
      </c>
      <c r="H1832" t="s">
        <v>44</v>
      </c>
    </row>
    <row r="1833" spans="1:8" x14ac:dyDescent="0.25">
      <c r="A1833" t="s">
        <v>63</v>
      </c>
      <c r="B1833" t="s">
        <v>83</v>
      </c>
      <c r="C1833">
        <v>2021</v>
      </c>
      <c r="D1833" s="1">
        <v>248736393.65540001</v>
      </c>
      <c r="E1833" s="2">
        <v>248.7364</v>
      </c>
      <c r="F1833" t="s">
        <v>9</v>
      </c>
      <c r="G1833" t="s">
        <v>64</v>
      </c>
      <c r="H1833" t="s">
        <v>44</v>
      </c>
    </row>
    <row r="1834" spans="1:8" x14ac:dyDescent="0.25">
      <c r="A1834" t="s">
        <v>63</v>
      </c>
      <c r="B1834" t="s">
        <v>83</v>
      </c>
      <c r="C1834">
        <v>2022</v>
      </c>
      <c r="D1834" s="1">
        <v>385570728.10149997</v>
      </c>
      <c r="E1834" s="2">
        <v>385.57069999999999</v>
      </c>
      <c r="F1834" t="s">
        <v>9</v>
      </c>
      <c r="G1834" t="s">
        <v>64</v>
      </c>
      <c r="H1834" t="s">
        <v>44</v>
      </c>
    </row>
    <row r="1835" spans="1:8" x14ac:dyDescent="0.25">
      <c r="A1835" t="s">
        <v>63</v>
      </c>
      <c r="B1835" t="s">
        <v>83</v>
      </c>
      <c r="C1835">
        <v>2023</v>
      </c>
      <c r="D1835" s="1">
        <v>292526209.04000002</v>
      </c>
      <c r="E1835" s="2">
        <v>292.52620000000002</v>
      </c>
      <c r="F1835" t="s">
        <v>9</v>
      </c>
      <c r="G1835" t="s">
        <v>64</v>
      </c>
      <c r="H1835" t="s">
        <v>44</v>
      </c>
    </row>
    <row r="1836" spans="1:8" x14ac:dyDescent="0.25">
      <c r="A1836" t="s">
        <v>45</v>
      </c>
      <c r="B1836" t="s">
        <v>83</v>
      </c>
      <c r="C1836">
        <v>2018</v>
      </c>
      <c r="D1836" s="1">
        <v>9347222.9315000009</v>
      </c>
      <c r="E1836" s="2">
        <v>9.3472000000000008</v>
      </c>
      <c r="F1836" t="s">
        <v>9</v>
      </c>
      <c r="G1836" t="s">
        <v>46</v>
      </c>
      <c r="H1836" t="s">
        <v>47</v>
      </c>
    </row>
    <row r="1837" spans="1:8" x14ac:dyDescent="0.25">
      <c r="A1837" t="s">
        <v>45</v>
      </c>
      <c r="B1837" t="s">
        <v>83</v>
      </c>
      <c r="C1837">
        <v>2019</v>
      </c>
      <c r="D1837" s="1">
        <v>13827625.068600001</v>
      </c>
      <c r="E1837" s="2">
        <v>13.8276</v>
      </c>
      <c r="F1837" t="s">
        <v>9</v>
      </c>
      <c r="G1837" t="s">
        <v>46</v>
      </c>
      <c r="H1837" t="s">
        <v>47</v>
      </c>
    </row>
    <row r="1838" spans="1:8" x14ac:dyDescent="0.25">
      <c r="A1838" t="s">
        <v>45</v>
      </c>
      <c r="B1838" t="s">
        <v>83</v>
      </c>
      <c r="C1838">
        <v>2020</v>
      </c>
      <c r="D1838" s="1">
        <v>7388850.3227000004</v>
      </c>
      <c r="E1838" s="2">
        <v>7.3888999999999996</v>
      </c>
      <c r="F1838" t="s">
        <v>9</v>
      </c>
      <c r="G1838" t="s">
        <v>46</v>
      </c>
      <c r="H1838" t="s">
        <v>47</v>
      </c>
    </row>
    <row r="1839" spans="1:8" x14ac:dyDescent="0.25">
      <c r="A1839" t="s">
        <v>45</v>
      </c>
      <c r="B1839" t="s">
        <v>83</v>
      </c>
      <c r="C1839">
        <v>2021</v>
      </c>
      <c r="D1839" s="1">
        <v>5075998.8518000003</v>
      </c>
      <c r="E1839" s="2">
        <v>5.0759999999999996</v>
      </c>
      <c r="F1839" t="s">
        <v>9</v>
      </c>
      <c r="G1839" t="s">
        <v>46</v>
      </c>
      <c r="H1839" t="s">
        <v>47</v>
      </c>
    </row>
    <row r="1840" spans="1:8" x14ac:dyDescent="0.25">
      <c r="A1840" t="s">
        <v>45</v>
      </c>
      <c r="B1840" t="s">
        <v>83</v>
      </c>
      <c r="C1840">
        <v>2022</v>
      </c>
      <c r="D1840" s="1">
        <v>8216432.9209000003</v>
      </c>
      <c r="E1840" s="2">
        <v>8.2164000000000001</v>
      </c>
      <c r="F1840" t="s">
        <v>9</v>
      </c>
      <c r="G1840" t="s">
        <v>46</v>
      </c>
      <c r="H1840" t="s">
        <v>47</v>
      </c>
    </row>
    <row r="1841" spans="1:8" x14ac:dyDescent="0.25">
      <c r="A1841" t="s">
        <v>45</v>
      </c>
      <c r="B1841" t="s">
        <v>83</v>
      </c>
      <c r="C1841">
        <v>2023</v>
      </c>
      <c r="D1841" s="1">
        <v>8368872.3554999996</v>
      </c>
      <c r="E1841" s="2">
        <v>8.3689</v>
      </c>
      <c r="F1841" t="s">
        <v>9</v>
      </c>
      <c r="G1841" t="s">
        <v>46</v>
      </c>
      <c r="H1841" t="s">
        <v>47</v>
      </c>
    </row>
    <row r="1842" spans="1:8" x14ac:dyDescent="0.25">
      <c r="A1842" t="s">
        <v>48</v>
      </c>
      <c r="B1842" t="s">
        <v>83</v>
      </c>
      <c r="C1842">
        <v>2018</v>
      </c>
      <c r="D1842" s="1">
        <v>26203962.1987</v>
      </c>
      <c r="E1842" s="2">
        <v>26.204000000000001</v>
      </c>
      <c r="F1842" t="s">
        <v>9</v>
      </c>
      <c r="G1842" t="s">
        <v>49</v>
      </c>
      <c r="H1842" t="s">
        <v>47</v>
      </c>
    </row>
    <row r="1843" spans="1:8" x14ac:dyDescent="0.25">
      <c r="A1843" t="s">
        <v>48</v>
      </c>
      <c r="B1843" t="s">
        <v>83</v>
      </c>
      <c r="C1843">
        <v>2019</v>
      </c>
      <c r="D1843" s="1">
        <v>10765690.8388</v>
      </c>
      <c r="E1843" s="2">
        <v>10.765700000000001</v>
      </c>
      <c r="F1843" t="s">
        <v>9</v>
      </c>
      <c r="G1843" t="s">
        <v>49</v>
      </c>
      <c r="H1843" t="s">
        <v>47</v>
      </c>
    </row>
    <row r="1844" spans="1:8" x14ac:dyDescent="0.25">
      <c r="A1844" t="s">
        <v>48</v>
      </c>
      <c r="B1844" t="s">
        <v>83</v>
      </c>
      <c r="C1844">
        <v>2020</v>
      </c>
      <c r="D1844" s="1">
        <v>10662852.4937</v>
      </c>
      <c r="E1844" s="2">
        <v>10.6629</v>
      </c>
      <c r="F1844" t="s">
        <v>9</v>
      </c>
      <c r="G1844" t="s">
        <v>49</v>
      </c>
      <c r="H1844" t="s">
        <v>47</v>
      </c>
    </row>
    <row r="1845" spans="1:8" x14ac:dyDescent="0.25">
      <c r="A1845" t="s">
        <v>48</v>
      </c>
      <c r="B1845" t="s">
        <v>83</v>
      </c>
      <c r="C1845">
        <v>2021</v>
      </c>
      <c r="D1845" s="1">
        <v>9086249.5931000002</v>
      </c>
      <c r="E1845" s="2">
        <v>9.0861999999999998</v>
      </c>
      <c r="F1845" t="s">
        <v>9</v>
      </c>
      <c r="G1845" t="s">
        <v>49</v>
      </c>
      <c r="H1845" t="s">
        <v>47</v>
      </c>
    </row>
    <row r="1846" spans="1:8" x14ac:dyDescent="0.25">
      <c r="A1846" t="s">
        <v>48</v>
      </c>
      <c r="B1846" t="s">
        <v>83</v>
      </c>
      <c r="C1846">
        <v>2022</v>
      </c>
      <c r="D1846" s="1">
        <v>11117951.542300001</v>
      </c>
      <c r="E1846" s="2">
        <v>11.118</v>
      </c>
      <c r="F1846" t="s">
        <v>9</v>
      </c>
      <c r="G1846" t="s">
        <v>49</v>
      </c>
      <c r="H1846" t="s">
        <v>47</v>
      </c>
    </row>
    <row r="1847" spans="1:8" x14ac:dyDescent="0.25">
      <c r="A1847" t="s">
        <v>48</v>
      </c>
      <c r="B1847" t="s">
        <v>83</v>
      </c>
      <c r="C1847">
        <v>2023</v>
      </c>
      <c r="D1847" s="1">
        <v>11719991.644099999</v>
      </c>
      <c r="E1847" s="2">
        <v>11.72</v>
      </c>
      <c r="F1847" t="s">
        <v>9</v>
      </c>
      <c r="G1847" t="s">
        <v>49</v>
      </c>
      <c r="H1847" t="s">
        <v>47</v>
      </c>
    </row>
    <row r="1848" spans="1:8" x14ac:dyDescent="0.25">
      <c r="A1848" t="s">
        <v>50</v>
      </c>
      <c r="B1848" t="s">
        <v>83</v>
      </c>
      <c r="C1848">
        <v>2018</v>
      </c>
      <c r="D1848" s="1">
        <v>5137205375.5509005</v>
      </c>
      <c r="E1848" s="2">
        <v>5137.2053999999998</v>
      </c>
      <c r="F1848" t="s">
        <v>9</v>
      </c>
      <c r="G1848" t="s">
        <v>51</v>
      </c>
      <c r="H1848" t="s">
        <v>47</v>
      </c>
    </row>
    <row r="1849" spans="1:8" x14ac:dyDescent="0.25">
      <c r="A1849" t="s">
        <v>50</v>
      </c>
      <c r="B1849" t="s">
        <v>83</v>
      </c>
      <c r="C1849">
        <v>2019</v>
      </c>
      <c r="D1849" s="1">
        <v>5117363724.9963999</v>
      </c>
      <c r="E1849" s="2">
        <v>5117.3636999999999</v>
      </c>
      <c r="F1849" t="s">
        <v>9</v>
      </c>
      <c r="G1849" t="s">
        <v>51</v>
      </c>
      <c r="H1849" t="s">
        <v>47</v>
      </c>
    </row>
    <row r="1850" spans="1:8" x14ac:dyDescent="0.25">
      <c r="A1850" t="s">
        <v>50</v>
      </c>
      <c r="B1850" t="s">
        <v>83</v>
      </c>
      <c r="C1850">
        <v>2020</v>
      </c>
      <c r="D1850" s="1">
        <v>3258358526.6226001</v>
      </c>
      <c r="E1850" s="2">
        <v>3258.3584999999998</v>
      </c>
      <c r="F1850" t="s">
        <v>9</v>
      </c>
      <c r="G1850" t="s">
        <v>51</v>
      </c>
      <c r="H1850" t="s">
        <v>47</v>
      </c>
    </row>
    <row r="1851" spans="1:8" x14ac:dyDescent="0.25">
      <c r="A1851" t="s">
        <v>50</v>
      </c>
      <c r="B1851" t="s">
        <v>83</v>
      </c>
      <c r="C1851">
        <v>2021</v>
      </c>
      <c r="D1851" s="1">
        <v>3306280370.1704001</v>
      </c>
      <c r="E1851" s="2">
        <v>3306.2804000000001</v>
      </c>
      <c r="F1851" t="s">
        <v>9</v>
      </c>
      <c r="G1851" t="s">
        <v>51</v>
      </c>
      <c r="H1851" t="s">
        <v>47</v>
      </c>
    </row>
    <row r="1852" spans="1:8" x14ac:dyDescent="0.25">
      <c r="A1852" t="s">
        <v>50</v>
      </c>
      <c r="B1852" t="s">
        <v>83</v>
      </c>
      <c r="C1852">
        <v>2022</v>
      </c>
      <c r="D1852" s="1">
        <v>4391696085.4677</v>
      </c>
      <c r="E1852" s="2">
        <v>4391.6961000000001</v>
      </c>
      <c r="F1852" t="s">
        <v>9</v>
      </c>
      <c r="G1852" t="s">
        <v>51</v>
      </c>
      <c r="H1852" t="s">
        <v>47</v>
      </c>
    </row>
    <row r="1853" spans="1:8" x14ac:dyDescent="0.25">
      <c r="A1853" t="s">
        <v>50</v>
      </c>
      <c r="B1853" t="s">
        <v>83</v>
      </c>
      <c r="C1853">
        <v>2023</v>
      </c>
      <c r="D1853" s="1">
        <v>5202865622.4566002</v>
      </c>
      <c r="E1853" s="2">
        <v>5202.8656000000001</v>
      </c>
      <c r="F1853" t="s">
        <v>9</v>
      </c>
      <c r="G1853" t="s">
        <v>51</v>
      </c>
      <c r="H1853" t="s">
        <v>47</v>
      </c>
    </row>
    <row r="1854" spans="1:8" x14ac:dyDescent="0.25">
      <c r="A1854" t="s">
        <v>52</v>
      </c>
      <c r="B1854" t="s">
        <v>83</v>
      </c>
      <c r="C1854">
        <v>2018</v>
      </c>
      <c r="D1854" s="1">
        <v>111101934.9109</v>
      </c>
      <c r="E1854" s="2">
        <v>111.1019</v>
      </c>
      <c r="F1854" t="s">
        <v>9</v>
      </c>
      <c r="G1854" t="s">
        <v>53</v>
      </c>
      <c r="H1854" t="s">
        <v>47</v>
      </c>
    </row>
    <row r="1855" spans="1:8" x14ac:dyDescent="0.25">
      <c r="A1855" t="s">
        <v>52</v>
      </c>
      <c r="B1855" t="s">
        <v>83</v>
      </c>
      <c r="C1855">
        <v>2019</v>
      </c>
      <c r="D1855" s="1">
        <v>99808298.532700002</v>
      </c>
      <c r="E1855" s="2">
        <v>99.808300000000003</v>
      </c>
      <c r="F1855" t="s">
        <v>9</v>
      </c>
      <c r="G1855" t="s">
        <v>53</v>
      </c>
      <c r="H1855" t="s">
        <v>47</v>
      </c>
    </row>
    <row r="1856" spans="1:8" x14ac:dyDescent="0.25">
      <c r="A1856" t="s">
        <v>52</v>
      </c>
      <c r="B1856" t="s">
        <v>83</v>
      </c>
      <c r="C1856">
        <v>2020</v>
      </c>
      <c r="D1856" s="1">
        <v>124979178.51350001</v>
      </c>
      <c r="E1856" s="2">
        <v>124.97920000000001</v>
      </c>
      <c r="F1856" t="s">
        <v>9</v>
      </c>
      <c r="G1856" t="s">
        <v>53</v>
      </c>
      <c r="H1856" t="s">
        <v>47</v>
      </c>
    </row>
    <row r="1857" spans="1:8" x14ac:dyDescent="0.25">
      <c r="A1857" t="s">
        <v>52</v>
      </c>
      <c r="B1857" t="s">
        <v>83</v>
      </c>
      <c r="C1857">
        <v>2021</v>
      </c>
      <c r="D1857" s="1">
        <v>135612890.61410001</v>
      </c>
      <c r="E1857" s="2">
        <v>135.6129</v>
      </c>
      <c r="F1857" t="s">
        <v>9</v>
      </c>
      <c r="G1857" t="s">
        <v>53</v>
      </c>
      <c r="H1857" t="s">
        <v>47</v>
      </c>
    </row>
    <row r="1858" spans="1:8" x14ac:dyDescent="0.25">
      <c r="A1858" t="s">
        <v>52</v>
      </c>
      <c r="B1858" t="s">
        <v>83</v>
      </c>
      <c r="C1858">
        <v>2022</v>
      </c>
      <c r="D1858" s="1">
        <v>160631678.4777</v>
      </c>
      <c r="E1858" s="2">
        <v>160.6317</v>
      </c>
      <c r="F1858" t="s">
        <v>9</v>
      </c>
      <c r="G1858" t="s">
        <v>53</v>
      </c>
      <c r="H1858" t="s">
        <v>47</v>
      </c>
    </row>
    <row r="1859" spans="1:8" x14ac:dyDescent="0.25">
      <c r="A1859" t="s">
        <v>52</v>
      </c>
      <c r="B1859" t="s">
        <v>83</v>
      </c>
      <c r="C1859">
        <v>2023</v>
      </c>
      <c r="D1859" s="1">
        <v>202926963.58520001</v>
      </c>
      <c r="E1859" s="2">
        <v>202.92699999999999</v>
      </c>
      <c r="F1859" t="s">
        <v>9</v>
      </c>
      <c r="G1859" t="s">
        <v>53</v>
      </c>
      <c r="H1859" t="s">
        <v>47</v>
      </c>
    </row>
    <row r="1860" spans="1:8" x14ac:dyDescent="0.25">
      <c r="A1860" t="s">
        <v>54</v>
      </c>
      <c r="B1860" t="s">
        <v>83</v>
      </c>
      <c r="C1860">
        <v>2018</v>
      </c>
      <c r="D1860" s="1">
        <v>14769330766.7759</v>
      </c>
      <c r="E1860" s="2">
        <v>14769.3308</v>
      </c>
      <c r="F1860" t="s">
        <v>9</v>
      </c>
      <c r="G1860" t="s">
        <v>55</v>
      </c>
      <c r="H1860" t="s">
        <v>55</v>
      </c>
    </row>
    <row r="1861" spans="1:8" x14ac:dyDescent="0.25">
      <c r="A1861" t="s">
        <v>54</v>
      </c>
      <c r="B1861" t="s">
        <v>83</v>
      </c>
      <c r="C1861">
        <v>2019</v>
      </c>
      <c r="D1861" s="1">
        <v>15243701218.952999</v>
      </c>
      <c r="E1861" s="2">
        <v>15243.7012</v>
      </c>
      <c r="F1861" t="s">
        <v>9</v>
      </c>
      <c r="G1861" t="s">
        <v>55</v>
      </c>
      <c r="H1861" t="s">
        <v>55</v>
      </c>
    </row>
    <row r="1862" spans="1:8" x14ac:dyDescent="0.25">
      <c r="A1862" t="s">
        <v>54</v>
      </c>
      <c r="B1862" t="s">
        <v>83</v>
      </c>
      <c r="C1862">
        <v>2020</v>
      </c>
      <c r="D1862" s="1">
        <v>13240738349.704901</v>
      </c>
      <c r="E1862" s="2">
        <v>13240.738300000001</v>
      </c>
      <c r="F1862" t="s">
        <v>9</v>
      </c>
      <c r="G1862" t="s">
        <v>55</v>
      </c>
      <c r="H1862" t="s">
        <v>55</v>
      </c>
    </row>
    <row r="1863" spans="1:8" x14ac:dyDescent="0.25">
      <c r="A1863" t="s">
        <v>54</v>
      </c>
      <c r="B1863" t="s">
        <v>83</v>
      </c>
      <c r="C1863">
        <v>2021</v>
      </c>
      <c r="D1863" s="1">
        <v>11677452120.671101</v>
      </c>
      <c r="E1863" s="2">
        <v>11677.4521</v>
      </c>
      <c r="F1863" t="s">
        <v>9</v>
      </c>
      <c r="G1863" t="s">
        <v>55</v>
      </c>
      <c r="H1863" t="s">
        <v>55</v>
      </c>
    </row>
    <row r="1864" spans="1:8" x14ac:dyDescent="0.25">
      <c r="A1864" t="s">
        <v>54</v>
      </c>
      <c r="B1864" t="s">
        <v>83</v>
      </c>
      <c r="C1864">
        <v>2022</v>
      </c>
      <c r="D1864" s="1">
        <v>14384931871.2535</v>
      </c>
      <c r="E1864" s="2">
        <v>14384.9319</v>
      </c>
      <c r="F1864" t="s">
        <v>9</v>
      </c>
      <c r="G1864" t="s">
        <v>55</v>
      </c>
      <c r="H1864" t="s">
        <v>55</v>
      </c>
    </row>
    <row r="1865" spans="1:8" x14ac:dyDescent="0.25">
      <c r="A1865" t="s">
        <v>54</v>
      </c>
      <c r="B1865" t="s">
        <v>83</v>
      </c>
      <c r="C1865">
        <v>2023</v>
      </c>
      <c r="D1865" s="1">
        <v>17711292480.643902</v>
      </c>
      <c r="E1865" s="2">
        <v>17711.2925</v>
      </c>
      <c r="F1865" t="s">
        <v>9</v>
      </c>
      <c r="G1865" t="s">
        <v>55</v>
      </c>
      <c r="H1865" t="s">
        <v>55</v>
      </c>
    </row>
    <row r="1866" spans="1:8" x14ac:dyDescent="0.25">
      <c r="A1866" t="s">
        <v>35</v>
      </c>
      <c r="B1866" t="s">
        <v>84</v>
      </c>
      <c r="C1866">
        <v>2018</v>
      </c>
      <c r="D1866" s="1">
        <v>39088909.213299997</v>
      </c>
      <c r="E1866" s="2">
        <v>39.088900000000002</v>
      </c>
      <c r="F1866" t="s">
        <v>9</v>
      </c>
      <c r="G1866" t="s">
        <v>36</v>
      </c>
      <c r="H1866" t="s">
        <v>20</v>
      </c>
    </row>
    <row r="1867" spans="1:8" x14ac:dyDescent="0.25">
      <c r="A1867" t="s">
        <v>35</v>
      </c>
      <c r="B1867" t="s">
        <v>84</v>
      </c>
      <c r="C1867">
        <v>2019</v>
      </c>
      <c r="D1867" s="1">
        <v>37898364.749499999</v>
      </c>
      <c r="E1867" s="2">
        <v>37.898400000000002</v>
      </c>
      <c r="F1867" t="s">
        <v>9</v>
      </c>
      <c r="G1867" t="s">
        <v>36</v>
      </c>
      <c r="H1867" t="s">
        <v>20</v>
      </c>
    </row>
    <row r="1868" spans="1:8" x14ac:dyDescent="0.25">
      <c r="A1868" t="s">
        <v>35</v>
      </c>
      <c r="B1868" t="s">
        <v>84</v>
      </c>
      <c r="C1868">
        <v>2020</v>
      </c>
      <c r="D1868" s="1">
        <v>26267096.149700001</v>
      </c>
      <c r="E1868" s="2">
        <v>26.267099999999999</v>
      </c>
      <c r="F1868" t="s">
        <v>9</v>
      </c>
      <c r="G1868" t="s">
        <v>36</v>
      </c>
      <c r="H1868" t="s">
        <v>20</v>
      </c>
    </row>
    <row r="1869" spans="1:8" x14ac:dyDescent="0.25">
      <c r="A1869" t="s">
        <v>35</v>
      </c>
      <c r="B1869" t="s">
        <v>84</v>
      </c>
      <c r="C1869">
        <v>2021</v>
      </c>
      <c r="D1869" s="1">
        <v>51611950.7381</v>
      </c>
      <c r="E1869" s="2">
        <v>51.612000000000002</v>
      </c>
      <c r="F1869" t="s">
        <v>9</v>
      </c>
      <c r="G1869" t="s">
        <v>36</v>
      </c>
      <c r="H1869" t="s">
        <v>20</v>
      </c>
    </row>
    <row r="1870" spans="1:8" x14ac:dyDescent="0.25">
      <c r="A1870" t="s">
        <v>35</v>
      </c>
      <c r="B1870" t="s">
        <v>84</v>
      </c>
      <c r="C1870">
        <v>2022</v>
      </c>
      <c r="D1870" s="1">
        <v>62430194.307899997</v>
      </c>
      <c r="E1870" s="2">
        <v>62.430199999999999</v>
      </c>
      <c r="F1870" t="s">
        <v>9</v>
      </c>
      <c r="G1870" t="s">
        <v>36</v>
      </c>
      <c r="H1870" t="s">
        <v>20</v>
      </c>
    </row>
    <row r="1871" spans="1:8" x14ac:dyDescent="0.25">
      <c r="A1871" t="s">
        <v>35</v>
      </c>
      <c r="B1871" t="s">
        <v>84</v>
      </c>
      <c r="C1871">
        <v>2023</v>
      </c>
      <c r="D1871" s="1">
        <v>47133304.348300003</v>
      </c>
      <c r="E1871" s="2">
        <v>47.133299999999998</v>
      </c>
      <c r="F1871" t="s">
        <v>9</v>
      </c>
      <c r="G1871" t="s">
        <v>36</v>
      </c>
      <c r="H1871" t="s">
        <v>20</v>
      </c>
    </row>
    <row r="1872" spans="1:8" x14ac:dyDescent="0.25">
      <c r="A1872" t="s">
        <v>37</v>
      </c>
      <c r="B1872" t="s">
        <v>84</v>
      </c>
      <c r="C1872">
        <v>2018</v>
      </c>
      <c r="D1872" s="1">
        <v>258947085.0108</v>
      </c>
      <c r="E1872" s="2">
        <v>258.94709999999998</v>
      </c>
      <c r="F1872" t="s">
        <v>9</v>
      </c>
      <c r="G1872" t="s">
        <v>38</v>
      </c>
      <c r="H1872" t="s">
        <v>39</v>
      </c>
    </row>
    <row r="1873" spans="1:8" x14ac:dyDescent="0.25">
      <c r="A1873" t="s">
        <v>37</v>
      </c>
      <c r="B1873" t="s">
        <v>84</v>
      </c>
      <c r="C1873">
        <v>2019</v>
      </c>
      <c r="D1873" s="1">
        <v>306177098.97509998</v>
      </c>
      <c r="E1873" s="2">
        <v>306.1771</v>
      </c>
      <c r="F1873" t="s">
        <v>9</v>
      </c>
      <c r="G1873" t="s">
        <v>38</v>
      </c>
      <c r="H1873" t="s">
        <v>39</v>
      </c>
    </row>
    <row r="1874" spans="1:8" x14ac:dyDescent="0.25">
      <c r="A1874" t="s">
        <v>37</v>
      </c>
      <c r="B1874" t="s">
        <v>84</v>
      </c>
      <c r="C1874">
        <v>2020</v>
      </c>
      <c r="D1874" s="1">
        <v>458546242.6081</v>
      </c>
      <c r="E1874" s="2">
        <v>458.5462</v>
      </c>
      <c r="F1874" t="s">
        <v>9</v>
      </c>
      <c r="G1874" t="s">
        <v>38</v>
      </c>
      <c r="H1874" t="s">
        <v>39</v>
      </c>
    </row>
    <row r="1875" spans="1:8" x14ac:dyDescent="0.25">
      <c r="A1875" t="s">
        <v>37</v>
      </c>
      <c r="B1875" t="s">
        <v>84</v>
      </c>
      <c r="C1875">
        <v>2021</v>
      </c>
      <c r="D1875" s="1">
        <v>334287379.18400002</v>
      </c>
      <c r="E1875" s="2">
        <v>334.28739999999999</v>
      </c>
      <c r="F1875" t="s">
        <v>9</v>
      </c>
      <c r="G1875" t="s">
        <v>38</v>
      </c>
      <c r="H1875" t="s">
        <v>39</v>
      </c>
    </row>
    <row r="1876" spans="1:8" x14ac:dyDescent="0.25">
      <c r="A1876" t="s">
        <v>37</v>
      </c>
      <c r="B1876" t="s">
        <v>84</v>
      </c>
      <c r="C1876">
        <v>2022</v>
      </c>
      <c r="D1876" s="1">
        <v>564559141.24170005</v>
      </c>
      <c r="E1876" s="2">
        <v>564.55909999999994</v>
      </c>
      <c r="F1876" t="s">
        <v>9</v>
      </c>
      <c r="G1876" t="s">
        <v>38</v>
      </c>
      <c r="H1876" t="s">
        <v>39</v>
      </c>
    </row>
    <row r="1877" spans="1:8" x14ac:dyDescent="0.25">
      <c r="A1877" t="s">
        <v>37</v>
      </c>
      <c r="B1877" t="s">
        <v>84</v>
      </c>
      <c r="C1877">
        <v>2023</v>
      </c>
      <c r="D1877" s="1">
        <v>616455349.24100006</v>
      </c>
      <c r="E1877" s="2">
        <v>616.45529999999997</v>
      </c>
      <c r="F1877" t="s">
        <v>9</v>
      </c>
      <c r="G1877" t="s">
        <v>38</v>
      </c>
      <c r="H1877" t="s">
        <v>39</v>
      </c>
    </row>
    <row r="1878" spans="1:8" x14ac:dyDescent="0.25">
      <c r="A1878" t="s">
        <v>40</v>
      </c>
      <c r="B1878" t="s">
        <v>84</v>
      </c>
      <c r="C1878">
        <v>2018</v>
      </c>
      <c r="D1878" s="1">
        <v>306978233.68849999</v>
      </c>
      <c r="E1878" s="2">
        <v>306.97820000000002</v>
      </c>
      <c r="F1878" t="s">
        <v>9</v>
      </c>
      <c r="G1878" t="s">
        <v>41</v>
      </c>
      <c r="H1878" t="s">
        <v>39</v>
      </c>
    </row>
    <row r="1879" spans="1:8" x14ac:dyDescent="0.25">
      <c r="A1879" t="s">
        <v>40</v>
      </c>
      <c r="B1879" t="s">
        <v>84</v>
      </c>
      <c r="C1879">
        <v>2019</v>
      </c>
      <c r="D1879" s="1">
        <v>332747642.50099999</v>
      </c>
      <c r="E1879" s="2">
        <v>332.74759999999998</v>
      </c>
      <c r="F1879" t="s">
        <v>9</v>
      </c>
      <c r="G1879" t="s">
        <v>41</v>
      </c>
      <c r="H1879" t="s">
        <v>39</v>
      </c>
    </row>
    <row r="1880" spans="1:8" x14ac:dyDescent="0.25">
      <c r="A1880" t="s">
        <v>40</v>
      </c>
      <c r="B1880" t="s">
        <v>84</v>
      </c>
      <c r="C1880">
        <v>2020</v>
      </c>
      <c r="D1880" s="1">
        <v>511049532.44139999</v>
      </c>
      <c r="E1880" s="2">
        <v>511.04950000000002</v>
      </c>
      <c r="F1880" t="s">
        <v>9</v>
      </c>
      <c r="G1880" t="s">
        <v>41</v>
      </c>
      <c r="H1880" t="s">
        <v>39</v>
      </c>
    </row>
    <row r="1881" spans="1:8" x14ac:dyDescent="0.25">
      <c r="A1881" t="s">
        <v>40</v>
      </c>
      <c r="B1881" t="s">
        <v>84</v>
      </c>
      <c r="C1881">
        <v>2021</v>
      </c>
      <c r="D1881" s="1">
        <v>583376330.68700004</v>
      </c>
      <c r="E1881" s="2">
        <v>583.37630000000001</v>
      </c>
      <c r="F1881" t="s">
        <v>9</v>
      </c>
      <c r="G1881" t="s">
        <v>41</v>
      </c>
      <c r="H1881" t="s">
        <v>39</v>
      </c>
    </row>
    <row r="1882" spans="1:8" x14ac:dyDescent="0.25">
      <c r="A1882" t="s">
        <v>40</v>
      </c>
      <c r="B1882" t="s">
        <v>84</v>
      </c>
      <c r="C1882">
        <v>2022</v>
      </c>
      <c r="D1882" s="1">
        <v>748971510.92820001</v>
      </c>
      <c r="E1882" s="2">
        <v>748.97149999999999</v>
      </c>
      <c r="F1882" t="s">
        <v>9</v>
      </c>
      <c r="G1882" t="s">
        <v>41</v>
      </c>
      <c r="H1882" t="s">
        <v>39</v>
      </c>
    </row>
    <row r="1883" spans="1:8" x14ac:dyDescent="0.25">
      <c r="A1883" t="s">
        <v>40</v>
      </c>
      <c r="B1883" t="s">
        <v>84</v>
      </c>
      <c r="C1883">
        <v>2023</v>
      </c>
      <c r="D1883" s="1">
        <v>590382491.80309999</v>
      </c>
      <c r="E1883" s="2">
        <v>590.38250000000005</v>
      </c>
      <c r="F1883" t="s">
        <v>9</v>
      </c>
      <c r="G1883" t="s">
        <v>41</v>
      </c>
      <c r="H1883" t="s">
        <v>39</v>
      </c>
    </row>
    <row r="1884" spans="1:8" x14ac:dyDescent="0.25">
      <c r="A1884" t="s">
        <v>42</v>
      </c>
      <c r="B1884" t="s">
        <v>84</v>
      </c>
      <c r="C1884">
        <v>2018</v>
      </c>
      <c r="D1884" s="1">
        <v>3851024110.941</v>
      </c>
      <c r="E1884" s="2">
        <v>3851.0241000000001</v>
      </c>
      <c r="F1884" t="s">
        <v>9</v>
      </c>
      <c r="G1884" t="s">
        <v>43</v>
      </c>
      <c r="H1884" t="s">
        <v>44</v>
      </c>
    </row>
    <row r="1885" spans="1:8" x14ac:dyDescent="0.25">
      <c r="A1885" t="s">
        <v>42</v>
      </c>
      <c r="B1885" t="s">
        <v>84</v>
      </c>
      <c r="C1885">
        <v>2019</v>
      </c>
      <c r="D1885" s="1">
        <v>2821829891.2795</v>
      </c>
      <c r="E1885" s="2">
        <v>2821.8299000000002</v>
      </c>
      <c r="F1885" t="s">
        <v>9</v>
      </c>
      <c r="G1885" t="s">
        <v>43</v>
      </c>
      <c r="H1885" t="s">
        <v>44</v>
      </c>
    </row>
    <row r="1886" spans="1:8" x14ac:dyDescent="0.25">
      <c r="A1886" t="s">
        <v>42</v>
      </c>
      <c r="B1886" t="s">
        <v>84</v>
      </c>
      <c r="C1886">
        <v>2020</v>
      </c>
      <c r="D1886" s="1">
        <v>4956050576.1976995</v>
      </c>
      <c r="E1886" s="2">
        <v>4956.0505999999996</v>
      </c>
      <c r="F1886" t="s">
        <v>9</v>
      </c>
      <c r="G1886" t="s">
        <v>43</v>
      </c>
      <c r="H1886" t="s">
        <v>44</v>
      </c>
    </row>
    <row r="1887" spans="1:8" x14ac:dyDescent="0.25">
      <c r="A1887" t="s">
        <v>42</v>
      </c>
      <c r="B1887" t="s">
        <v>84</v>
      </c>
      <c r="C1887">
        <v>2021</v>
      </c>
      <c r="D1887" s="1">
        <v>5321620028.0721998</v>
      </c>
      <c r="E1887" s="2">
        <v>5321.62</v>
      </c>
      <c r="F1887" t="s">
        <v>9</v>
      </c>
      <c r="G1887" t="s">
        <v>43</v>
      </c>
      <c r="H1887" t="s">
        <v>44</v>
      </c>
    </row>
    <row r="1888" spans="1:8" x14ac:dyDescent="0.25">
      <c r="A1888" t="s">
        <v>42</v>
      </c>
      <c r="B1888" t="s">
        <v>84</v>
      </c>
      <c r="C1888">
        <v>2022</v>
      </c>
      <c r="D1888" s="1">
        <v>6108066463.5790005</v>
      </c>
      <c r="E1888" s="2">
        <v>6108.0664999999999</v>
      </c>
      <c r="F1888" t="s">
        <v>9</v>
      </c>
      <c r="G1888" t="s">
        <v>43</v>
      </c>
      <c r="H1888" t="s">
        <v>44</v>
      </c>
    </row>
    <row r="1889" spans="1:8" x14ac:dyDescent="0.25">
      <c r="A1889" t="s">
        <v>42</v>
      </c>
      <c r="B1889" t="s">
        <v>84</v>
      </c>
      <c r="C1889">
        <v>2023</v>
      </c>
      <c r="D1889" s="1">
        <v>5064134099.2860003</v>
      </c>
      <c r="E1889" s="2">
        <v>5064.1341000000002</v>
      </c>
      <c r="F1889" t="s">
        <v>9</v>
      </c>
      <c r="G1889" t="s">
        <v>43</v>
      </c>
      <c r="H1889" t="s">
        <v>44</v>
      </c>
    </row>
    <row r="1890" spans="1:8" x14ac:dyDescent="0.25">
      <c r="A1890" t="s">
        <v>61</v>
      </c>
      <c r="B1890" t="s">
        <v>84</v>
      </c>
      <c r="C1890">
        <v>2018</v>
      </c>
      <c r="D1890" s="1">
        <v>219695305.34240001</v>
      </c>
      <c r="E1890" s="2">
        <v>219.6953</v>
      </c>
      <c r="F1890" t="s">
        <v>9</v>
      </c>
      <c r="G1890" t="s">
        <v>62</v>
      </c>
      <c r="H1890" t="s">
        <v>44</v>
      </c>
    </row>
    <row r="1891" spans="1:8" x14ac:dyDescent="0.25">
      <c r="A1891" t="s">
        <v>61</v>
      </c>
      <c r="B1891" t="s">
        <v>84</v>
      </c>
      <c r="C1891">
        <v>2019</v>
      </c>
      <c r="D1891" s="1">
        <v>185779047.2811</v>
      </c>
      <c r="E1891" s="2">
        <v>185.779</v>
      </c>
      <c r="F1891" t="s">
        <v>9</v>
      </c>
      <c r="G1891" t="s">
        <v>62</v>
      </c>
      <c r="H1891" t="s">
        <v>44</v>
      </c>
    </row>
    <row r="1892" spans="1:8" x14ac:dyDescent="0.25">
      <c r="A1892" t="s">
        <v>61</v>
      </c>
      <c r="B1892" t="s">
        <v>84</v>
      </c>
      <c r="C1892">
        <v>2020</v>
      </c>
      <c r="D1892" s="1">
        <v>267950647.82280001</v>
      </c>
      <c r="E1892" s="2">
        <v>267.95060000000001</v>
      </c>
      <c r="F1892" t="s">
        <v>9</v>
      </c>
      <c r="G1892" t="s">
        <v>62</v>
      </c>
      <c r="H1892" t="s">
        <v>44</v>
      </c>
    </row>
    <row r="1893" spans="1:8" x14ac:dyDescent="0.25">
      <c r="A1893" t="s">
        <v>61</v>
      </c>
      <c r="B1893" t="s">
        <v>84</v>
      </c>
      <c r="C1893">
        <v>2021</v>
      </c>
      <c r="D1893" s="1">
        <v>531138585.04610002</v>
      </c>
      <c r="E1893" s="2">
        <v>531.1386</v>
      </c>
      <c r="F1893" t="s">
        <v>9</v>
      </c>
      <c r="G1893" t="s">
        <v>62</v>
      </c>
      <c r="H1893" t="s">
        <v>44</v>
      </c>
    </row>
    <row r="1894" spans="1:8" x14ac:dyDescent="0.25">
      <c r="A1894" t="s">
        <v>61</v>
      </c>
      <c r="B1894" t="s">
        <v>84</v>
      </c>
      <c r="C1894">
        <v>2022</v>
      </c>
      <c r="D1894" s="1">
        <v>760933146.05200005</v>
      </c>
      <c r="E1894" s="2">
        <v>760.93309999999997</v>
      </c>
      <c r="F1894" t="s">
        <v>9</v>
      </c>
      <c r="G1894" t="s">
        <v>62</v>
      </c>
      <c r="H1894" t="s">
        <v>44</v>
      </c>
    </row>
    <row r="1895" spans="1:8" x14ac:dyDescent="0.25">
      <c r="A1895" t="s">
        <v>61</v>
      </c>
      <c r="B1895" t="s">
        <v>84</v>
      </c>
      <c r="C1895">
        <v>2023</v>
      </c>
      <c r="D1895" s="1">
        <v>485709828.89990002</v>
      </c>
      <c r="E1895" s="2">
        <v>485.70979999999997</v>
      </c>
      <c r="F1895" t="s">
        <v>9</v>
      </c>
      <c r="G1895" t="s">
        <v>62</v>
      </c>
      <c r="H1895" t="s">
        <v>44</v>
      </c>
    </row>
    <row r="1896" spans="1:8" x14ac:dyDescent="0.25">
      <c r="A1896" t="s">
        <v>63</v>
      </c>
      <c r="B1896" t="s">
        <v>84</v>
      </c>
      <c r="C1896">
        <v>2018</v>
      </c>
      <c r="D1896" s="1">
        <v>2175368211.9949999</v>
      </c>
      <c r="E1896" s="2">
        <v>2175.3681999999999</v>
      </c>
      <c r="F1896" t="s">
        <v>9</v>
      </c>
      <c r="G1896" t="s">
        <v>64</v>
      </c>
      <c r="H1896" t="s">
        <v>44</v>
      </c>
    </row>
    <row r="1897" spans="1:8" x14ac:dyDescent="0.25">
      <c r="A1897" t="s">
        <v>63</v>
      </c>
      <c r="B1897" t="s">
        <v>84</v>
      </c>
      <c r="C1897">
        <v>2019</v>
      </c>
      <c r="D1897" s="1">
        <v>2752138157.2153001</v>
      </c>
      <c r="E1897" s="2">
        <v>2752.1381999999999</v>
      </c>
      <c r="F1897" t="s">
        <v>9</v>
      </c>
      <c r="G1897" t="s">
        <v>64</v>
      </c>
      <c r="H1897" t="s">
        <v>44</v>
      </c>
    </row>
    <row r="1898" spans="1:8" x14ac:dyDescent="0.25">
      <c r="A1898" t="s">
        <v>63</v>
      </c>
      <c r="B1898" t="s">
        <v>84</v>
      </c>
      <c r="C1898">
        <v>2020</v>
      </c>
      <c r="D1898" s="1">
        <v>3160176201.6798</v>
      </c>
      <c r="E1898" s="2">
        <v>3160.1761999999999</v>
      </c>
      <c r="F1898" t="s">
        <v>9</v>
      </c>
      <c r="G1898" t="s">
        <v>64</v>
      </c>
      <c r="H1898" t="s">
        <v>44</v>
      </c>
    </row>
    <row r="1899" spans="1:8" x14ac:dyDescent="0.25">
      <c r="A1899" t="s">
        <v>63</v>
      </c>
      <c r="B1899" t="s">
        <v>84</v>
      </c>
      <c r="C1899">
        <v>2021</v>
      </c>
      <c r="D1899" s="1">
        <v>5563555302.0674</v>
      </c>
      <c r="E1899" s="2">
        <v>5563.5553</v>
      </c>
      <c r="F1899" t="s">
        <v>9</v>
      </c>
      <c r="G1899" t="s">
        <v>64</v>
      </c>
      <c r="H1899" t="s">
        <v>44</v>
      </c>
    </row>
    <row r="1900" spans="1:8" x14ac:dyDescent="0.25">
      <c r="A1900" t="s">
        <v>63</v>
      </c>
      <c r="B1900" t="s">
        <v>84</v>
      </c>
      <c r="C1900">
        <v>2022</v>
      </c>
      <c r="D1900" s="1">
        <v>9149343280.8339996</v>
      </c>
      <c r="E1900" s="2">
        <v>9149.3433000000005</v>
      </c>
      <c r="F1900" t="s">
        <v>9</v>
      </c>
      <c r="G1900" t="s">
        <v>64</v>
      </c>
      <c r="H1900" t="s">
        <v>44</v>
      </c>
    </row>
    <row r="1901" spans="1:8" x14ac:dyDescent="0.25">
      <c r="A1901" t="s">
        <v>63</v>
      </c>
      <c r="B1901" t="s">
        <v>84</v>
      </c>
      <c r="C1901">
        <v>2023</v>
      </c>
      <c r="D1901" s="1">
        <v>4834000390.0542002</v>
      </c>
      <c r="E1901" s="2">
        <v>4834.0003999999999</v>
      </c>
      <c r="F1901" t="s">
        <v>9</v>
      </c>
      <c r="G1901" t="s">
        <v>64</v>
      </c>
      <c r="H1901" t="s">
        <v>44</v>
      </c>
    </row>
    <row r="1902" spans="1:8" x14ac:dyDescent="0.25">
      <c r="A1902" t="s">
        <v>45</v>
      </c>
      <c r="B1902" t="s">
        <v>84</v>
      </c>
      <c r="C1902">
        <v>2018</v>
      </c>
      <c r="D1902" s="1">
        <v>45087753.813900001</v>
      </c>
      <c r="E1902" s="2">
        <v>45.087800000000001</v>
      </c>
      <c r="F1902" t="s">
        <v>9</v>
      </c>
      <c r="G1902" t="s">
        <v>46</v>
      </c>
      <c r="H1902" t="s">
        <v>47</v>
      </c>
    </row>
    <row r="1903" spans="1:8" x14ac:dyDescent="0.25">
      <c r="A1903" t="s">
        <v>45</v>
      </c>
      <c r="B1903" t="s">
        <v>84</v>
      </c>
      <c r="C1903">
        <v>2019</v>
      </c>
      <c r="D1903" s="1">
        <v>54859146.253799997</v>
      </c>
      <c r="E1903" s="2">
        <v>54.859099999999998</v>
      </c>
      <c r="F1903" t="s">
        <v>9</v>
      </c>
      <c r="G1903" t="s">
        <v>46</v>
      </c>
      <c r="H1903" t="s">
        <v>47</v>
      </c>
    </row>
    <row r="1904" spans="1:8" x14ac:dyDescent="0.25">
      <c r="A1904" t="s">
        <v>45</v>
      </c>
      <c r="B1904" t="s">
        <v>84</v>
      </c>
      <c r="C1904">
        <v>2020</v>
      </c>
      <c r="D1904" s="1">
        <v>112118782.2299</v>
      </c>
      <c r="E1904" s="2">
        <v>112.11879999999999</v>
      </c>
      <c r="F1904" t="s">
        <v>9</v>
      </c>
      <c r="G1904" t="s">
        <v>46</v>
      </c>
      <c r="H1904" t="s">
        <v>47</v>
      </c>
    </row>
    <row r="1905" spans="1:8" x14ac:dyDescent="0.25">
      <c r="A1905" t="s">
        <v>45</v>
      </c>
      <c r="B1905" t="s">
        <v>84</v>
      </c>
      <c r="C1905">
        <v>2021</v>
      </c>
      <c r="D1905" s="1">
        <v>34628393.198399998</v>
      </c>
      <c r="E1905" s="2">
        <v>34.628399999999999</v>
      </c>
      <c r="F1905" t="s">
        <v>9</v>
      </c>
      <c r="G1905" t="s">
        <v>46</v>
      </c>
      <c r="H1905" t="s">
        <v>47</v>
      </c>
    </row>
    <row r="1906" spans="1:8" x14ac:dyDescent="0.25">
      <c r="A1906" t="s">
        <v>45</v>
      </c>
      <c r="B1906" t="s">
        <v>84</v>
      </c>
      <c r="C1906">
        <v>2022</v>
      </c>
      <c r="D1906" s="1">
        <v>92055118.402600005</v>
      </c>
      <c r="E1906" s="2">
        <v>92.055099999999996</v>
      </c>
      <c r="F1906" t="s">
        <v>9</v>
      </c>
      <c r="G1906" t="s">
        <v>46</v>
      </c>
      <c r="H1906" t="s">
        <v>47</v>
      </c>
    </row>
    <row r="1907" spans="1:8" x14ac:dyDescent="0.25">
      <c r="A1907" t="s">
        <v>45</v>
      </c>
      <c r="B1907" t="s">
        <v>84</v>
      </c>
      <c r="C1907">
        <v>2023</v>
      </c>
      <c r="D1907" s="1">
        <v>141295208.16499999</v>
      </c>
      <c r="E1907" s="2">
        <v>141.29519999999999</v>
      </c>
      <c r="F1907" t="s">
        <v>9</v>
      </c>
      <c r="G1907" t="s">
        <v>46</v>
      </c>
      <c r="H1907" t="s">
        <v>47</v>
      </c>
    </row>
    <row r="1908" spans="1:8" x14ac:dyDescent="0.25">
      <c r="A1908" t="s">
        <v>50</v>
      </c>
      <c r="B1908" t="s">
        <v>84</v>
      </c>
      <c r="C1908">
        <v>2018</v>
      </c>
      <c r="D1908" s="1">
        <v>72509926.590700001</v>
      </c>
      <c r="E1908" s="2">
        <v>72.509900000000002</v>
      </c>
      <c r="F1908" t="s">
        <v>9</v>
      </c>
      <c r="G1908" t="s">
        <v>51</v>
      </c>
      <c r="H1908" t="s">
        <v>47</v>
      </c>
    </row>
    <row r="1909" spans="1:8" x14ac:dyDescent="0.25">
      <c r="A1909" t="s">
        <v>50</v>
      </c>
      <c r="B1909" t="s">
        <v>84</v>
      </c>
      <c r="C1909">
        <v>2019</v>
      </c>
      <c r="D1909" s="1">
        <v>99344246.796800002</v>
      </c>
      <c r="E1909" s="2">
        <v>99.344200000000001</v>
      </c>
      <c r="F1909" t="s">
        <v>9</v>
      </c>
      <c r="G1909" t="s">
        <v>51</v>
      </c>
      <c r="H1909" t="s">
        <v>47</v>
      </c>
    </row>
    <row r="1910" spans="1:8" x14ac:dyDescent="0.25">
      <c r="A1910" t="s">
        <v>50</v>
      </c>
      <c r="B1910" t="s">
        <v>84</v>
      </c>
      <c r="C1910">
        <v>2020</v>
      </c>
      <c r="D1910" s="1">
        <v>133164906.73899999</v>
      </c>
      <c r="E1910" s="2">
        <v>133.16489999999999</v>
      </c>
      <c r="F1910" t="s">
        <v>9</v>
      </c>
      <c r="G1910" t="s">
        <v>51</v>
      </c>
      <c r="H1910" t="s">
        <v>47</v>
      </c>
    </row>
    <row r="1911" spans="1:8" x14ac:dyDescent="0.25">
      <c r="A1911" t="s">
        <v>50</v>
      </c>
      <c r="B1911" t="s">
        <v>84</v>
      </c>
      <c r="C1911">
        <v>2021</v>
      </c>
      <c r="D1911" s="1">
        <v>155847123.87419999</v>
      </c>
      <c r="E1911" s="2">
        <v>155.84710000000001</v>
      </c>
      <c r="F1911" t="s">
        <v>9</v>
      </c>
      <c r="G1911" t="s">
        <v>51</v>
      </c>
      <c r="H1911" t="s">
        <v>47</v>
      </c>
    </row>
    <row r="1912" spans="1:8" x14ac:dyDescent="0.25">
      <c r="A1912" t="s">
        <v>50</v>
      </c>
      <c r="B1912" t="s">
        <v>84</v>
      </c>
      <c r="C1912">
        <v>2022</v>
      </c>
      <c r="D1912" s="1">
        <v>159653375.15329999</v>
      </c>
      <c r="E1912" s="2">
        <v>159.6534</v>
      </c>
      <c r="F1912" t="s">
        <v>9</v>
      </c>
      <c r="G1912" t="s">
        <v>51</v>
      </c>
      <c r="H1912" t="s">
        <v>47</v>
      </c>
    </row>
    <row r="1913" spans="1:8" x14ac:dyDescent="0.25">
      <c r="A1913" t="s">
        <v>50</v>
      </c>
      <c r="B1913" t="s">
        <v>84</v>
      </c>
      <c r="C1913">
        <v>2023</v>
      </c>
      <c r="D1913" s="1">
        <v>158971539.66589999</v>
      </c>
      <c r="E1913" s="2">
        <v>158.97149999999999</v>
      </c>
      <c r="F1913" t="s">
        <v>9</v>
      </c>
      <c r="G1913" t="s">
        <v>51</v>
      </c>
      <c r="H1913" t="s">
        <v>47</v>
      </c>
    </row>
    <row r="1914" spans="1:8" x14ac:dyDescent="0.25">
      <c r="A1914" t="s">
        <v>52</v>
      </c>
      <c r="B1914" t="s">
        <v>84</v>
      </c>
      <c r="C1914">
        <v>2018</v>
      </c>
      <c r="D1914" s="1">
        <v>9928582.9401999991</v>
      </c>
      <c r="E1914" s="2">
        <v>9.9285999999999994</v>
      </c>
      <c r="F1914" t="s">
        <v>9</v>
      </c>
      <c r="G1914" t="s">
        <v>53</v>
      </c>
      <c r="H1914" t="s">
        <v>47</v>
      </c>
    </row>
    <row r="1915" spans="1:8" x14ac:dyDescent="0.25">
      <c r="A1915" t="s">
        <v>52</v>
      </c>
      <c r="B1915" t="s">
        <v>84</v>
      </c>
      <c r="C1915">
        <v>2019</v>
      </c>
      <c r="D1915" s="1">
        <v>8678725.5275999997</v>
      </c>
      <c r="E1915" s="2">
        <v>8.6786999999999992</v>
      </c>
      <c r="F1915" t="s">
        <v>9</v>
      </c>
      <c r="G1915" t="s">
        <v>53</v>
      </c>
      <c r="H1915" t="s">
        <v>47</v>
      </c>
    </row>
    <row r="1916" spans="1:8" x14ac:dyDescent="0.25">
      <c r="A1916" t="s">
        <v>52</v>
      </c>
      <c r="B1916" t="s">
        <v>84</v>
      </c>
      <c r="C1916">
        <v>2020</v>
      </c>
      <c r="D1916" s="1">
        <v>17614405.653299998</v>
      </c>
      <c r="E1916" s="2">
        <v>17.6144</v>
      </c>
      <c r="F1916" t="s">
        <v>9</v>
      </c>
      <c r="G1916" t="s">
        <v>53</v>
      </c>
      <c r="H1916" t="s">
        <v>47</v>
      </c>
    </row>
    <row r="1917" spans="1:8" x14ac:dyDescent="0.25">
      <c r="A1917" t="s">
        <v>52</v>
      </c>
      <c r="B1917" t="s">
        <v>84</v>
      </c>
      <c r="C1917">
        <v>2021</v>
      </c>
      <c r="D1917" s="1">
        <v>16935171.335900001</v>
      </c>
      <c r="E1917" s="2">
        <v>16.935199999999998</v>
      </c>
      <c r="F1917" t="s">
        <v>9</v>
      </c>
      <c r="G1917" t="s">
        <v>53</v>
      </c>
      <c r="H1917" t="s">
        <v>47</v>
      </c>
    </row>
    <row r="1918" spans="1:8" x14ac:dyDescent="0.25">
      <c r="A1918" t="s">
        <v>52</v>
      </c>
      <c r="B1918" t="s">
        <v>84</v>
      </c>
      <c r="C1918">
        <v>2022</v>
      </c>
      <c r="D1918" s="1">
        <v>27669011.231699999</v>
      </c>
      <c r="E1918" s="2">
        <v>27.669</v>
      </c>
      <c r="F1918" t="s">
        <v>9</v>
      </c>
      <c r="G1918" t="s">
        <v>53</v>
      </c>
      <c r="H1918" t="s">
        <v>47</v>
      </c>
    </row>
    <row r="1919" spans="1:8" x14ac:dyDescent="0.25">
      <c r="A1919" t="s">
        <v>52</v>
      </c>
      <c r="B1919" t="s">
        <v>84</v>
      </c>
      <c r="C1919">
        <v>2023</v>
      </c>
      <c r="D1919" s="1">
        <v>14658683.170499999</v>
      </c>
      <c r="E1919" s="2">
        <v>14.6587</v>
      </c>
      <c r="F1919" t="s">
        <v>9</v>
      </c>
      <c r="G1919" t="s">
        <v>53</v>
      </c>
      <c r="H1919" t="s">
        <v>47</v>
      </c>
    </row>
    <row r="1920" spans="1:8" x14ac:dyDescent="0.25">
      <c r="A1920" t="s">
        <v>54</v>
      </c>
      <c r="B1920" t="s">
        <v>84</v>
      </c>
      <c r="C1920">
        <v>2018</v>
      </c>
      <c r="D1920" s="1">
        <v>6912309411.1162996</v>
      </c>
      <c r="E1920" s="2">
        <v>6912.3094000000001</v>
      </c>
      <c r="F1920" t="s">
        <v>9</v>
      </c>
      <c r="G1920" t="s">
        <v>55</v>
      </c>
      <c r="H1920" t="s">
        <v>55</v>
      </c>
    </row>
    <row r="1921" spans="1:8" x14ac:dyDescent="0.25">
      <c r="A1921" t="s">
        <v>54</v>
      </c>
      <c r="B1921" t="s">
        <v>84</v>
      </c>
      <c r="C1921">
        <v>2019</v>
      </c>
      <c r="D1921" s="1">
        <v>6608635995.1803999</v>
      </c>
      <c r="E1921" s="2">
        <v>6608.6360000000004</v>
      </c>
      <c r="F1921" t="s">
        <v>9</v>
      </c>
      <c r="G1921" t="s">
        <v>55</v>
      </c>
      <c r="H1921" t="s">
        <v>55</v>
      </c>
    </row>
    <row r="1922" spans="1:8" x14ac:dyDescent="0.25">
      <c r="A1922" t="s">
        <v>54</v>
      </c>
      <c r="B1922" t="s">
        <v>84</v>
      </c>
      <c r="C1922">
        <v>2020</v>
      </c>
      <c r="D1922" s="1">
        <v>9598991992.4967003</v>
      </c>
      <c r="E1922" s="2">
        <v>9598.9920000000002</v>
      </c>
      <c r="F1922" t="s">
        <v>9</v>
      </c>
      <c r="G1922" t="s">
        <v>55</v>
      </c>
      <c r="H1922" t="s">
        <v>55</v>
      </c>
    </row>
    <row r="1923" spans="1:8" x14ac:dyDescent="0.25">
      <c r="A1923" t="s">
        <v>54</v>
      </c>
      <c r="B1923" t="s">
        <v>84</v>
      </c>
      <c r="C1923">
        <v>2021</v>
      </c>
      <c r="D1923" s="1">
        <v>12607617329.0793</v>
      </c>
      <c r="E1923" s="2">
        <v>12607.6173</v>
      </c>
      <c r="F1923" t="s">
        <v>9</v>
      </c>
      <c r="G1923" t="s">
        <v>55</v>
      </c>
      <c r="H1923" t="s">
        <v>55</v>
      </c>
    </row>
    <row r="1924" spans="1:8" x14ac:dyDescent="0.25">
      <c r="A1924" t="s">
        <v>54</v>
      </c>
      <c r="B1924" t="s">
        <v>84</v>
      </c>
      <c r="C1924">
        <v>2022</v>
      </c>
      <c r="D1924" s="1">
        <v>17743382454.1427</v>
      </c>
      <c r="E1924" s="2">
        <v>17743.3825</v>
      </c>
      <c r="F1924" t="s">
        <v>9</v>
      </c>
      <c r="G1924" t="s">
        <v>55</v>
      </c>
      <c r="H1924" t="s">
        <v>55</v>
      </c>
    </row>
    <row r="1925" spans="1:8" x14ac:dyDescent="0.25">
      <c r="A1925" t="s">
        <v>54</v>
      </c>
      <c r="B1925" t="s">
        <v>84</v>
      </c>
      <c r="C1925">
        <v>2023</v>
      </c>
      <c r="D1925" s="1">
        <v>11955835430.7402</v>
      </c>
      <c r="E1925" s="2">
        <v>11955.8354</v>
      </c>
      <c r="F1925" t="s">
        <v>9</v>
      </c>
      <c r="G1925" t="s">
        <v>55</v>
      </c>
      <c r="H1925" t="s">
        <v>55</v>
      </c>
    </row>
    <row r="1926" spans="1:8" x14ac:dyDescent="0.25">
      <c r="A1926" t="s">
        <v>7</v>
      </c>
      <c r="B1926" t="s">
        <v>85</v>
      </c>
      <c r="C1926">
        <v>2018</v>
      </c>
      <c r="D1926" s="1">
        <v>965670.47479999997</v>
      </c>
      <c r="E1926" s="2">
        <v>0.9657</v>
      </c>
      <c r="F1926" t="s">
        <v>9</v>
      </c>
      <c r="G1926" t="s">
        <v>10</v>
      </c>
      <c r="H1926" t="s">
        <v>11</v>
      </c>
    </row>
    <row r="1927" spans="1:8" x14ac:dyDescent="0.25">
      <c r="A1927" t="s">
        <v>7</v>
      </c>
      <c r="B1927" t="s">
        <v>85</v>
      </c>
      <c r="C1927">
        <v>2019</v>
      </c>
      <c r="D1927" s="1">
        <v>1215214.1266999999</v>
      </c>
      <c r="E1927" s="2">
        <v>1.2152000000000001</v>
      </c>
      <c r="F1927" t="s">
        <v>9</v>
      </c>
      <c r="G1927" t="s">
        <v>10</v>
      </c>
      <c r="H1927" t="s">
        <v>11</v>
      </c>
    </row>
    <row r="1928" spans="1:8" x14ac:dyDescent="0.25">
      <c r="A1928" t="s">
        <v>7</v>
      </c>
      <c r="B1928" t="s">
        <v>85</v>
      </c>
      <c r="C1928">
        <v>2020</v>
      </c>
      <c r="D1928" s="1">
        <v>973144.9388</v>
      </c>
      <c r="E1928" s="2">
        <v>0.97309999999999997</v>
      </c>
      <c r="F1928" t="s">
        <v>9</v>
      </c>
      <c r="G1928" t="s">
        <v>10</v>
      </c>
      <c r="H1928" t="s">
        <v>11</v>
      </c>
    </row>
    <row r="1929" spans="1:8" x14ac:dyDescent="0.25">
      <c r="A1929" t="s">
        <v>7</v>
      </c>
      <c r="B1929" t="s">
        <v>85</v>
      </c>
      <c r="C1929">
        <v>2021</v>
      </c>
      <c r="D1929" s="1">
        <v>499175.77529999998</v>
      </c>
      <c r="E1929" s="2">
        <v>0.49919999999999998</v>
      </c>
      <c r="F1929" t="s">
        <v>9</v>
      </c>
      <c r="G1929" t="s">
        <v>10</v>
      </c>
      <c r="H1929" t="s">
        <v>11</v>
      </c>
    </row>
    <row r="1930" spans="1:8" x14ac:dyDescent="0.25">
      <c r="A1930" t="s">
        <v>7</v>
      </c>
      <c r="B1930" t="s">
        <v>85</v>
      </c>
      <c r="C1930">
        <v>2022</v>
      </c>
      <c r="D1930" s="1">
        <v>316595.26559999998</v>
      </c>
      <c r="E1930" s="2">
        <v>0.31659999999999999</v>
      </c>
      <c r="F1930" t="s">
        <v>9</v>
      </c>
      <c r="G1930" t="s">
        <v>10</v>
      </c>
      <c r="H1930" t="s">
        <v>11</v>
      </c>
    </row>
    <row r="1931" spans="1:8" x14ac:dyDescent="0.25">
      <c r="A1931" t="s">
        <v>16</v>
      </c>
      <c r="B1931" t="s">
        <v>85</v>
      </c>
      <c r="C1931">
        <v>2018</v>
      </c>
      <c r="D1931" s="1">
        <v>61968.158799999997</v>
      </c>
      <c r="E1931" s="2">
        <v>6.2E-2</v>
      </c>
      <c r="F1931" t="s">
        <v>9</v>
      </c>
      <c r="G1931" t="s">
        <v>17</v>
      </c>
      <c r="H1931" t="s">
        <v>11</v>
      </c>
    </row>
    <row r="1932" spans="1:8" x14ac:dyDescent="0.25">
      <c r="A1932" t="s">
        <v>16</v>
      </c>
      <c r="B1932" t="s">
        <v>85</v>
      </c>
      <c r="C1932">
        <v>2019</v>
      </c>
      <c r="D1932" s="1">
        <v>66587.075400000002</v>
      </c>
      <c r="E1932" s="2">
        <v>6.6600000000000006E-2</v>
      </c>
      <c r="F1932" t="s">
        <v>9</v>
      </c>
      <c r="G1932" t="s">
        <v>17</v>
      </c>
      <c r="H1932" t="s">
        <v>11</v>
      </c>
    </row>
    <row r="1933" spans="1:8" x14ac:dyDescent="0.25">
      <c r="A1933" t="s">
        <v>16</v>
      </c>
      <c r="B1933" t="s">
        <v>85</v>
      </c>
      <c r="C1933">
        <v>2020</v>
      </c>
      <c r="D1933" s="1">
        <v>59697.033300000003</v>
      </c>
      <c r="E1933" s="2">
        <v>5.9700000000000003E-2</v>
      </c>
      <c r="F1933" t="s">
        <v>9</v>
      </c>
      <c r="G1933" t="s">
        <v>17</v>
      </c>
      <c r="H1933" t="s">
        <v>11</v>
      </c>
    </row>
    <row r="1934" spans="1:8" x14ac:dyDescent="0.25">
      <c r="A1934" t="s">
        <v>16</v>
      </c>
      <c r="B1934" t="s">
        <v>85</v>
      </c>
      <c r="C1934">
        <v>2021</v>
      </c>
      <c r="D1934" s="1">
        <v>48307.333100000003</v>
      </c>
      <c r="E1934" s="2">
        <v>4.8300000000000003E-2</v>
      </c>
      <c r="F1934" t="s">
        <v>9</v>
      </c>
      <c r="G1934" t="s">
        <v>17</v>
      </c>
      <c r="H1934" t="s">
        <v>11</v>
      </c>
    </row>
    <row r="1935" spans="1:8" x14ac:dyDescent="0.25">
      <c r="A1935" t="s">
        <v>16</v>
      </c>
      <c r="B1935" t="s">
        <v>85</v>
      </c>
      <c r="C1935">
        <v>2022</v>
      </c>
      <c r="D1935" s="1">
        <v>41657.271800000002</v>
      </c>
      <c r="E1935" s="2">
        <v>4.1700000000000001E-2</v>
      </c>
      <c r="F1935" t="s">
        <v>9</v>
      </c>
      <c r="G1935" t="s">
        <v>17</v>
      </c>
      <c r="H1935" t="s">
        <v>11</v>
      </c>
    </row>
    <row r="1936" spans="1:8" x14ac:dyDescent="0.25">
      <c r="A1936" t="s">
        <v>16</v>
      </c>
      <c r="B1936" t="s">
        <v>85</v>
      </c>
      <c r="C1936">
        <v>2023</v>
      </c>
      <c r="D1936" s="1">
        <v>47814.799299999999</v>
      </c>
      <c r="E1936" s="2">
        <v>4.7800000000000002E-2</v>
      </c>
      <c r="F1936" t="s">
        <v>9</v>
      </c>
      <c r="G1936" t="s">
        <v>17</v>
      </c>
      <c r="H1936" t="s">
        <v>11</v>
      </c>
    </row>
    <row r="1937" spans="1:8" x14ac:dyDescent="0.25">
      <c r="A1937" t="s">
        <v>21</v>
      </c>
      <c r="B1937" t="s">
        <v>85</v>
      </c>
      <c r="C1937">
        <v>2018</v>
      </c>
      <c r="D1937" s="1">
        <v>263364.67489999998</v>
      </c>
      <c r="E1937" s="2">
        <v>0.26340000000000002</v>
      </c>
      <c r="F1937" t="s">
        <v>9</v>
      </c>
      <c r="G1937" t="s">
        <v>22</v>
      </c>
      <c r="H1937" t="s">
        <v>20</v>
      </c>
    </row>
    <row r="1938" spans="1:8" x14ac:dyDescent="0.25">
      <c r="A1938" t="s">
        <v>21</v>
      </c>
      <c r="B1938" t="s">
        <v>85</v>
      </c>
      <c r="C1938">
        <v>2019</v>
      </c>
      <c r="D1938" s="1">
        <v>133174.15090000001</v>
      </c>
      <c r="E1938" s="2">
        <v>0.13320000000000001</v>
      </c>
      <c r="F1938" t="s">
        <v>9</v>
      </c>
      <c r="G1938" t="s">
        <v>22</v>
      </c>
      <c r="H1938" t="s">
        <v>20</v>
      </c>
    </row>
    <row r="1939" spans="1:8" x14ac:dyDescent="0.25">
      <c r="A1939" t="s">
        <v>21</v>
      </c>
      <c r="B1939" t="s">
        <v>85</v>
      </c>
      <c r="C1939">
        <v>2020</v>
      </c>
      <c r="D1939" s="1">
        <v>592778.64289999998</v>
      </c>
      <c r="E1939" s="2">
        <v>0.59279999999999999</v>
      </c>
      <c r="F1939" t="s">
        <v>9</v>
      </c>
      <c r="G1939" t="s">
        <v>22</v>
      </c>
      <c r="H1939" t="s">
        <v>20</v>
      </c>
    </row>
    <row r="1940" spans="1:8" x14ac:dyDescent="0.25">
      <c r="A1940" t="s">
        <v>21</v>
      </c>
      <c r="B1940" t="s">
        <v>85</v>
      </c>
      <c r="C1940">
        <v>2021</v>
      </c>
      <c r="D1940" s="1">
        <v>386458.66470000002</v>
      </c>
      <c r="E1940" s="2">
        <v>0.38650000000000001</v>
      </c>
      <c r="F1940" t="s">
        <v>9</v>
      </c>
      <c r="G1940" t="s">
        <v>22</v>
      </c>
      <c r="H1940" t="s">
        <v>20</v>
      </c>
    </row>
    <row r="1941" spans="1:8" x14ac:dyDescent="0.25">
      <c r="A1941" t="s">
        <v>21</v>
      </c>
      <c r="B1941" t="s">
        <v>85</v>
      </c>
      <c r="C1941">
        <v>2022</v>
      </c>
      <c r="D1941" s="1">
        <v>99977.452300000004</v>
      </c>
      <c r="E1941" s="2">
        <v>0.1</v>
      </c>
      <c r="F1941" t="s">
        <v>9</v>
      </c>
      <c r="G1941" t="s">
        <v>22</v>
      </c>
      <c r="H1941" t="s">
        <v>20</v>
      </c>
    </row>
    <row r="1942" spans="1:8" x14ac:dyDescent="0.25">
      <c r="A1942" t="s">
        <v>21</v>
      </c>
      <c r="B1942" t="s">
        <v>85</v>
      </c>
      <c r="C1942">
        <v>2023</v>
      </c>
      <c r="D1942" s="1">
        <v>347743.99469999998</v>
      </c>
      <c r="E1942" s="2">
        <v>0.34770000000000001</v>
      </c>
      <c r="F1942" t="s">
        <v>9</v>
      </c>
      <c r="G1942" t="s">
        <v>22</v>
      </c>
      <c r="H1942" t="s">
        <v>20</v>
      </c>
    </row>
    <row r="1943" spans="1:8" x14ac:dyDescent="0.25">
      <c r="A1943" t="s">
        <v>23</v>
      </c>
      <c r="B1943" t="s">
        <v>85</v>
      </c>
      <c r="C1943">
        <v>2018</v>
      </c>
      <c r="D1943" s="1">
        <v>1805601.4149</v>
      </c>
      <c r="E1943" s="2">
        <v>1.8056000000000001</v>
      </c>
      <c r="F1943" t="s">
        <v>9</v>
      </c>
      <c r="G1943" t="s">
        <v>24</v>
      </c>
      <c r="H1943" t="s">
        <v>20</v>
      </c>
    </row>
    <row r="1944" spans="1:8" x14ac:dyDescent="0.25">
      <c r="A1944" t="s">
        <v>23</v>
      </c>
      <c r="B1944" t="s">
        <v>85</v>
      </c>
      <c r="C1944">
        <v>2019</v>
      </c>
      <c r="D1944" s="1">
        <v>2572048.8824999998</v>
      </c>
      <c r="E1944" s="2">
        <v>2.5720000000000001</v>
      </c>
      <c r="F1944" t="s">
        <v>9</v>
      </c>
      <c r="G1944" t="s">
        <v>24</v>
      </c>
      <c r="H1944" t="s">
        <v>20</v>
      </c>
    </row>
    <row r="1945" spans="1:8" x14ac:dyDescent="0.25">
      <c r="A1945" t="s">
        <v>23</v>
      </c>
      <c r="B1945" t="s">
        <v>85</v>
      </c>
      <c r="C1945">
        <v>2020</v>
      </c>
      <c r="D1945" s="1">
        <v>4070744.7198000001</v>
      </c>
      <c r="E1945" s="2">
        <v>4.0707000000000004</v>
      </c>
      <c r="F1945" t="s">
        <v>9</v>
      </c>
      <c r="G1945" t="s">
        <v>24</v>
      </c>
      <c r="H1945" t="s">
        <v>20</v>
      </c>
    </row>
    <row r="1946" spans="1:8" x14ac:dyDescent="0.25">
      <c r="A1946" t="s">
        <v>23</v>
      </c>
      <c r="B1946" t="s">
        <v>85</v>
      </c>
      <c r="C1946">
        <v>2021</v>
      </c>
      <c r="D1946" s="1">
        <v>2097343.3783999998</v>
      </c>
      <c r="E1946" s="2">
        <v>2.0973000000000002</v>
      </c>
      <c r="F1946" t="s">
        <v>9</v>
      </c>
      <c r="G1946" t="s">
        <v>24</v>
      </c>
      <c r="H1946" t="s">
        <v>20</v>
      </c>
    </row>
    <row r="1947" spans="1:8" x14ac:dyDescent="0.25">
      <c r="A1947" t="s">
        <v>23</v>
      </c>
      <c r="B1947" t="s">
        <v>85</v>
      </c>
      <c r="C1947">
        <v>2022</v>
      </c>
      <c r="D1947" s="1">
        <v>2428618.9451000001</v>
      </c>
      <c r="E1947" s="2">
        <v>2.4285999999999999</v>
      </c>
      <c r="F1947" t="s">
        <v>9</v>
      </c>
      <c r="G1947" t="s">
        <v>24</v>
      </c>
      <c r="H1947" t="s">
        <v>20</v>
      </c>
    </row>
    <row r="1948" spans="1:8" x14ac:dyDescent="0.25">
      <c r="A1948" t="s">
        <v>23</v>
      </c>
      <c r="B1948" t="s">
        <v>85</v>
      </c>
      <c r="C1948">
        <v>2023</v>
      </c>
      <c r="D1948" s="1">
        <v>4012096.3391999998</v>
      </c>
      <c r="E1948" s="2">
        <v>4.0121000000000002</v>
      </c>
      <c r="F1948" t="s">
        <v>9</v>
      </c>
      <c r="G1948" t="s">
        <v>24</v>
      </c>
      <c r="H1948" t="s">
        <v>20</v>
      </c>
    </row>
    <row r="1949" spans="1:8" x14ac:dyDescent="0.25">
      <c r="A1949" t="s">
        <v>27</v>
      </c>
      <c r="B1949" t="s">
        <v>85</v>
      </c>
      <c r="C1949">
        <v>2018</v>
      </c>
      <c r="D1949" s="1">
        <v>12124479.646500001</v>
      </c>
      <c r="E1949" s="2">
        <v>12.124499999999999</v>
      </c>
      <c r="F1949" t="s">
        <v>9</v>
      </c>
      <c r="G1949" t="s">
        <v>28</v>
      </c>
      <c r="H1949" t="s">
        <v>20</v>
      </c>
    </row>
    <row r="1950" spans="1:8" x14ac:dyDescent="0.25">
      <c r="A1950" t="s">
        <v>27</v>
      </c>
      <c r="B1950" t="s">
        <v>85</v>
      </c>
      <c r="C1950">
        <v>2019</v>
      </c>
      <c r="D1950" s="1">
        <v>12773586.0033</v>
      </c>
      <c r="E1950" s="2">
        <v>12.7736</v>
      </c>
      <c r="F1950" t="s">
        <v>9</v>
      </c>
      <c r="G1950" t="s">
        <v>28</v>
      </c>
      <c r="H1950" t="s">
        <v>20</v>
      </c>
    </row>
    <row r="1951" spans="1:8" x14ac:dyDescent="0.25">
      <c r="A1951" t="s">
        <v>27</v>
      </c>
      <c r="B1951" t="s">
        <v>85</v>
      </c>
      <c r="C1951">
        <v>2020</v>
      </c>
      <c r="D1951" s="1">
        <v>9424931.2848000005</v>
      </c>
      <c r="E1951" s="2">
        <v>9.4248999999999992</v>
      </c>
      <c r="F1951" t="s">
        <v>9</v>
      </c>
      <c r="G1951" t="s">
        <v>28</v>
      </c>
      <c r="H1951" t="s">
        <v>20</v>
      </c>
    </row>
    <row r="1952" spans="1:8" x14ac:dyDescent="0.25">
      <c r="A1952" t="s">
        <v>27</v>
      </c>
      <c r="B1952" t="s">
        <v>85</v>
      </c>
      <c r="C1952">
        <v>2021</v>
      </c>
      <c r="D1952" s="1">
        <v>12556805.841499999</v>
      </c>
      <c r="E1952" s="2">
        <v>12.556800000000001</v>
      </c>
      <c r="F1952" t="s">
        <v>9</v>
      </c>
      <c r="G1952" t="s">
        <v>28</v>
      </c>
      <c r="H1952" t="s">
        <v>20</v>
      </c>
    </row>
    <row r="1953" spans="1:8" x14ac:dyDescent="0.25">
      <c r="A1953" t="s">
        <v>27</v>
      </c>
      <c r="B1953" t="s">
        <v>85</v>
      </c>
      <c r="C1953">
        <v>2022</v>
      </c>
      <c r="D1953" s="1">
        <v>8112125.6220000004</v>
      </c>
      <c r="E1953" s="2">
        <v>8.1120999999999999</v>
      </c>
      <c r="F1953" t="s">
        <v>9</v>
      </c>
      <c r="G1953" t="s">
        <v>28</v>
      </c>
      <c r="H1953" t="s">
        <v>20</v>
      </c>
    </row>
    <row r="1954" spans="1:8" x14ac:dyDescent="0.25">
      <c r="A1954" t="s">
        <v>27</v>
      </c>
      <c r="B1954" t="s">
        <v>85</v>
      </c>
      <c r="C1954">
        <v>2023</v>
      </c>
      <c r="D1954" s="1">
        <v>5004590.7293999996</v>
      </c>
      <c r="E1954" s="2">
        <v>5.0045999999999999</v>
      </c>
      <c r="F1954" t="s">
        <v>9</v>
      </c>
      <c r="G1954" t="s">
        <v>28</v>
      </c>
      <c r="H1954" t="s">
        <v>20</v>
      </c>
    </row>
    <row r="1955" spans="1:8" x14ac:dyDescent="0.25">
      <c r="A1955" t="s">
        <v>29</v>
      </c>
      <c r="B1955" t="s">
        <v>85</v>
      </c>
      <c r="C1955">
        <v>2018</v>
      </c>
      <c r="D1955" s="1">
        <v>2220669369.7589998</v>
      </c>
      <c r="E1955" s="2">
        <v>2220.6694000000002</v>
      </c>
      <c r="F1955" t="s">
        <v>9</v>
      </c>
      <c r="G1955" t="s">
        <v>30</v>
      </c>
      <c r="H1955" t="s">
        <v>20</v>
      </c>
    </row>
    <row r="1956" spans="1:8" x14ac:dyDescent="0.25">
      <c r="A1956" t="s">
        <v>29</v>
      </c>
      <c r="B1956" t="s">
        <v>85</v>
      </c>
      <c r="C1956">
        <v>2019</v>
      </c>
      <c r="D1956" s="1">
        <v>2257875099.6859999</v>
      </c>
      <c r="E1956" s="2">
        <v>2257.8751000000002</v>
      </c>
      <c r="F1956" t="s">
        <v>9</v>
      </c>
      <c r="G1956" t="s">
        <v>30</v>
      </c>
      <c r="H1956" t="s">
        <v>20</v>
      </c>
    </row>
    <row r="1957" spans="1:8" x14ac:dyDescent="0.25">
      <c r="A1957" t="s">
        <v>29</v>
      </c>
      <c r="B1957" t="s">
        <v>85</v>
      </c>
      <c r="C1957">
        <v>2020</v>
      </c>
      <c r="D1957" s="1">
        <v>1802454990.3069</v>
      </c>
      <c r="E1957" s="2">
        <v>1802.4549999999999</v>
      </c>
      <c r="F1957" t="s">
        <v>9</v>
      </c>
      <c r="G1957" t="s">
        <v>30</v>
      </c>
      <c r="H1957" t="s">
        <v>20</v>
      </c>
    </row>
    <row r="1958" spans="1:8" x14ac:dyDescent="0.25">
      <c r="A1958" t="s">
        <v>29</v>
      </c>
      <c r="B1958" t="s">
        <v>85</v>
      </c>
      <c r="C1958">
        <v>2021</v>
      </c>
      <c r="D1958" s="1">
        <v>1408307331.5669</v>
      </c>
      <c r="E1958" s="2">
        <v>1408.3072999999999</v>
      </c>
      <c r="F1958" t="s">
        <v>9</v>
      </c>
      <c r="G1958" t="s">
        <v>30</v>
      </c>
      <c r="H1958" t="s">
        <v>20</v>
      </c>
    </row>
    <row r="1959" spans="1:8" x14ac:dyDescent="0.25">
      <c r="A1959" t="s">
        <v>29</v>
      </c>
      <c r="B1959" t="s">
        <v>85</v>
      </c>
      <c r="C1959">
        <v>2022</v>
      </c>
      <c r="D1959" s="1">
        <v>1883282197.2651999</v>
      </c>
      <c r="E1959" s="2">
        <v>1883.2822000000001</v>
      </c>
      <c r="F1959" t="s">
        <v>9</v>
      </c>
      <c r="G1959" t="s">
        <v>30</v>
      </c>
      <c r="H1959" t="s">
        <v>20</v>
      </c>
    </row>
    <row r="1960" spans="1:8" x14ac:dyDescent="0.25">
      <c r="A1960" t="s">
        <v>29</v>
      </c>
      <c r="B1960" t="s">
        <v>85</v>
      </c>
      <c r="C1960">
        <v>2023</v>
      </c>
      <c r="D1960" s="1">
        <v>2115600733.6552999</v>
      </c>
      <c r="E1960" s="2">
        <v>2115.6007</v>
      </c>
      <c r="F1960" t="s">
        <v>9</v>
      </c>
      <c r="G1960" t="s">
        <v>30</v>
      </c>
      <c r="H1960" t="s">
        <v>20</v>
      </c>
    </row>
    <row r="1961" spans="1:8" x14ac:dyDescent="0.25">
      <c r="A1961" t="s">
        <v>35</v>
      </c>
      <c r="B1961" t="s">
        <v>85</v>
      </c>
      <c r="C1961">
        <v>2018</v>
      </c>
      <c r="D1961" s="1">
        <v>351204294.44730002</v>
      </c>
      <c r="E1961" s="2">
        <v>351.20429999999999</v>
      </c>
      <c r="F1961" t="s">
        <v>9</v>
      </c>
      <c r="G1961" t="s">
        <v>36</v>
      </c>
      <c r="H1961" t="s">
        <v>20</v>
      </c>
    </row>
    <row r="1962" spans="1:8" x14ac:dyDescent="0.25">
      <c r="A1962" t="s">
        <v>35</v>
      </c>
      <c r="B1962" t="s">
        <v>85</v>
      </c>
      <c r="C1962">
        <v>2019</v>
      </c>
      <c r="D1962" s="1">
        <v>408754683.87029999</v>
      </c>
      <c r="E1962" s="2">
        <v>408.75470000000001</v>
      </c>
      <c r="F1962" t="s">
        <v>9</v>
      </c>
      <c r="G1962" t="s">
        <v>36</v>
      </c>
      <c r="H1962" t="s">
        <v>20</v>
      </c>
    </row>
    <row r="1963" spans="1:8" x14ac:dyDescent="0.25">
      <c r="A1963" t="s">
        <v>35</v>
      </c>
      <c r="B1963" t="s">
        <v>85</v>
      </c>
      <c r="C1963">
        <v>2020</v>
      </c>
      <c r="D1963" s="1">
        <v>261217929.46470001</v>
      </c>
      <c r="E1963" s="2">
        <v>261.21789999999999</v>
      </c>
      <c r="F1963" t="s">
        <v>9</v>
      </c>
      <c r="G1963" t="s">
        <v>36</v>
      </c>
      <c r="H1963" t="s">
        <v>20</v>
      </c>
    </row>
    <row r="1964" spans="1:8" x14ac:dyDescent="0.25">
      <c r="A1964" t="s">
        <v>35</v>
      </c>
      <c r="B1964" t="s">
        <v>85</v>
      </c>
      <c r="C1964">
        <v>2021</v>
      </c>
      <c r="D1964" s="1">
        <v>249007669.7473</v>
      </c>
      <c r="E1964" s="2">
        <v>249.0077</v>
      </c>
      <c r="F1964" t="s">
        <v>9</v>
      </c>
      <c r="G1964" t="s">
        <v>36</v>
      </c>
      <c r="H1964" t="s">
        <v>20</v>
      </c>
    </row>
    <row r="1965" spans="1:8" x14ac:dyDescent="0.25">
      <c r="A1965" t="s">
        <v>35</v>
      </c>
      <c r="B1965" t="s">
        <v>85</v>
      </c>
      <c r="C1965">
        <v>2022</v>
      </c>
      <c r="D1965" s="1">
        <v>309848451.38929999</v>
      </c>
      <c r="E1965" s="2">
        <v>309.8485</v>
      </c>
      <c r="F1965" t="s">
        <v>9</v>
      </c>
      <c r="G1965" t="s">
        <v>36</v>
      </c>
      <c r="H1965" t="s">
        <v>20</v>
      </c>
    </row>
    <row r="1966" spans="1:8" x14ac:dyDescent="0.25">
      <c r="A1966" t="s">
        <v>35</v>
      </c>
      <c r="B1966" t="s">
        <v>85</v>
      </c>
      <c r="C1966">
        <v>2023</v>
      </c>
      <c r="D1966" s="1">
        <v>381680114.22659999</v>
      </c>
      <c r="E1966" s="2">
        <v>381.68009999999998</v>
      </c>
      <c r="F1966" t="s">
        <v>9</v>
      </c>
      <c r="G1966" t="s">
        <v>36</v>
      </c>
      <c r="H1966" t="s">
        <v>20</v>
      </c>
    </row>
    <row r="1967" spans="1:8" x14ac:dyDescent="0.25">
      <c r="A1967" t="s">
        <v>37</v>
      </c>
      <c r="B1967" t="s">
        <v>85</v>
      </c>
      <c r="C1967">
        <v>2018</v>
      </c>
      <c r="D1967" s="1">
        <v>81400340.609599993</v>
      </c>
      <c r="E1967" s="2">
        <v>81.400300000000001</v>
      </c>
      <c r="F1967" t="s">
        <v>9</v>
      </c>
      <c r="G1967" t="s">
        <v>38</v>
      </c>
      <c r="H1967" t="s">
        <v>39</v>
      </c>
    </row>
    <row r="1968" spans="1:8" x14ac:dyDescent="0.25">
      <c r="A1968" t="s">
        <v>37</v>
      </c>
      <c r="B1968" t="s">
        <v>85</v>
      </c>
      <c r="C1968">
        <v>2019</v>
      </c>
      <c r="D1968" s="1">
        <v>96035209.550899997</v>
      </c>
      <c r="E1968" s="2">
        <v>96.035200000000003</v>
      </c>
      <c r="F1968" t="s">
        <v>9</v>
      </c>
      <c r="G1968" t="s">
        <v>38</v>
      </c>
      <c r="H1968" t="s">
        <v>39</v>
      </c>
    </row>
    <row r="1969" spans="1:8" x14ac:dyDescent="0.25">
      <c r="A1969" t="s">
        <v>37</v>
      </c>
      <c r="B1969" t="s">
        <v>85</v>
      </c>
      <c r="C1969">
        <v>2020</v>
      </c>
      <c r="D1969" s="1">
        <v>91665823.357999995</v>
      </c>
      <c r="E1969" s="2">
        <v>91.665800000000004</v>
      </c>
      <c r="F1969" t="s">
        <v>9</v>
      </c>
      <c r="G1969" t="s">
        <v>38</v>
      </c>
      <c r="H1969" t="s">
        <v>39</v>
      </c>
    </row>
    <row r="1970" spans="1:8" x14ac:dyDescent="0.25">
      <c r="A1970" t="s">
        <v>37</v>
      </c>
      <c r="B1970" t="s">
        <v>85</v>
      </c>
      <c r="C1970">
        <v>2021</v>
      </c>
      <c r="D1970" s="1">
        <v>91470728.287799999</v>
      </c>
      <c r="E1970" s="2">
        <v>91.470699999999994</v>
      </c>
      <c r="F1970" t="s">
        <v>9</v>
      </c>
      <c r="G1970" t="s">
        <v>38</v>
      </c>
      <c r="H1970" t="s">
        <v>39</v>
      </c>
    </row>
    <row r="1971" spans="1:8" x14ac:dyDescent="0.25">
      <c r="A1971" t="s">
        <v>37</v>
      </c>
      <c r="B1971" t="s">
        <v>85</v>
      </c>
      <c r="C1971">
        <v>2022</v>
      </c>
      <c r="D1971" s="1">
        <v>90604750.046900004</v>
      </c>
      <c r="E1971" s="2">
        <v>90.604799999999997</v>
      </c>
      <c r="F1971" t="s">
        <v>9</v>
      </c>
      <c r="G1971" t="s">
        <v>38</v>
      </c>
      <c r="H1971" t="s">
        <v>39</v>
      </c>
    </row>
    <row r="1972" spans="1:8" x14ac:dyDescent="0.25">
      <c r="A1972" t="s">
        <v>37</v>
      </c>
      <c r="B1972" t="s">
        <v>85</v>
      </c>
      <c r="C1972">
        <v>2023</v>
      </c>
      <c r="D1972" s="1">
        <v>103559110.31990001</v>
      </c>
      <c r="E1972" s="2">
        <v>103.5591</v>
      </c>
      <c r="F1972" t="s">
        <v>9</v>
      </c>
      <c r="G1972" t="s">
        <v>38</v>
      </c>
      <c r="H1972" t="s">
        <v>39</v>
      </c>
    </row>
    <row r="1973" spans="1:8" x14ac:dyDescent="0.25">
      <c r="A1973" t="s">
        <v>59</v>
      </c>
      <c r="B1973" t="s">
        <v>85</v>
      </c>
      <c r="C1973">
        <v>2018</v>
      </c>
      <c r="D1973" s="1">
        <v>15956800.8935</v>
      </c>
      <c r="E1973" s="2">
        <v>15.956799999999999</v>
      </c>
      <c r="F1973" t="s">
        <v>9</v>
      </c>
      <c r="G1973" t="s">
        <v>60</v>
      </c>
      <c r="H1973" t="s">
        <v>39</v>
      </c>
    </row>
    <row r="1974" spans="1:8" x14ac:dyDescent="0.25">
      <c r="A1974" t="s">
        <v>59</v>
      </c>
      <c r="B1974" t="s">
        <v>85</v>
      </c>
      <c r="C1974">
        <v>2019</v>
      </c>
      <c r="D1974" s="1">
        <v>17795395.9109</v>
      </c>
      <c r="E1974" s="2">
        <v>17.795400000000001</v>
      </c>
      <c r="F1974" t="s">
        <v>9</v>
      </c>
      <c r="G1974" t="s">
        <v>60</v>
      </c>
      <c r="H1974" t="s">
        <v>39</v>
      </c>
    </row>
    <row r="1975" spans="1:8" x14ac:dyDescent="0.25">
      <c r="A1975" t="s">
        <v>59</v>
      </c>
      <c r="B1975" t="s">
        <v>85</v>
      </c>
      <c r="C1975">
        <v>2020</v>
      </c>
      <c r="D1975" s="1">
        <v>15052660.836999999</v>
      </c>
      <c r="E1975" s="2">
        <v>15.0527</v>
      </c>
      <c r="F1975" t="s">
        <v>9</v>
      </c>
      <c r="G1975" t="s">
        <v>60</v>
      </c>
      <c r="H1975" t="s">
        <v>39</v>
      </c>
    </row>
    <row r="1976" spans="1:8" x14ac:dyDescent="0.25">
      <c r="A1976" t="s">
        <v>59</v>
      </c>
      <c r="B1976" t="s">
        <v>85</v>
      </c>
      <c r="C1976">
        <v>2021</v>
      </c>
      <c r="D1976" s="1">
        <v>12237857.716399999</v>
      </c>
      <c r="E1976" s="2">
        <v>12.2379</v>
      </c>
      <c r="F1976" t="s">
        <v>9</v>
      </c>
      <c r="G1976" t="s">
        <v>60</v>
      </c>
      <c r="H1976" t="s">
        <v>39</v>
      </c>
    </row>
    <row r="1977" spans="1:8" x14ac:dyDescent="0.25">
      <c r="A1977" t="s">
        <v>59</v>
      </c>
      <c r="B1977" t="s">
        <v>85</v>
      </c>
      <c r="C1977">
        <v>2022</v>
      </c>
      <c r="D1977" s="1">
        <v>13351155.6074</v>
      </c>
      <c r="E1977" s="2">
        <v>13.3512</v>
      </c>
      <c r="F1977" t="s">
        <v>9</v>
      </c>
      <c r="G1977" t="s">
        <v>60</v>
      </c>
      <c r="H1977" t="s">
        <v>39</v>
      </c>
    </row>
    <row r="1978" spans="1:8" x14ac:dyDescent="0.25">
      <c r="A1978" t="s">
        <v>59</v>
      </c>
      <c r="B1978" t="s">
        <v>85</v>
      </c>
      <c r="C1978">
        <v>2023</v>
      </c>
      <c r="D1978" s="1">
        <v>12936076.6039</v>
      </c>
      <c r="E1978" s="2">
        <v>12.9361</v>
      </c>
      <c r="F1978" t="s">
        <v>9</v>
      </c>
      <c r="G1978" t="s">
        <v>60</v>
      </c>
      <c r="H1978" t="s">
        <v>39</v>
      </c>
    </row>
    <row r="1979" spans="1:8" x14ac:dyDescent="0.25">
      <c r="A1979" t="s">
        <v>70</v>
      </c>
      <c r="B1979" t="s">
        <v>85</v>
      </c>
      <c r="C1979">
        <v>2018</v>
      </c>
      <c r="D1979" s="1">
        <v>877882.24979999999</v>
      </c>
      <c r="E1979" s="2">
        <v>0.87790000000000001</v>
      </c>
      <c r="F1979" t="s">
        <v>9</v>
      </c>
      <c r="G1979" t="s">
        <v>71</v>
      </c>
      <c r="H1979" t="s">
        <v>39</v>
      </c>
    </row>
    <row r="1980" spans="1:8" x14ac:dyDescent="0.25">
      <c r="A1980" t="s">
        <v>70</v>
      </c>
      <c r="B1980" t="s">
        <v>85</v>
      </c>
      <c r="C1980">
        <v>2019</v>
      </c>
      <c r="D1980" s="1">
        <v>1143078.1284</v>
      </c>
      <c r="E1980" s="2">
        <v>1.1431</v>
      </c>
      <c r="F1980" t="s">
        <v>9</v>
      </c>
      <c r="G1980" t="s">
        <v>71</v>
      </c>
      <c r="H1980" t="s">
        <v>39</v>
      </c>
    </row>
    <row r="1981" spans="1:8" x14ac:dyDescent="0.25">
      <c r="A1981" t="s">
        <v>70</v>
      </c>
      <c r="B1981" t="s">
        <v>85</v>
      </c>
      <c r="C1981">
        <v>2020</v>
      </c>
      <c r="D1981" s="1">
        <v>943506.00670000003</v>
      </c>
      <c r="E1981" s="2">
        <v>0.94350000000000001</v>
      </c>
      <c r="F1981" t="s">
        <v>9</v>
      </c>
      <c r="G1981" t="s">
        <v>71</v>
      </c>
      <c r="H1981" t="s">
        <v>39</v>
      </c>
    </row>
    <row r="1982" spans="1:8" x14ac:dyDescent="0.25">
      <c r="A1982" t="s">
        <v>70</v>
      </c>
      <c r="B1982" t="s">
        <v>85</v>
      </c>
      <c r="C1982">
        <v>2021</v>
      </c>
      <c r="D1982" s="1">
        <v>253613.4987</v>
      </c>
      <c r="E1982" s="2">
        <v>0.25359999999999999</v>
      </c>
      <c r="F1982" t="s">
        <v>9</v>
      </c>
      <c r="G1982" t="s">
        <v>71</v>
      </c>
      <c r="H1982" t="s">
        <v>39</v>
      </c>
    </row>
    <row r="1983" spans="1:8" x14ac:dyDescent="0.25">
      <c r="A1983" t="s">
        <v>70</v>
      </c>
      <c r="B1983" t="s">
        <v>85</v>
      </c>
      <c r="C1983">
        <v>2022</v>
      </c>
      <c r="D1983" s="1">
        <v>524881.62450000003</v>
      </c>
      <c r="E1983" s="2">
        <v>0.52490000000000003</v>
      </c>
      <c r="F1983" t="s">
        <v>9</v>
      </c>
      <c r="G1983" t="s">
        <v>71</v>
      </c>
      <c r="H1983" t="s">
        <v>39</v>
      </c>
    </row>
    <row r="1984" spans="1:8" x14ac:dyDescent="0.25">
      <c r="A1984" t="s">
        <v>70</v>
      </c>
      <c r="B1984" t="s">
        <v>85</v>
      </c>
      <c r="C1984">
        <v>2023</v>
      </c>
      <c r="D1984" s="1">
        <v>695487.98950000003</v>
      </c>
      <c r="E1984" s="2">
        <v>0.69550000000000001</v>
      </c>
      <c r="F1984" t="s">
        <v>9</v>
      </c>
      <c r="G1984" t="s">
        <v>71</v>
      </c>
      <c r="H1984" t="s">
        <v>39</v>
      </c>
    </row>
    <row r="1985" spans="1:8" x14ac:dyDescent="0.25">
      <c r="A1985" t="s">
        <v>40</v>
      </c>
      <c r="B1985" t="s">
        <v>85</v>
      </c>
      <c r="C1985">
        <v>2018</v>
      </c>
      <c r="D1985" s="1">
        <v>864359173.03419995</v>
      </c>
      <c r="E1985" s="2">
        <v>864.35919999999999</v>
      </c>
      <c r="F1985" t="s">
        <v>9</v>
      </c>
      <c r="G1985" t="s">
        <v>41</v>
      </c>
      <c r="H1985" t="s">
        <v>39</v>
      </c>
    </row>
    <row r="1986" spans="1:8" x14ac:dyDescent="0.25">
      <c r="A1986" t="s">
        <v>40</v>
      </c>
      <c r="B1986" t="s">
        <v>85</v>
      </c>
      <c r="C1986">
        <v>2019</v>
      </c>
      <c r="D1986" s="1">
        <v>976914908.13639998</v>
      </c>
      <c r="E1986" s="2">
        <v>976.91489999999999</v>
      </c>
      <c r="F1986" t="s">
        <v>9</v>
      </c>
      <c r="G1986" t="s">
        <v>41</v>
      </c>
      <c r="H1986" t="s">
        <v>39</v>
      </c>
    </row>
    <row r="1987" spans="1:8" x14ac:dyDescent="0.25">
      <c r="A1987" t="s">
        <v>40</v>
      </c>
      <c r="B1987" t="s">
        <v>85</v>
      </c>
      <c r="C1987">
        <v>2020</v>
      </c>
      <c r="D1987" s="1">
        <v>923249740.65690005</v>
      </c>
      <c r="E1987" s="2">
        <v>923.24969999999996</v>
      </c>
      <c r="F1987" t="s">
        <v>9</v>
      </c>
      <c r="G1987" t="s">
        <v>41</v>
      </c>
      <c r="H1987" t="s">
        <v>39</v>
      </c>
    </row>
    <row r="1988" spans="1:8" x14ac:dyDescent="0.25">
      <c r="A1988" t="s">
        <v>40</v>
      </c>
      <c r="B1988" t="s">
        <v>85</v>
      </c>
      <c r="C1988">
        <v>2021</v>
      </c>
      <c r="D1988" s="1">
        <v>716205138.3405</v>
      </c>
      <c r="E1988" s="2">
        <v>716.20510000000002</v>
      </c>
      <c r="F1988" t="s">
        <v>9</v>
      </c>
      <c r="G1988" t="s">
        <v>41</v>
      </c>
      <c r="H1988" t="s">
        <v>39</v>
      </c>
    </row>
    <row r="1989" spans="1:8" x14ac:dyDescent="0.25">
      <c r="A1989" t="s">
        <v>40</v>
      </c>
      <c r="B1989" t="s">
        <v>85</v>
      </c>
      <c r="C1989">
        <v>2022</v>
      </c>
      <c r="D1989" s="1">
        <v>846496653.97010005</v>
      </c>
      <c r="E1989" s="2">
        <v>846.49670000000003</v>
      </c>
      <c r="F1989" t="s">
        <v>9</v>
      </c>
      <c r="G1989" t="s">
        <v>41</v>
      </c>
      <c r="H1989" t="s">
        <v>39</v>
      </c>
    </row>
    <row r="1990" spans="1:8" x14ac:dyDescent="0.25">
      <c r="A1990" t="s">
        <v>40</v>
      </c>
      <c r="B1990" t="s">
        <v>85</v>
      </c>
      <c r="C1990">
        <v>2023</v>
      </c>
      <c r="D1990" s="1">
        <v>889878744.61759996</v>
      </c>
      <c r="E1990" s="2">
        <v>889.87869999999998</v>
      </c>
      <c r="F1990" t="s">
        <v>9</v>
      </c>
      <c r="G1990" t="s">
        <v>41</v>
      </c>
      <c r="H1990" t="s">
        <v>39</v>
      </c>
    </row>
    <row r="1991" spans="1:8" x14ac:dyDescent="0.25">
      <c r="A1991" t="s">
        <v>42</v>
      </c>
      <c r="B1991" t="s">
        <v>85</v>
      </c>
      <c r="C1991">
        <v>2018</v>
      </c>
      <c r="D1991" s="1">
        <v>421502550.04449999</v>
      </c>
      <c r="E1991" s="2">
        <v>421.50259999999997</v>
      </c>
      <c r="F1991" t="s">
        <v>9</v>
      </c>
      <c r="G1991" t="s">
        <v>43</v>
      </c>
      <c r="H1991" t="s">
        <v>44</v>
      </c>
    </row>
    <row r="1992" spans="1:8" x14ac:dyDescent="0.25">
      <c r="A1992" t="s">
        <v>42</v>
      </c>
      <c r="B1992" t="s">
        <v>85</v>
      </c>
      <c r="C1992">
        <v>2019</v>
      </c>
      <c r="D1992" s="1">
        <v>353608767.32749999</v>
      </c>
      <c r="E1992" s="2">
        <v>353.60879999999997</v>
      </c>
      <c r="F1992" t="s">
        <v>9</v>
      </c>
      <c r="G1992" t="s">
        <v>43</v>
      </c>
      <c r="H1992" t="s">
        <v>44</v>
      </c>
    </row>
    <row r="1993" spans="1:8" x14ac:dyDescent="0.25">
      <c r="A1993" t="s">
        <v>42</v>
      </c>
      <c r="B1993" t="s">
        <v>85</v>
      </c>
      <c r="C1993">
        <v>2020</v>
      </c>
      <c r="D1993" s="1">
        <v>412581489.79610002</v>
      </c>
      <c r="E1993" s="2">
        <v>412.58150000000001</v>
      </c>
      <c r="F1993" t="s">
        <v>9</v>
      </c>
      <c r="G1993" t="s">
        <v>43</v>
      </c>
      <c r="H1993" t="s">
        <v>44</v>
      </c>
    </row>
    <row r="1994" spans="1:8" x14ac:dyDescent="0.25">
      <c r="A1994" t="s">
        <v>42</v>
      </c>
      <c r="B1994" t="s">
        <v>85</v>
      </c>
      <c r="C1994">
        <v>2021</v>
      </c>
      <c r="D1994" s="1">
        <v>332292596.98890001</v>
      </c>
      <c r="E1994" s="2">
        <v>332.29259999999999</v>
      </c>
      <c r="F1994" t="s">
        <v>9</v>
      </c>
      <c r="G1994" t="s">
        <v>43</v>
      </c>
      <c r="H1994" t="s">
        <v>44</v>
      </c>
    </row>
    <row r="1995" spans="1:8" x14ac:dyDescent="0.25">
      <c r="A1995" t="s">
        <v>42</v>
      </c>
      <c r="B1995" t="s">
        <v>85</v>
      </c>
      <c r="C1995">
        <v>2022</v>
      </c>
      <c r="D1995" s="1">
        <v>322406941.01719999</v>
      </c>
      <c r="E1995" s="2">
        <v>322.40690000000001</v>
      </c>
      <c r="F1995" t="s">
        <v>9</v>
      </c>
      <c r="G1995" t="s">
        <v>43</v>
      </c>
      <c r="H1995" t="s">
        <v>44</v>
      </c>
    </row>
    <row r="1996" spans="1:8" x14ac:dyDescent="0.25">
      <c r="A1996" t="s">
        <v>42</v>
      </c>
      <c r="B1996" t="s">
        <v>85</v>
      </c>
      <c r="C1996">
        <v>2023</v>
      </c>
      <c r="D1996" s="1">
        <v>345307835.40399998</v>
      </c>
      <c r="E1996" s="2">
        <v>345.30779999999999</v>
      </c>
      <c r="F1996" t="s">
        <v>9</v>
      </c>
      <c r="G1996" t="s">
        <v>43</v>
      </c>
      <c r="H1996" t="s">
        <v>44</v>
      </c>
    </row>
    <row r="1997" spans="1:8" x14ac:dyDescent="0.25">
      <c r="A1997" t="s">
        <v>61</v>
      </c>
      <c r="B1997" t="s">
        <v>85</v>
      </c>
      <c r="C1997">
        <v>2018</v>
      </c>
      <c r="D1997" s="1">
        <v>89635859.941</v>
      </c>
      <c r="E1997" s="2">
        <v>89.635900000000007</v>
      </c>
      <c r="F1997" t="s">
        <v>9</v>
      </c>
      <c r="G1997" t="s">
        <v>62</v>
      </c>
      <c r="H1997" t="s">
        <v>44</v>
      </c>
    </row>
    <row r="1998" spans="1:8" x14ac:dyDescent="0.25">
      <c r="A1998" t="s">
        <v>61</v>
      </c>
      <c r="B1998" t="s">
        <v>85</v>
      </c>
      <c r="C1998">
        <v>2019</v>
      </c>
      <c r="D1998" s="1">
        <v>91162296.2861</v>
      </c>
      <c r="E1998" s="2">
        <v>91.162300000000002</v>
      </c>
      <c r="F1998" t="s">
        <v>9</v>
      </c>
      <c r="G1998" t="s">
        <v>62</v>
      </c>
      <c r="H1998" t="s">
        <v>44</v>
      </c>
    </row>
    <row r="1999" spans="1:8" x14ac:dyDescent="0.25">
      <c r="A1999" t="s">
        <v>61</v>
      </c>
      <c r="B1999" t="s">
        <v>85</v>
      </c>
      <c r="C1999">
        <v>2020</v>
      </c>
      <c r="D1999" s="1">
        <v>88898476.281599998</v>
      </c>
      <c r="E1999" s="2">
        <v>88.898499999999999</v>
      </c>
      <c r="F1999" t="s">
        <v>9</v>
      </c>
      <c r="G1999" t="s">
        <v>62</v>
      </c>
      <c r="H1999" t="s">
        <v>44</v>
      </c>
    </row>
    <row r="2000" spans="1:8" x14ac:dyDescent="0.25">
      <c r="A2000" t="s">
        <v>61</v>
      </c>
      <c r="B2000" t="s">
        <v>85</v>
      </c>
      <c r="C2000">
        <v>2021</v>
      </c>
      <c r="D2000" s="1">
        <v>72058405.216700003</v>
      </c>
      <c r="E2000" s="2">
        <v>72.058400000000006</v>
      </c>
      <c r="F2000" t="s">
        <v>9</v>
      </c>
      <c r="G2000" t="s">
        <v>62</v>
      </c>
      <c r="H2000" t="s">
        <v>44</v>
      </c>
    </row>
    <row r="2001" spans="1:8" x14ac:dyDescent="0.25">
      <c r="A2001" t="s">
        <v>61</v>
      </c>
      <c r="B2001" t="s">
        <v>85</v>
      </c>
      <c r="C2001">
        <v>2022</v>
      </c>
      <c r="D2001" s="1">
        <v>71361971.460600004</v>
      </c>
      <c r="E2001" s="2">
        <v>71.361999999999995</v>
      </c>
      <c r="F2001" t="s">
        <v>9</v>
      </c>
      <c r="G2001" t="s">
        <v>62</v>
      </c>
      <c r="H2001" t="s">
        <v>44</v>
      </c>
    </row>
    <row r="2002" spans="1:8" x14ac:dyDescent="0.25">
      <c r="A2002" t="s">
        <v>61</v>
      </c>
      <c r="B2002" t="s">
        <v>85</v>
      </c>
      <c r="C2002">
        <v>2023</v>
      </c>
      <c r="D2002" s="1">
        <v>76199641.7553</v>
      </c>
      <c r="E2002" s="2">
        <v>76.199600000000004</v>
      </c>
      <c r="F2002" t="s">
        <v>9</v>
      </c>
      <c r="G2002" t="s">
        <v>62</v>
      </c>
      <c r="H2002" t="s">
        <v>44</v>
      </c>
    </row>
    <row r="2003" spans="1:8" x14ac:dyDescent="0.25">
      <c r="A2003" t="s">
        <v>63</v>
      </c>
      <c r="B2003" t="s">
        <v>85</v>
      </c>
      <c r="C2003">
        <v>2018</v>
      </c>
      <c r="D2003" s="1">
        <v>1217069224.5381999</v>
      </c>
      <c r="E2003" s="2">
        <v>1217.0691999999999</v>
      </c>
      <c r="F2003" t="s">
        <v>9</v>
      </c>
      <c r="G2003" t="s">
        <v>64</v>
      </c>
      <c r="H2003" t="s">
        <v>44</v>
      </c>
    </row>
    <row r="2004" spans="1:8" x14ac:dyDescent="0.25">
      <c r="A2004" t="s">
        <v>63</v>
      </c>
      <c r="B2004" t="s">
        <v>85</v>
      </c>
      <c r="C2004">
        <v>2019</v>
      </c>
      <c r="D2004" s="1">
        <v>3697929881.2360001</v>
      </c>
      <c r="E2004" s="2">
        <v>3697.9299000000001</v>
      </c>
      <c r="F2004" t="s">
        <v>9</v>
      </c>
      <c r="G2004" t="s">
        <v>64</v>
      </c>
      <c r="H2004" t="s">
        <v>44</v>
      </c>
    </row>
    <row r="2005" spans="1:8" x14ac:dyDescent="0.25">
      <c r="A2005" t="s">
        <v>63</v>
      </c>
      <c r="B2005" t="s">
        <v>85</v>
      </c>
      <c r="C2005">
        <v>2020</v>
      </c>
      <c r="D2005" s="1">
        <v>1392885495.2188001</v>
      </c>
      <c r="E2005" s="2">
        <v>1392.8855000000001</v>
      </c>
      <c r="F2005" t="s">
        <v>9</v>
      </c>
      <c r="G2005" t="s">
        <v>64</v>
      </c>
      <c r="H2005" t="s">
        <v>44</v>
      </c>
    </row>
    <row r="2006" spans="1:8" x14ac:dyDescent="0.25">
      <c r="A2006" t="s">
        <v>63</v>
      </c>
      <c r="B2006" t="s">
        <v>85</v>
      </c>
      <c r="C2006">
        <v>2021</v>
      </c>
      <c r="D2006" s="1">
        <v>1519287811.4456999</v>
      </c>
      <c r="E2006" s="2">
        <v>1519.2878000000001</v>
      </c>
      <c r="F2006" t="s">
        <v>9</v>
      </c>
      <c r="G2006" t="s">
        <v>64</v>
      </c>
      <c r="H2006" t="s">
        <v>44</v>
      </c>
    </row>
    <row r="2007" spans="1:8" x14ac:dyDescent="0.25">
      <c r="A2007" t="s">
        <v>63</v>
      </c>
      <c r="B2007" t="s">
        <v>85</v>
      </c>
      <c r="C2007">
        <v>2022</v>
      </c>
      <c r="D2007" s="1">
        <v>1239460736.4458001</v>
      </c>
      <c r="E2007" s="2">
        <v>1239.4607000000001</v>
      </c>
      <c r="F2007" t="s">
        <v>9</v>
      </c>
      <c r="G2007" t="s">
        <v>64</v>
      </c>
      <c r="H2007" t="s">
        <v>44</v>
      </c>
    </row>
    <row r="2008" spans="1:8" x14ac:dyDescent="0.25">
      <c r="A2008" t="s">
        <v>63</v>
      </c>
      <c r="B2008" t="s">
        <v>85</v>
      </c>
      <c r="C2008">
        <v>2023</v>
      </c>
      <c r="D2008" s="1">
        <v>1772146548.1480999</v>
      </c>
      <c r="E2008" s="2">
        <v>1772.1465000000001</v>
      </c>
      <c r="F2008" t="s">
        <v>9</v>
      </c>
      <c r="G2008" t="s">
        <v>64</v>
      </c>
      <c r="H2008" t="s">
        <v>44</v>
      </c>
    </row>
    <row r="2009" spans="1:8" x14ac:dyDescent="0.25">
      <c r="A2009" t="s">
        <v>45</v>
      </c>
      <c r="B2009" t="s">
        <v>85</v>
      </c>
      <c r="C2009">
        <v>2018</v>
      </c>
      <c r="D2009" s="1">
        <v>371808.95289999997</v>
      </c>
      <c r="E2009" s="2">
        <v>0.37180000000000002</v>
      </c>
      <c r="F2009" t="s">
        <v>9</v>
      </c>
      <c r="G2009" t="s">
        <v>46</v>
      </c>
      <c r="H2009" t="s">
        <v>47</v>
      </c>
    </row>
    <row r="2010" spans="1:8" x14ac:dyDescent="0.25">
      <c r="A2010" t="s">
        <v>45</v>
      </c>
      <c r="B2010" t="s">
        <v>85</v>
      </c>
      <c r="C2010">
        <v>2019</v>
      </c>
      <c r="D2010" s="1">
        <v>399522.45260000002</v>
      </c>
      <c r="E2010" s="2">
        <v>0.39950000000000002</v>
      </c>
      <c r="F2010" t="s">
        <v>9</v>
      </c>
      <c r="G2010" t="s">
        <v>46</v>
      </c>
      <c r="H2010" t="s">
        <v>47</v>
      </c>
    </row>
    <row r="2011" spans="1:8" x14ac:dyDescent="0.25">
      <c r="A2011" t="s">
        <v>45</v>
      </c>
      <c r="B2011" t="s">
        <v>85</v>
      </c>
      <c r="C2011">
        <v>2020</v>
      </c>
      <c r="D2011" s="1">
        <v>291449.49939999997</v>
      </c>
      <c r="E2011" s="2">
        <v>0.29139999999999999</v>
      </c>
      <c r="F2011" t="s">
        <v>9</v>
      </c>
      <c r="G2011" t="s">
        <v>46</v>
      </c>
      <c r="H2011" t="s">
        <v>47</v>
      </c>
    </row>
    <row r="2012" spans="1:8" x14ac:dyDescent="0.25">
      <c r="A2012" t="s">
        <v>45</v>
      </c>
      <c r="B2012" t="s">
        <v>85</v>
      </c>
      <c r="C2012">
        <v>2021</v>
      </c>
      <c r="D2012" s="1">
        <v>229459.8322</v>
      </c>
      <c r="E2012" s="2">
        <v>0.22950000000000001</v>
      </c>
      <c r="F2012" t="s">
        <v>9</v>
      </c>
      <c r="G2012" t="s">
        <v>46</v>
      </c>
      <c r="H2012" t="s">
        <v>47</v>
      </c>
    </row>
    <row r="2013" spans="1:8" x14ac:dyDescent="0.25">
      <c r="A2013" t="s">
        <v>45</v>
      </c>
      <c r="B2013" t="s">
        <v>85</v>
      </c>
      <c r="C2013">
        <v>2022</v>
      </c>
      <c r="D2013" s="1">
        <v>262440.81229999999</v>
      </c>
      <c r="E2013" s="2">
        <v>0.26240000000000002</v>
      </c>
      <c r="F2013" t="s">
        <v>9</v>
      </c>
      <c r="G2013" t="s">
        <v>46</v>
      </c>
      <c r="H2013" t="s">
        <v>47</v>
      </c>
    </row>
    <row r="2014" spans="1:8" x14ac:dyDescent="0.25">
      <c r="A2014" t="s">
        <v>45</v>
      </c>
      <c r="B2014" t="s">
        <v>85</v>
      </c>
      <c r="C2014">
        <v>2023</v>
      </c>
      <c r="D2014" s="1">
        <v>256461.1961</v>
      </c>
      <c r="E2014" s="2">
        <v>0.25650000000000001</v>
      </c>
      <c r="F2014" t="s">
        <v>9</v>
      </c>
      <c r="G2014" t="s">
        <v>46</v>
      </c>
      <c r="H2014" t="s">
        <v>47</v>
      </c>
    </row>
    <row r="2015" spans="1:8" x14ac:dyDescent="0.25">
      <c r="A2015" t="s">
        <v>48</v>
      </c>
      <c r="B2015" t="s">
        <v>85</v>
      </c>
      <c r="C2015">
        <v>2018</v>
      </c>
      <c r="D2015" s="1">
        <v>6697725.1646999996</v>
      </c>
      <c r="E2015" s="2">
        <v>6.6977000000000002</v>
      </c>
      <c r="F2015" t="s">
        <v>9</v>
      </c>
      <c r="G2015" t="s">
        <v>49</v>
      </c>
      <c r="H2015" t="s">
        <v>47</v>
      </c>
    </row>
    <row r="2016" spans="1:8" x14ac:dyDescent="0.25">
      <c r="A2016" t="s">
        <v>48</v>
      </c>
      <c r="B2016" t="s">
        <v>85</v>
      </c>
      <c r="C2016">
        <v>2019</v>
      </c>
      <c r="D2016" s="1">
        <v>7235795.5310000004</v>
      </c>
      <c r="E2016" s="2">
        <v>7.2358000000000002</v>
      </c>
      <c r="F2016" t="s">
        <v>9</v>
      </c>
      <c r="G2016" t="s">
        <v>49</v>
      </c>
      <c r="H2016" t="s">
        <v>47</v>
      </c>
    </row>
    <row r="2017" spans="1:8" x14ac:dyDescent="0.25">
      <c r="A2017" t="s">
        <v>48</v>
      </c>
      <c r="B2017" t="s">
        <v>85</v>
      </c>
      <c r="C2017">
        <v>2020</v>
      </c>
      <c r="D2017" s="1">
        <v>6357550.9456000002</v>
      </c>
      <c r="E2017" s="2">
        <v>6.3575999999999997</v>
      </c>
      <c r="F2017" t="s">
        <v>9</v>
      </c>
      <c r="G2017" t="s">
        <v>49</v>
      </c>
      <c r="H2017" t="s">
        <v>47</v>
      </c>
    </row>
    <row r="2018" spans="1:8" x14ac:dyDescent="0.25">
      <c r="A2018" t="s">
        <v>48</v>
      </c>
      <c r="B2018" t="s">
        <v>85</v>
      </c>
      <c r="C2018">
        <v>2021</v>
      </c>
      <c r="D2018" s="1">
        <v>5193038.3073000005</v>
      </c>
      <c r="E2018" s="2">
        <v>5.1929999999999996</v>
      </c>
      <c r="F2018" t="s">
        <v>9</v>
      </c>
      <c r="G2018" t="s">
        <v>49</v>
      </c>
      <c r="H2018" t="s">
        <v>47</v>
      </c>
    </row>
    <row r="2019" spans="1:8" x14ac:dyDescent="0.25">
      <c r="A2019" t="s">
        <v>48</v>
      </c>
      <c r="B2019" t="s">
        <v>85</v>
      </c>
      <c r="C2019">
        <v>2022</v>
      </c>
      <c r="D2019" s="1">
        <v>5365456.6059999997</v>
      </c>
      <c r="E2019" s="2">
        <v>5.3654999999999999</v>
      </c>
      <c r="F2019" t="s">
        <v>9</v>
      </c>
      <c r="G2019" t="s">
        <v>49</v>
      </c>
      <c r="H2019" t="s">
        <v>47</v>
      </c>
    </row>
    <row r="2020" spans="1:8" x14ac:dyDescent="0.25">
      <c r="A2020" t="s">
        <v>48</v>
      </c>
      <c r="B2020" t="s">
        <v>85</v>
      </c>
      <c r="C2020">
        <v>2023</v>
      </c>
      <c r="D2020" s="1">
        <v>786770.78810000001</v>
      </c>
      <c r="E2020" s="2">
        <v>0.78680000000000005</v>
      </c>
      <c r="F2020" t="s">
        <v>9</v>
      </c>
      <c r="G2020" t="s">
        <v>49</v>
      </c>
      <c r="H2020" t="s">
        <v>47</v>
      </c>
    </row>
    <row r="2021" spans="1:8" x14ac:dyDescent="0.25">
      <c r="A2021" t="s">
        <v>50</v>
      </c>
      <c r="B2021" t="s">
        <v>85</v>
      </c>
      <c r="C2021">
        <v>2018</v>
      </c>
      <c r="D2021" s="1">
        <v>10952872.069599999</v>
      </c>
      <c r="E2021" s="2">
        <v>10.9529</v>
      </c>
      <c r="F2021" t="s">
        <v>9</v>
      </c>
      <c r="G2021" t="s">
        <v>51</v>
      </c>
      <c r="H2021" t="s">
        <v>47</v>
      </c>
    </row>
    <row r="2022" spans="1:8" x14ac:dyDescent="0.25">
      <c r="A2022" t="s">
        <v>50</v>
      </c>
      <c r="B2022" t="s">
        <v>85</v>
      </c>
      <c r="C2022">
        <v>2019</v>
      </c>
      <c r="D2022" s="1">
        <v>9189016.4104999993</v>
      </c>
      <c r="E2022" s="2">
        <v>9.1890000000000001</v>
      </c>
      <c r="F2022" t="s">
        <v>9</v>
      </c>
      <c r="G2022" t="s">
        <v>51</v>
      </c>
      <c r="H2022" t="s">
        <v>47</v>
      </c>
    </row>
    <row r="2023" spans="1:8" x14ac:dyDescent="0.25">
      <c r="A2023" t="s">
        <v>50</v>
      </c>
      <c r="B2023" t="s">
        <v>85</v>
      </c>
      <c r="C2023">
        <v>2020</v>
      </c>
      <c r="D2023" s="1">
        <v>6970088.8766999999</v>
      </c>
      <c r="E2023" s="2">
        <v>6.9701000000000004</v>
      </c>
      <c r="F2023" t="s">
        <v>9</v>
      </c>
      <c r="G2023" t="s">
        <v>51</v>
      </c>
      <c r="H2023" t="s">
        <v>47</v>
      </c>
    </row>
    <row r="2024" spans="1:8" x14ac:dyDescent="0.25">
      <c r="A2024" t="s">
        <v>50</v>
      </c>
      <c r="B2024" t="s">
        <v>85</v>
      </c>
      <c r="C2024">
        <v>2021</v>
      </c>
      <c r="D2024" s="1">
        <v>6022314.1919999998</v>
      </c>
      <c r="E2024" s="2">
        <v>6.0223000000000004</v>
      </c>
      <c r="F2024" t="s">
        <v>9</v>
      </c>
      <c r="G2024" t="s">
        <v>51</v>
      </c>
      <c r="H2024" t="s">
        <v>47</v>
      </c>
    </row>
    <row r="2025" spans="1:8" x14ac:dyDescent="0.25">
      <c r="A2025" t="s">
        <v>50</v>
      </c>
      <c r="B2025" t="s">
        <v>85</v>
      </c>
      <c r="C2025">
        <v>2022</v>
      </c>
      <c r="D2025" s="1">
        <v>8106505.0895999996</v>
      </c>
      <c r="E2025" s="2">
        <v>8.1065000000000005</v>
      </c>
      <c r="F2025" t="s">
        <v>9</v>
      </c>
      <c r="G2025" t="s">
        <v>51</v>
      </c>
      <c r="H2025" t="s">
        <v>47</v>
      </c>
    </row>
    <row r="2026" spans="1:8" x14ac:dyDescent="0.25">
      <c r="A2026" t="s">
        <v>50</v>
      </c>
      <c r="B2026" t="s">
        <v>85</v>
      </c>
      <c r="C2026">
        <v>2023</v>
      </c>
      <c r="D2026" s="1">
        <v>9810727.4513000008</v>
      </c>
      <c r="E2026" s="2">
        <v>9.8107000000000006</v>
      </c>
      <c r="F2026" t="s">
        <v>9</v>
      </c>
      <c r="G2026" t="s">
        <v>51</v>
      </c>
      <c r="H2026" t="s">
        <v>47</v>
      </c>
    </row>
    <row r="2027" spans="1:8" x14ac:dyDescent="0.25">
      <c r="A2027" t="s">
        <v>52</v>
      </c>
      <c r="B2027" t="s">
        <v>85</v>
      </c>
      <c r="C2027">
        <v>2018</v>
      </c>
      <c r="D2027" s="1">
        <v>7358718.8585999999</v>
      </c>
      <c r="E2027" s="2">
        <v>7.3586999999999998</v>
      </c>
      <c r="F2027" t="s">
        <v>9</v>
      </c>
      <c r="G2027" t="s">
        <v>53</v>
      </c>
      <c r="H2027" t="s">
        <v>47</v>
      </c>
    </row>
    <row r="2028" spans="1:8" x14ac:dyDescent="0.25">
      <c r="A2028" t="s">
        <v>52</v>
      </c>
      <c r="B2028" t="s">
        <v>85</v>
      </c>
      <c r="C2028">
        <v>2019</v>
      </c>
      <c r="D2028" s="1">
        <v>6852919.8471999997</v>
      </c>
      <c r="E2028" s="2">
        <v>6.8529</v>
      </c>
      <c r="F2028" t="s">
        <v>9</v>
      </c>
      <c r="G2028" t="s">
        <v>53</v>
      </c>
      <c r="H2028" t="s">
        <v>47</v>
      </c>
    </row>
    <row r="2029" spans="1:8" x14ac:dyDescent="0.25">
      <c r="A2029" t="s">
        <v>52</v>
      </c>
      <c r="B2029" t="s">
        <v>85</v>
      </c>
      <c r="C2029">
        <v>2020</v>
      </c>
      <c r="D2029" s="1">
        <v>6258754.5050999997</v>
      </c>
      <c r="E2029" s="2">
        <v>6.2587999999999999</v>
      </c>
      <c r="F2029" t="s">
        <v>9</v>
      </c>
      <c r="G2029" t="s">
        <v>53</v>
      </c>
      <c r="H2029" t="s">
        <v>47</v>
      </c>
    </row>
    <row r="2030" spans="1:8" x14ac:dyDescent="0.25">
      <c r="A2030" t="s">
        <v>52</v>
      </c>
      <c r="B2030" t="s">
        <v>85</v>
      </c>
      <c r="C2030">
        <v>2021</v>
      </c>
      <c r="D2030" s="1">
        <v>5269524.9179999996</v>
      </c>
      <c r="E2030" s="2">
        <v>5.2694999999999999</v>
      </c>
      <c r="F2030" t="s">
        <v>9</v>
      </c>
      <c r="G2030" t="s">
        <v>53</v>
      </c>
      <c r="H2030" t="s">
        <v>47</v>
      </c>
    </row>
    <row r="2031" spans="1:8" x14ac:dyDescent="0.25">
      <c r="A2031" t="s">
        <v>52</v>
      </c>
      <c r="B2031" t="s">
        <v>85</v>
      </c>
      <c r="C2031">
        <v>2022</v>
      </c>
      <c r="D2031" s="1">
        <v>5557080.0563000003</v>
      </c>
      <c r="E2031" s="2">
        <v>5.5571000000000002</v>
      </c>
      <c r="F2031" t="s">
        <v>9</v>
      </c>
      <c r="G2031" t="s">
        <v>53</v>
      </c>
      <c r="H2031" t="s">
        <v>47</v>
      </c>
    </row>
    <row r="2032" spans="1:8" x14ac:dyDescent="0.25">
      <c r="A2032" t="s">
        <v>52</v>
      </c>
      <c r="B2032" t="s">
        <v>85</v>
      </c>
      <c r="C2032">
        <v>2023</v>
      </c>
      <c r="D2032" s="1">
        <v>5663880.3141999999</v>
      </c>
      <c r="E2032" s="2">
        <v>5.6638999999999999</v>
      </c>
      <c r="F2032" t="s">
        <v>9</v>
      </c>
      <c r="G2032" t="s">
        <v>53</v>
      </c>
      <c r="H2032" t="s">
        <v>47</v>
      </c>
    </row>
    <row r="2033" spans="1:8" x14ac:dyDescent="0.25">
      <c r="A2033" t="s">
        <v>54</v>
      </c>
      <c r="B2033" t="s">
        <v>85</v>
      </c>
      <c r="C2033">
        <v>2018</v>
      </c>
      <c r="D2033" s="1">
        <v>8222358759.9421997</v>
      </c>
      <c r="E2033" s="2">
        <v>8222.3588</v>
      </c>
      <c r="F2033" t="s">
        <v>9</v>
      </c>
      <c r="G2033" t="s">
        <v>55</v>
      </c>
      <c r="H2033" t="s">
        <v>55</v>
      </c>
    </row>
    <row r="2034" spans="1:8" x14ac:dyDescent="0.25">
      <c r="A2034" t="s">
        <v>54</v>
      </c>
      <c r="B2034" t="s">
        <v>85</v>
      </c>
      <c r="C2034">
        <v>2019</v>
      </c>
      <c r="D2034" s="1">
        <v>8022105658.0466003</v>
      </c>
      <c r="E2034" s="2">
        <v>8022.1057000000001</v>
      </c>
      <c r="F2034" t="s">
        <v>9</v>
      </c>
      <c r="G2034" t="s">
        <v>55</v>
      </c>
      <c r="H2034" t="s">
        <v>55</v>
      </c>
    </row>
    <row r="2035" spans="1:8" x14ac:dyDescent="0.25">
      <c r="A2035" t="s">
        <v>54</v>
      </c>
      <c r="B2035" t="s">
        <v>85</v>
      </c>
      <c r="C2035">
        <v>2020</v>
      </c>
      <c r="D2035" s="1">
        <v>6996754035.9605999</v>
      </c>
      <c r="E2035" s="2">
        <v>6996.7539999999999</v>
      </c>
      <c r="F2035" t="s">
        <v>9</v>
      </c>
      <c r="G2035" t="s">
        <v>55</v>
      </c>
      <c r="H2035" t="s">
        <v>55</v>
      </c>
    </row>
    <row r="2036" spans="1:8" x14ac:dyDescent="0.25">
      <c r="A2036" t="s">
        <v>54</v>
      </c>
      <c r="B2036" t="s">
        <v>85</v>
      </c>
      <c r="C2036">
        <v>2021</v>
      </c>
      <c r="D2036" s="1">
        <v>6854246980.0893002</v>
      </c>
      <c r="E2036" s="2">
        <v>6854.2470000000003</v>
      </c>
      <c r="F2036" t="s">
        <v>9</v>
      </c>
      <c r="G2036" t="s">
        <v>55</v>
      </c>
      <c r="H2036" t="s">
        <v>55</v>
      </c>
    </row>
    <row r="2037" spans="1:8" x14ac:dyDescent="0.25">
      <c r="A2037" t="s">
        <v>54</v>
      </c>
      <c r="B2037" t="s">
        <v>85</v>
      </c>
      <c r="C2037">
        <v>2022</v>
      </c>
      <c r="D2037" s="1">
        <v>6258467707.0455999</v>
      </c>
      <c r="E2037" s="2">
        <v>6258.4677000000001</v>
      </c>
      <c r="F2037" t="s">
        <v>9</v>
      </c>
      <c r="G2037" t="s">
        <v>55</v>
      </c>
      <c r="H2037" t="s">
        <v>55</v>
      </c>
    </row>
    <row r="2038" spans="1:8" x14ac:dyDescent="0.25">
      <c r="A2038" t="s">
        <v>54</v>
      </c>
      <c r="B2038" t="s">
        <v>85</v>
      </c>
      <c r="C2038">
        <v>2023</v>
      </c>
      <c r="D2038" s="1">
        <v>7483176918.1633997</v>
      </c>
      <c r="E2038" s="2">
        <v>7483.1769000000004</v>
      </c>
      <c r="F2038" t="s">
        <v>9</v>
      </c>
      <c r="G2038" t="s">
        <v>55</v>
      </c>
      <c r="H2038" t="s">
        <v>55</v>
      </c>
    </row>
    <row r="2039" spans="1:8" x14ac:dyDescent="0.25">
      <c r="A2039" t="s">
        <v>7</v>
      </c>
      <c r="B2039" t="s">
        <v>86</v>
      </c>
      <c r="C2039">
        <v>2018</v>
      </c>
      <c r="D2039" s="1">
        <v>8977590007.8565998</v>
      </c>
      <c r="E2039" s="2">
        <v>8977.59</v>
      </c>
      <c r="F2039" t="s">
        <v>87</v>
      </c>
      <c r="G2039" t="s">
        <v>10</v>
      </c>
      <c r="H2039" t="s">
        <v>11</v>
      </c>
    </row>
    <row r="2040" spans="1:8" x14ac:dyDescent="0.25">
      <c r="A2040" t="s">
        <v>7</v>
      </c>
      <c r="B2040" t="s">
        <v>86</v>
      </c>
      <c r="C2040">
        <v>2019</v>
      </c>
      <c r="D2040" s="1">
        <v>9332020961.4146996</v>
      </c>
      <c r="E2040" s="2">
        <v>9332.0210000000006</v>
      </c>
      <c r="F2040" t="s">
        <v>87</v>
      </c>
      <c r="G2040" t="s">
        <v>10</v>
      </c>
      <c r="H2040" t="s">
        <v>11</v>
      </c>
    </row>
    <row r="2041" spans="1:8" x14ac:dyDescent="0.25">
      <c r="A2041" t="s">
        <v>7</v>
      </c>
      <c r="B2041" t="s">
        <v>86</v>
      </c>
      <c r="C2041">
        <v>2020</v>
      </c>
      <c r="D2041" s="1">
        <v>10698861955.055799</v>
      </c>
      <c r="E2041" s="2">
        <v>10698.861999999999</v>
      </c>
      <c r="F2041" t="s">
        <v>87</v>
      </c>
      <c r="G2041" t="s">
        <v>10</v>
      </c>
      <c r="H2041" t="s">
        <v>11</v>
      </c>
    </row>
    <row r="2042" spans="1:8" x14ac:dyDescent="0.25">
      <c r="A2042" t="s">
        <v>7</v>
      </c>
      <c r="B2042" t="s">
        <v>86</v>
      </c>
      <c r="C2042">
        <v>2021</v>
      </c>
      <c r="D2042" s="1">
        <v>10277642836.1772</v>
      </c>
      <c r="E2042" s="2">
        <v>10277.6428</v>
      </c>
      <c r="F2042" t="s">
        <v>87</v>
      </c>
      <c r="G2042" t="s">
        <v>10</v>
      </c>
      <c r="H2042" t="s">
        <v>11</v>
      </c>
    </row>
    <row r="2043" spans="1:8" x14ac:dyDescent="0.25">
      <c r="A2043" t="s">
        <v>7</v>
      </c>
      <c r="B2043" t="s">
        <v>86</v>
      </c>
      <c r="C2043">
        <v>2022</v>
      </c>
      <c r="D2043" s="1">
        <v>10084425590.0905</v>
      </c>
      <c r="E2043" s="2">
        <v>10084.4256</v>
      </c>
      <c r="F2043" t="s">
        <v>87</v>
      </c>
      <c r="G2043" t="s">
        <v>10</v>
      </c>
      <c r="H2043" t="s">
        <v>11</v>
      </c>
    </row>
    <row r="2044" spans="1:8" x14ac:dyDescent="0.25">
      <c r="A2044" t="s">
        <v>7</v>
      </c>
      <c r="B2044" t="s">
        <v>86</v>
      </c>
      <c r="C2044">
        <v>2023</v>
      </c>
      <c r="D2044" s="1">
        <v>10755377359.9041</v>
      </c>
      <c r="E2044" s="2">
        <v>10755.377399999999</v>
      </c>
      <c r="F2044" t="s">
        <v>87</v>
      </c>
      <c r="G2044" t="s">
        <v>10</v>
      </c>
      <c r="H2044" t="s">
        <v>11</v>
      </c>
    </row>
    <row r="2045" spans="1:8" x14ac:dyDescent="0.25">
      <c r="A2045" t="s">
        <v>12</v>
      </c>
      <c r="B2045" t="s">
        <v>86</v>
      </c>
      <c r="C2045">
        <v>2018</v>
      </c>
      <c r="D2045" s="1">
        <v>1418937512.5039999</v>
      </c>
      <c r="E2045" s="2">
        <v>1418.9375</v>
      </c>
      <c r="F2045" t="s">
        <v>87</v>
      </c>
      <c r="G2045" t="s">
        <v>13</v>
      </c>
      <c r="H2045" t="s">
        <v>11</v>
      </c>
    </row>
    <row r="2046" spans="1:8" x14ac:dyDescent="0.25">
      <c r="A2046" t="s">
        <v>12</v>
      </c>
      <c r="B2046" t="s">
        <v>86</v>
      </c>
      <c r="C2046">
        <v>2019</v>
      </c>
      <c r="D2046" s="1">
        <v>1347366050.0641999</v>
      </c>
      <c r="E2046" s="2">
        <v>1347.3661</v>
      </c>
      <c r="F2046" t="s">
        <v>87</v>
      </c>
      <c r="G2046" t="s">
        <v>13</v>
      </c>
      <c r="H2046" t="s">
        <v>11</v>
      </c>
    </row>
    <row r="2047" spans="1:8" x14ac:dyDescent="0.25">
      <c r="A2047" t="s">
        <v>12</v>
      </c>
      <c r="B2047" t="s">
        <v>86</v>
      </c>
      <c r="C2047">
        <v>2020</v>
      </c>
      <c r="D2047" s="1">
        <v>1567185572.3973</v>
      </c>
      <c r="E2047" s="2">
        <v>1567.1856</v>
      </c>
      <c r="F2047" t="s">
        <v>87</v>
      </c>
      <c r="G2047" t="s">
        <v>13</v>
      </c>
      <c r="H2047" t="s">
        <v>11</v>
      </c>
    </row>
    <row r="2048" spans="1:8" x14ac:dyDescent="0.25">
      <c r="A2048" t="s">
        <v>12</v>
      </c>
      <c r="B2048" t="s">
        <v>86</v>
      </c>
      <c r="C2048">
        <v>2021</v>
      </c>
      <c r="D2048" s="1">
        <v>1602420612.2490001</v>
      </c>
      <c r="E2048" s="2">
        <v>1602.4205999999999</v>
      </c>
      <c r="F2048" t="s">
        <v>87</v>
      </c>
      <c r="G2048" t="s">
        <v>13</v>
      </c>
      <c r="H2048" t="s">
        <v>11</v>
      </c>
    </row>
    <row r="2049" spans="1:8" x14ac:dyDescent="0.25">
      <c r="A2049" t="s">
        <v>12</v>
      </c>
      <c r="B2049" t="s">
        <v>86</v>
      </c>
      <c r="C2049">
        <v>2022</v>
      </c>
      <c r="D2049" s="1">
        <v>1552248729.3759999</v>
      </c>
      <c r="E2049" s="2">
        <v>1552.2487000000001</v>
      </c>
      <c r="F2049" t="s">
        <v>87</v>
      </c>
      <c r="G2049" t="s">
        <v>13</v>
      </c>
      <c r="H2049" t="s">
        <v>11</v>
      </c>
    </row>
    <row r="2050" spans="1:8" x14ac:dyDescent="0.25">
      <c r="A2050" t="s">
        <v>12</v>
      </c>
      <c r="B2050" t="s">
        <v>86</v>
      </c>
      <c r="C2050">
        <v>2023</v>
      </c>
      <c r="D2050" s="1">
        <v>1629946410.5980999</v>
      </c>
      <c r="E2050" s="2">
        <v>1629.9464</v>
      </c>
      <c r="F2050" t="s">
        <v>87</v>
      </c>
      <c r="G2050" t="s">
        <v>13</v>
      </c>
      <c r="H2050" t="s">
        <v>11</v>
      </c>
    </row>
    <row r="2051" spans="1:8" x14ac:dyDescent="0.25">
      <c r="A2051" t="s">
        <v>66</v>
      </c>
      <c r="B2051" t="s">
        <v>86</v>
      </c>
      <c r="C2051">
        <v>2018</v>
      </c>
      <c r="D2051" s="1">
        <v>829028439.67700005</v>
      </c>
      <c r="E2051" s="2">
        <v>829.02840000000003</v>
      </c>
      <c r="F2051" t="s">
        <v>87</v>
      </c>
      <c r="G2051" t="s">
        <v>67</v>
      </c>
      <c r="H2051" t="s">
        <v>11</v>
      </c>
    </row>
    <row r="2052" spans="1:8" x14ac:dyDescent="0.25">
      <c r="A2052" t="s">
        <v>66</v>
      </c>
      <c r="B2052" t="s">
        <v>86</v>
      </c>
      <c r="C2052">
        <v>2019</v>
      </c>
      <c r="D2052" s="1">
        <v>863732188.67509997</v>
      </c>
      <c r="E2052" s="2">
        <v>863.73220000000003</v>
      </c>
      <c r="F2052" t="s">
        <v>87</v>
      </c>
      <c r="G2052" t="s">
        <v>67</v>
      </c>
      <c r="H2052" t="s">
        <v>11</v>
      </c>
    </row>
    <row r="2053" spans="1:8" x14ac:dyDescent="0.25">
      <c r="A2053" t="s">
        <v>66</v>
      </c>
      <c r="B2053" t="s">
        <v>86</v>
      </c>
      <c r="C2053">
        <v>2020</v>
      </c>
      <c r="D2053" s="1">
        <v>909615898.52999997</v>
      </c>
      <c r="E2053" s="2">
        <v>909.61590000000001</v>
      </c>
      <c r="F2053" t="s">
        <v>87</v>
      </c>
      <c r="G2053" t="s">
        <v>67</v>
      </c>
      <c r="H2053" t="s">
        <v>11</v>
      </c>
    </row>
    <row r="2054" spans="1:8" x14ac:dyDescent="0.25">
      <c r="A2054" t="s">
        <v>66</v>
      </c>
      <c r="B2054" t="s">
        <v>86</v>
      </c>
      <c r="C2054">
        <v>2021</v>
      </c>
      <c r="D2054" s="1">
        <v>710744928.46430004</v>
      </c>
      <c r="E2054" s="2">
        <v>710.74490000000003</v>
      </c>
      <c r="F2054" t="s">
        <v>87</v>
      </c>
      <c r="G2054" t="s">
        <v>67</v>
      </c>
      <c r="H2054" t="s">
        <v>11</v>
      </c>
    </row>
    <row r="2055" spans="1:8" x14ac:dyDescent="0.25">
      <c r="A2055" t="s">
        <v>66</v>
      </c>
      <c r="B2055" t="s">
        <v>86</v>
      </c>
      <c r="C2055">
        <v>2022</v>
      </c>
      <c r="D2055" s="1">
        <v>676058415.7306</v>
      </c>
      <c r="E2055" s="2">
        <v>676.05840000000001</v>
      </c>
      <c r="F2055" t="s">
        <v>87</v>
      </c>
      <c r="G2055" t="s">
        <v>67</v>
      </c>
      <c r="H2055" t="s">
        <v>11</v>
      </c>
    </row>
    <row r="2056" spans="1:8" x14ac:dyDescent="0.25">
      <c r="A2056" t="s">
        <v>66</v>
      </c>
      <c r="B2056" t="s">
        <v>86</v>
      </c>
      <c r="C2056">
        <v>2023</v>
      </c>
      <c r="D2056" s="1">
        <v>540939798.20500004</v>
      </c>
      <c r="E2056" s="2">
        <v>540.93979999999999</v>
      </c>
      <c r="F2056" t="s">
        <v>87</v>
      </c>
      <c r="G2056" t="s">
        <v>67</v>
      </c>
      <c r="H2056" t="s">
        <v>11</v>
      </c>
    </row>
    <row r="2057" spans="1:8" x14ac:dyDescent="0.25">
      <c r="A2057" t="s">
        <v>14</v>
      </c>
      <c r="B2057" t="s">
        <v>86</v>
      </c>
      <c r="C2057">
        <v>2018</v>
      </c>
      <c r="D2057" s="1">
        <v>284282357.14319998</v>
      </c>
      <c r="E2057" s="2">
        <v>284.2824</v>
      </c>
      <c r="F2057" t="s">
        <v>87</v>
      </c>
      <c r="G2057" t="s">
        <v>15</v>
      </c>
      <c r="H2057" t="s">
        <v>11</v>
      </c>
    </row>
    <row r="2058" spans="1:8" x14ac:dyDescent="0.25">
      <c r="A2058" t="s">
        <v>14</v>
      </c>
      <c r="B2058" t="s">
        <v>86</v>
      </c>
      <c r="C2058">
        <v>2019</v>
      </c>
      <c r="D2058" s="1">
        <v>299080631.62349999</v>
      </c>
      <c r="E2058" s="2">
        <v>299.0806</v>
      </c>
      <c r="F2058" t="s">
        <v>87</v>
      </c>
      <c r="G2058" t="s">
        <v>15</v>
      </c>
      <c r="H2058" t="s">
        <v>11</v>
      </c>
    </row>
    <row r="2059" spans="1:8" x14ac:dyDescent="0.25">
      <c r="A2059" t="s">
        <v>14</v>
      </c>
      <c r="B2059" t="s">
        <v>86</v>
      </c>
      <c r="C2059">
        <v>2020</v>
      </c>
      <c r="D2059" s="1">
        <v>376108306.42220002</v>
      </c>
      <c r="E2059" s="2">
        <v>376.10829999999999</v>
      </c>
      <c r="F2059" t="s">
        <v>87</v>
      </c>
      <c r="G2059" t="s">
        <v>15</v>
      </c>
      <c r="H2059" t="s">
        <v>11</v>
      </c>
    </row>
    <row r="2060" spans="1:8" x14ac:dyDescent="0.25">
      <c r="A2060" t="s">
        <v>14</v>
      </c>
      <c r="B2060" t="s">
        <v>86</v>
      </c>
      <c r="C2060">
        <v>2021</v>
      </c>
      <c r="D2060" s="1">
        <v>421609669.33929998</v>
      </c>
      <c r="E2060" s="2">
        <v>421.60969999999998</v>
      </c>
      <c r="F2060" t="s">
        <v>87</v>
      </c>
      <c r="G2060" t="s">
        <v>15</v>
      </c>
      <c r="H2060" t="s">
        <v>11</v>
      </c>
    </row>
    <row r="2061" spans="1:8" x14ac:dyDescent="0.25">
      <c r="A2061" t="s">
        <v>14</v>
      </c>
      <c r="B2061" t="s">
        <v>86</v>
      </c>
      <c r="C2061">
        <v>2022</v>
      </c>
      <c r="D2061" s="1">
        <v>379651102.84829998</v>
      </c>
      <c r="E2061" s="2">
        <v>379.65109999999999</v>
      </c>
      <c r="F2061" t="s">
        <v>87</v>
      </c>
      <c r="G2061" t="s">
        <v>15</v>
      </c>
      <c r="H2061" t="s">
        <v>11</v>
      </c>
    </row>
    <row r="2062" spans="1:8" x14ac:dyDescent="0.25">
      <c r="A2062" t="s">
        <v>14</v>
      </c>
      <c r="B2062" t="s">
        <v>86</v>
      </c>
      <c r="C2062">
        <v>2023</v>
      </c>
      <c r="D2062" s="1">
        <v>344474209.02819997</v>
      </c>
      <c r="E2062" s="2">
        <v>344.4742</v>
      </c>
      <c r="F2062" t="s">
        <v>87</v>
      </c>
      <c r="G2062" t="s">
        <v>15</v>
      </c>
      <c r="H2062" t="s">
        <v>11</v>
      </c>
    </row>
    <row r="2063" spans="1:8" x14ac:dyDescent="0.25">
      <c r="A2063" t="s">
        <v>57</v>
      </c>
      <c r="B2063" t="s">
        <v>86</v>
      </c>
      <c r="C2063">
        <v>2018</v>
      </c>
      <c r="D2063" s="1">
        <v>9632325434.1604004</v>
      </c>
      <c r="E2063" s="2">
        <v>9632.3253999999997</v>
      </c>
      <c r="F2063" t="s">
        <v>87</v>
      </c>
      <c r="G2063" t="s">
        <v>58</v>
      </c>
      <c r="H2063" t="s">
        <v>11</v>
      </c>
    </row>
    <row r="2064" spans="1:8" x14ac:dyDescent="0.25">
      <c r="A2064" t="s">
        <v>57</v>
      </c>
      <c r="B2064" t="s">
        <v>86</v>
      </c>
      <c r="C2064">
        <v>2019</v>
      </c>
      <c r="D2064" s="1">
        <v>9322845667.5237007</v>
      </c>
      <c r="E2064" s="2">
        <v>9322.8456999999999</v>
      </c>
      <c r="F2064" t="s">
        <v>87</v>
      </c>
      <c r="G2064" t="s">
        <v>58</v>
      </c>
      <c r="H2064" t="s">
        <v>11</v>
      </c>
    </row>
    <row r="2065" spans="1:8" x14ac:dyDescent="0.25">
      <c r="A2065" t="s">
        <v>57</v>
      </c>
      <c r="B2065" t="s">
        <v>86</v>
      </c>
      <c r="C2065">
        <v>2020</v>
      </c>
      <c r="D2065" s="1">
        <v>11353131257.258499</v>
      </c>
      <c r="E2065" s="2">
        <v>11353.131299999999</v>
      </c>
      <c r="F2065" t="s">
        <v>87</v>
      </c>
      <c r="G2065" t="s">
        <v>58</v>
      </c>
      <c r="H2065" t="s">
        <v>11</v>
      </c>
    </row>
    <row r="2066" spans="1:8" x14ac:dyDescent="0.25">
      <c r="A2066" t="s">
        <v>57</v>
      </c>
      <c r="B2066" t="s">
        <v>86</v>
      </c>
      <c r="C2066">
        <v>2021</v>
      </c>
      <c r="D2066" s="1">
        <v>12044309962.444901</v>
      </c>
      <c r="E2066" s="2">
        <v>12044.31</v>
      </c>
      <c r="F2066" t="s">
        <v>87</v>
      </c>
      <c r="G2066" t="s">
        <v>58</v>
      </c>
      <c r="H2066" t="s">
        <v>11</v>
      </c>
    </row>
    <row r="2067" spans="1:8" x14ac:dyDescent="0.25">
      <c r="A2067" t="s">
        <v>57</v>
      </c>
      <c r="B2067" t="s">
        <v>86</v>
      </c>
      <c r="C2067">
        <v>2022</v>
      </c>
      <c r="D2067" s="1">
        <v>11510486506.948999</v>
      </c>
      <c r="E2067" s="2">
        <v>11510.486500000001</v>
      </c>
      <c r="F2067" t="s">
        <v>87</v>
      </c>
      <c r="G2067" t="s">
        <v>58</v>
      </c>
      <c r="H2067" t="s">
        <v>11</v>
      </c>
    </row>
    <row r="2068" spans="1:8" x14ac:dyDescent="0.25">
      <c r="A2068" t="s">
        <v>57</v>
      </c>
      <c r="B2068" t="s">
        <v>86</v>
      </c>
      <c r="C2068">
        <v>2023</v>
      </c>
      <c r="D2068" s="1">
        <v>10205203109.223</v>
      </c>
      <c r="E2068" s="2">
        <v>10205.203100000001</v>
      </c>
      <c r="F2068" t="s">
        <v>87</v>
      </c>
      <c r="G2068" t="s">
        <v>58</v>
      </c>
      <c r="H2068" t="s">
        <v>11</v>
      </c>
    </row>
    <row r="2069" spans="1:8" x14ac:dyDescent="0.25">
      <c r="A2069" t="s">
        <v>16</v>
      </c>
      <c r="B2069" t="s">
        <v>86</v>
      </c>
      <c r="C2069">
        <v>2018</v>
      </c>
      <c r="D2069" s="1">
        <v>3594750358.7296</v>
      </c>
      <c r="E2069" s="2">
        <v>3594.7503999999999</v>
      </c>
      <c r="F2069" t="s">
        <v>87</v>
      </c>
      <c r="G2069" t="s">
        <v>17</v>
      </c>
      <c r="H2069" t="s">
        <v>11</v>
      </c>
    </row>
    <row r="2070" spans="1:8" x14ac:dyDescent="0.25">
      <c r="A2070" t="s">
        <v>16</v>
      </c>
      <c r="B2070" t="s">
        <v>86</v>
      </c>
      <c r="C2070">
        <v>2019</v>
      </c>
      <c r="D2070" s="1">
        <v>3951458725.6454</v>
      </c>
      <c r="E2070" s="2">
        <v>3951.4587000000001</v>
      </c>
      <c r="F2070" t="s">
        <v>87</v>
      </c>
      <c r="G2070" t="s">
        <v>17</v>
      </c>
      <c r="H2070" t="s">
        <v>11</v>
      </c>
    </row>
    <row r="2071" spans="1:8" x14ac:dyDescent="0.25">
      <c r="A2071" t="s">
        <v>16</v>
      </c>
      <c r="B2071" t="s">
        <v>86</v>
      </c>
      <c r="C2071">
        <v>2020</v>
      </c>
      <c r="D2071" s="1">
        <v>4694171522.2792997</v>
      </c>
      <c r="E2071" s="2">
        <v>4694.1715000000004</v>
      </c>
      <c r="F2071" t="s">
        <v>87</v>
      </c>
      <c r="G2071" t="s">
        <v>17</v>
      </c>
      <c r="H2071" t="s">
        <v>11</v>
      </c>
    </row>
    <row r="2072" spans="1:8" x14ac:dyDescent="0.25">
      <c r="A2072" t="s">
        <v>16</v>
      </c>
      <c r="B2072" t="s">
        <v>86</v>
      </c>
      <c r="C2072">
        <v>2021</v>
      </c>
      <c r="D2072" s="1">
        <v>5360594166.5295</v>
      </c>
      <c r="E2072" s="2">
        <v>5360.5941999999995</v>
      </c>
      <c r="F2072" t="s">
        <v>87</v>
      </c>
      <c r="G2072" t="s">
        <v>17</v>
      </c>
      <c r="H2072" t="s">
        <v>11</v>
      </c>
    </row>
    <row r="2073" spans="1:8" x14ac:dyDescent="0.25">
      <c r="A2073" t="s">
        <v>16</v>
      </c>
      <c r="B2073" t="s">
        <v>86</v>
      </c>
      <c r="C2073">
        <v>2022</v>
      </c>
      <c r="D2073" s="1">
        <v>5379265265.4287996</v>
      </c>
      <c r="E2073" s="2">
        <v>5379.2653</v>
      </c>
      <c r="F2073" t="s">
        <v>87</v>
      </c>
      <c r="G2073" t="s">
        <v>17</v>
      </c>
      <c r="H2073" t="s">
        <v>11</v>
      </c>
    </row>
    <row r="2074" spans="1:8" x14ac:dyDescent="0.25">
      <c r="A2074" t="s">
        <v>16</v>
      </c>
      <c r="B2074" t="s">
        <v>86</v>
      </c>
      <c r="C2074">
        <v>2023</v>
      </c>
      <c r="D2074" s="1">
        <v>4606122165.9225998</v>
      </c>
      <c r="E2074" s="2">
        <v>4606.1221999999998</v>
      </c>
      <c r="F2074" t="s">
        <v>87</v>
      </c>
      <c r="G2074" t="s">
        <v>17</v>
      </c>
      <c r="H2074" t="s">
        <v>11</v>
      </c>
    </row>
    <row r="2075" spans="1:8" x14ac:dyDescent="0.25">
      <c r="A2075" t="s">
        <v>18</v>
      </c>
      <c r="B2075" t="s">
        <v>86</v>
      </c>
      <c r="C2075">
        <v>2018</v>
      </c>
      <c r="D2075" s="1">
        <v>2581750928.4863</v>
      </c>
      <c r="E2075" s="2">
        <v>2581.7509</v>
      </c>
      <c r="F2075" t="s">
        <v>87</v>
      </c>
      <c r="G2075" t="s">
        <v>19</v>
      </c>
      <c r="H2075" t="s">
        <v>20</v>
      </c>
    </row>
    <row r="2076" spans="1:8" x14ac:dyDescent="0.25">
      <c r="A2076" t="s">
        <v>18</v>
      </c>
      <c r="B2076" t="s">
        <v>86</v>
      </c>
      <c r="C2076">
        <v>2019</v>
      </c>
      <c r="D2076" s="1">
        <v>2648262937.3288999</v>
      </c>
      <c r="E2076" s="2">
        <v>2648.2629000000002</v>
      </c>
      <c r="F2076" t="s">
        <v>87</v>
      </c>
      <c r="G2076" t="s">
        <v>19</v>
      </c>
      <c r="H2076" t="s">
        <v>20</v>
      </c>
    </row>
    <row r="2077" spans="1:8" x14ac:dyDescent="0.25">
      <c r="A2077" t="s">
        <v>18</v>
      </c>
      <c r="B2077" t="s">
        <v>86</v>
      </c>
      <c r="C2077">
        <v>2020</v>
      </c>
      <c r="D2077" s="1">
        <v>2713749551.4682999</v>
      </c>
      <c r="E2077" s="2">
        <v>2713.7496000000001</v>
      </c>
      <c r="F2077" t="s">
        <v>87</v>
      </c>
      <c r="G2077" t="s">
        <v>19</v>
      </c>
      <c r="H2077" t="s">
        <v>20</v>
      </c>
    </row>
    <row r="2078" spans="1:8" x14ac:dyDescent="0.25">
      <c r="A2078" t="s">
        <v>18</v>
      </c>
      <c r="B2078" t="s">
        <v>86</v>
      </c>
      <c r="C2078">
        <v>2021</v>
      </c>
      <c r="D2078" s="1">
        <v>3011901626.4919</v>
      </c>
      <c r="E2078" s="2">
        <v>3011.9016000000001</v>
      </c>
      <c r="F2078" t="s">
        <v>87</v>
      </c>
      <c r="G2078" t="s">
        <v>19</v>
      </c>
      <c r="H2078" t="s">
        <v>20</v>
      </c>
    </row>
    <row r="2079" spans="1:8" x14ac:dyDescent="0.25">
      <c r="A2079" t="s">
        <v>18</v>
      </c>
      <c r="B2079" t="s">
        <v>86</v>
      </c>
      <c r="C2079">
        <v>2022</v>
      </c>
      <c r="D2079" s="1">
        <v>3021637397.6149998</v>
      </c>
      <c r="E2079" s="2">
        <v>3021.6374000000001</v>
      </c>
      <c r="F2079" t="s">
        <v>87</v>
      </c>
      <c r="G2079" t="s">
        <v>19</v>
      </c>
      <c r="H2079" t="s">
        <v>20</v>
      </c>
    </row>
    <row r="2080" spans="1:8" x14ac:dyDescent="0.25">
      <c r="A2080" t="s">
        <v>18</v>
      </c>
      <c r="B2080" t="s">
        <v>86</v>
      </c>
      <c r="C2080">
        <v>2023</v>
      </c>
      <c r="D2080" s="1">
        <v>2631400584.0662999</v>
      </c>
      <c r="E2080" s="2">
        <v>2631.4005999999999</v>
      </c>
      <c r="F2080" t="s">
        <v>87</v>
      </c>
      <c r="G2080" t="s">
        <v>19</v>
      </c>
      <c r="H2080" t="s">
        <v>20</v>
      </c>
    </row>
    <row r="2081" spans="1:8" x14ac:dyDescent="0.25">
      <c r="A2081" t="s">
        <v>21</v>
      </c>
      <c r="B2081" t="s">
        <v>86</v>
      </c>
      <c r="C2081">
        <v>2018</v>
      </c>
      <c r="D2081" s="1">
        <v>383113295.43409997</v>
      </c>
      <c r="E2081" s="2">
        <v>383.11329999999998</v>
      </c>
      <c r="F2081" t="s">
        <v>87</v>
      </c>
      <c r="G2081" t="s">
        <v>22</v>
      </c>
      <c r="H2081" t="s">
        <v>20</v>
      </c>
    </row>
    <row r="2082" spans="1:8" x14ac:dyDescent="0.25">
      <c r="A2082" t="s">
        <v>21</v>
      </c>
      <c r="B2082" t="s">
        <v>86</v>
      </c>
      <c r="C2082">
        <v>2019</v>
      </c>
      <c r="D2082" s="1">
        <v>401339949.22930002</v>
      </c>
      <c r="E2082" s="2">
        <v>401.3399</v>
      </c>
      <c r="F2082" t="s">
        <v>87</v>
      </c>
      <c r="G2082" t="s">
        <v>22</v>
      </c>
      <c r="H2082" t="s">
        <v>20</v>
      </c>
    </row>
    <row r="2083" spans="1:8" x14ac:dyDescent="0.25">
      <c r="A2083" t="s">
        <v>21</v>
      </c>
      <c r="B2083" t="s">
        <v>86</v>
      </c>
      <c r="C2083">
        <v>2020</v>
      </c>
      <c r="D2083" s="1">
        <v>401524960.33520001</v>
      </c>
      <c r="E2083" s="2">
        <v>401.52499999999998</v>
      </c>
      <c r="F2083" t="s">
        <v>87</v>
      </c>
      <c r="G2083" t="s">
        <v>22</v>
      </c>
      <c r="H2083" t="s">
        <v>20</v>
      </c>
    </row>
    <row r="2084" spans="1:8" x14ac:dyDescent="0.25">
      <c r="A2084" t="s">
        <v>21</v>
      </c>
      <c r="B2084" t="s">
        <v>86</v>
      </c>
      <c r="C2084">
        <v>2021</v>
      </c>
      <c r="D2084" s="1">
        <v>306095517.15539998</v>
      </c>
      <c r="E2084" s="2">
        <v>306.09550000000002</v>
      </c>
      <c r="F2084" t="s">
        <v>87</v>
      </c>
      <c r="G2084" t="s">
        <v>22</v>
      </c>
      <c r="H2084" t="s">
        <v>20</v>
      </c>
    </row>
    <row r="2085" spans="1:8" x14ac:dyDescent="0.25">
      <c r="A2085" t="s">
        <v>21</v>
      </c>
      <c r="B2085" t="s">
        <v>86</v>
      </c>
      <c r="C2085">
        <v>2022</v>
      </c>
      <c r="D2085" s="1">
        <v>309981191.38690001</v>
      </c>
      <c r="E2085" s="2">
        <v>309.9812</v>
      </c>
      <c r="F2085" t="s">
        <v>87</v>
      </c>
      <c r="G2085" t="s">
        <v>22</v>
      </c>
      <c r="H2085" t="s">
        <v>20</v>
      </c>
    </row>
    <row r="2086" spans="1:8" x14ac:dyDescent="0.25">
      <c r="A2086" t="s">
        <v>21</v>
      </c>
      <c r="B2086" t="s">
        <v>86</v>
      </c>
      <c r="C2086">
        <v>2023</v>
      </c>
      <c r="D2086" s="1">
        <v>254386219.3258</v>
      </c>
      <c r="E2086" s="2">
        <v>254.3862</v>
      </c>
      <c r="F2086" t="s">
        <v>87</v>
      </c>
      <c r="G2086" t="s">
        <v>22</v>
      </c>
      <c r="H2086" t="s">
        <v>20</v>
      </c>
    </row>
    <row r="2087" spans="1:8" x14ac:dyDescent="0.25">
      <c r="A2087" t="s">
        <v>23</v>
      </c>
      <c r="B2087" t="s">
        <v>86</v>
      </c>
      <c r="C2087">
        <v>2018</v>
      </c>
      <c r="D2087" s="1">
        <v>480837428.3057</v>
      </c>
      <c r="E2087" s="2">
        <v>480.8374</v>
      </c>
      <c r="F2087" t="s">
        <v>87</v>
      </c>
      <c r="G2087" t="s">
        <v>24</v>
      </c>
      <c r="H2087" t="s">
        <v>20</v>
      </c>
    </row>
    <row r="2088" spans="1:8" x14ac:dyDescent="0.25">
      <c r="A2088" t="s">
        <v>23</v>
      </c>
      <c r="B2088" t="s">
        <v>86</v>
      </c>
      <c r="C2088">
        <v>2019</v>
      </c>
      <c r="D2088" s="1">
        <v>494147064.93229997</v>
      </c>
      <c r="E2088" s="2">
        <v>494.14710000000002</v>
      </c>
      <c r="F2088" t="s">
        <v>87</v>
      </c>
      <c r="G2088" t="s">
        <v>24</v>
      </c>
      <c r="H2088" t="s">
        <v>20</v>
      </c>
    </row>
    <row r="2089" spans="1:8" x14ac:dyDescent="0.25">
      <c r="A2089" t="s">
        <v>23</v>
      </c>
      <c r="B2089" t="s">
        <v>86</v>
      </c>
      <c r="C2089">
        <v>2020</v>
      </c>
      <c r="D2089" s="1">
        <v>497137788.7924</v>
      </c>
      <c r="E2089" s="2">
        <v>497.13780000000003</v>
      </c>
      <c r="F2089" t="s">
        <v>87</v>
      </c>
      <c r="G2089" t="s">
        <v>24</v>
      </c>
      <c r="H2089" t="s">
        <v>20</v>
      </c>
    </row>
    <row r="2090" spans="1:8" x14ac:dyDescent="0.25">
      <c r="A2090" t="s">
        <v>23</v>
      </c>
      <c r="B2090" t="s">
        <v>86</v>
      </c>
      <c r="C2090">
        <v>2021</v>
      </c>
      <c r="D2090" s="1">
        <v>470853255.34729999</v>
      </c>
      <c r="E2090" s="2">
        <v>470.85329999999999</v>
      </c>
      <c r="F2090" t="s">
        <v>87</v>
      </c>
      <c r="G2090" t="s">
        <v>24</v>
      </c>
      <c r="H2090" t="s">
        <v>20</v>
      </c>
    </row>
    <row r="2091" spans="1:8" x14ac:dyDescent="0.25">
      <c r="A2091" t="s">
        <v>23</v>
      </c>
      <c r="B2091" t="s">
        <v>86</v>
      </c>
      <c r="C2091">
        <v>2022</v>
      </c>
      <c r="D2091" s="1">
        <v>489452195.64569998</v>
      </c>
      <c r="E2091" s="2">
        <v>489.4522</v>
      </c>
      <c r="F2091" t="s">
        <v>87</v>
      </c>
      <c r="G2091" t="s">
        <v>24</v>
      </c>
      <c r="H2091" t="s">
        <v>20</v>
      </c>
    </row>
    <row r="2092" spans="1:8" x14ac:dyDescent="0.25">
      <c r="A2092" t="s">
        <v>23</v>
      </c>
      <c r="B2092" t="s">
        <v>86</v>
      </c>
      <c r="C2092">
        <v>2023</v>
      </c>
      <c r="D2092" s="1">
        <v>437092275.11189997</v>
      </c>
      <c r="E2092" s="2">
        <v>437.09230000000002</v>
      </c>
      <c r="F2092" t="s">
        <v>87</v>
      </c>
      <c r="G2092" t="s">
        <v>24</v>
      </c>
      <c r="H2092" t="s">
        <v>20</v>
      </c>
    </row>
    <row r="2093" spans="1:8" x14ac:dyDescent="0.25">
      <c r="A2093" t="s">
        <v>25</v>
      </c>
      <c r="B2093" t="s">
        <v>86</v>
      </c>
      <c r="C2093">
        <v>2018</v>
      </c>
      <c r="D2093" s="1">
        <v>262409948.07030001</v>
      </c>
      <c r="E2093" s="2">
        <v>262.40989999999999</v>
      </c>
      <c r="F2093" t="s">
        <v>87</v>
      </c>
      <c r="G2093" t="s">
        <v>26</v>
      </c>
      <c r="H2093" t="s">
        <v>20</v>
      </c>
    </row>
    <row r="2094" spans="1:8" x14ac:dyDescent="0.25">
      <c r="A2094" t="s">
        <v>25</v>
      </c>
      <c r="B2094" t="s">
        <v>86</v>
      </c>
      <c r="C2094">
        <v>2019</v>
      </c>
      <c r="D2094" s="1">
        <v>291440021.4285</v>
      </c>
      <c r="E2094" s="2">
        <v>291.44</v>
      </c>
      <c r="F2094" t="s">
        <v>87</v>
      </c>
      <c r="G2094" t="s">
        <v>26</v>
      </c>
      <c r="H2094" t="s">
        <v>20</v>
      </c>
    </row>
    <row r="2095" spans="1:8" x14ac:dyDescent="0.25">
      <c r="A2095" t="s">
        <v>25</v>
      </c>
      <c r="B2095" t="s">
        <v>86</v>
      </c>
      <c r="C2095">
        <v>2020</v>
      </c>
      <c r="D2095" s="1">
        <v>317791337.37</v>
      </c>
      <c r="E2095" s="2">
        <v>317.79129999999998</v>
      </c>
      <c r="F2095" t="s">
        <v>87</v>
      </c>
      <c r="G2095" t="s">
        <v>26</v>
      </c>
      <c r="H2095" t="s">
        <v>20</v>
      </c>
    </row>
    <row r="2096" spans="1:8" x14ac:dyDescent="0.25">
      <c r="A2096" t="s">
        <v>25</v>
      </c>
      <c r="B2096" t="s">
        <v>86</v>
      </c>
      <c r="C2096">
        <v>2021</v>
      </c>
      <c r="D2096" s="1">
        <v>267173798.41119999</v>
      </c>
      <c r="E2096" s="2">
        <v>267.17380000000003</v>
      </c>
      <c r="F2096" t="s">
        <v>87</v>
      </c>
      <c r="G2096" t="s">
        <v>26</v>
      </c>
      <c r="H2096" t="s">
        <v>20</v>
      </c>
    </row>
    <row r="2097" spans="1:8" x14ac:dyDescent="0.25">
      <c r="A2097" t="s">
        <v>25</v>
      </c>
      <c r="B2097" t="s">
        <v>86</v>
      </c>
      <c r="C2097">
        <v>2022</v>
      </c>
      <c r="D2097" s="1">
        <v>305119119.41649997</v>
      </c>
      <c r="E2097" s="2">
        <v>305.1191</v>
      </c>
      <c r="F2097" t="s">
        <v>87</v>
      </c>
      <c r="G2097" t="s">
        <v>26</v>
      </c>
      <c r="H2097" t="s">
        <v>20</v>
      </c>
    </row>
    <row r="2098" spans="1:8" x14ac:dyDescent="0.25">
      <c r="A2098" t="s">
        <v>25</v>
      </c>
      <c r="B2098" t="s">
        <v>86</v>
      </c>
      <c r="C2098">
        <v>2023</v>
      </c>
      <c r="D2098" s="1">
        <v>267512497.42410001</v>
      </c>
      <c r="E2098" s="2">
        <v>267.51249999999999</v>
      </c>
      <c r="F2098" t="s">
        <v>87</v>
      </c>
      <c r="G2098" t="s">
        <v>26</v>
      </c>
      <c r="H2098" t="s">
        <v>20</v>
      </c>
    </row>
    <row r="2099" spans="1:8" x14ac:dyDescent="0.25">
      <c r="A2099" t="s">
        <v>27</v>
      </c>
      <c r="B2099" t="s">
        <v>86</v>
      </c>
      <c r="C2099">
        <v>2018</v>
      </c>
      <c r="D2099" s="1">
        <v>212207849.2674</v>
      </c>
      <c r="E2099" s="2">
        <v>212.20779999999999</v>
      </c>
      <c r="F2099" t="s">
        <v>87</v>
      </c>
      <c r="G2099" t="s">
        <v>28</v>
      </c>
      <c r="H2099" t="s">
        <v>20</v>
      </c>
    </row>
    <row r="2100" spans="1:8" x14ac:dyDescent="0.25">
      <c r="A2100" t="s">
        <v>27</v>
      </c>
      <c r="B2100" t="s">
        <v>86</v>
      </c>
      <c r="C2100">
        <v>2019</v>
      </c>
      <c r="D2100" s="1">
        <v>254618909.37779999</v>
      </c>
      <c r="E2100" s="2">
        <v>254.6189</v>
      </c>
      <c r="F2100" t="s">
        <v>87</v>
      </c>
      <c r="G2100" t="s">
        <v>28</v>
      </c>
      <c r="H2100" t="s">
        <v>20</v>
      </c>
    </row>
    <row r="2101" spans="1:8" x14ac:dyDescent="0.25">
      <c r="A2101" t="s">
        <v>27</v>
      </c>
      <c r="B2101" t="s">
        <v>86</v>
      </c>
      <c r="C2101">
        <v>2020</v>
      </c>
      <c r="D2101" s="1">
        <v>282095464.20810002</v>
      </c>
      <c r="E2101" s="2">
        <v>282.09550000000002</v>
      </c>
      <c r="F2101" t="s">
        <v>87</v>
      </c>
      <c r="G2101" t="s">
        <v>28</v>
      </c>
      <c r="H2101" t="s">
        <v>20</v>
      </c>
    </row>
    <row r="2102" spans="1:8" x14ac:dyDescent="0.25">
      <c r="A2102" t="s">
        <v>27</v>
      </c>
      <c r="B2102" t="s">
        <v>86</v>
      </c>
      <c r="C2102">
        <v>2021</v>
      </c>
      <c r="D2102" s="1">
        <v>324210848.21249998</v>
      </c>
      <c r="E2102" s="2">
        <v>324.21080000000001</v>
      </c>
      <c r="F2102" t="s">
        <v>87</v>
      </c>
      <c r="G2102" t="s">
        <v>28</v>
      </c>
      <c r="H2102" t="s">
        <v>20</v>
      </c>
    </row>
    <row r="2103" spans="1:8" x14ac:dyDescent="0.25">
      <c r="A2103" t="s">
        <v>27</v>
      </c>
      <c r="B2103" t="s">
        <v>86</v>
      </c>
      <c r="C2103">
        <v>2022</v>
      </c>
      <c r="D2103" s="1">
        <v>284478891.85879999</v>
      </c>
      <c r="E2103" s="2">
        <v>284.47890000000001</v>
      </c>
      <c r="F2103" t="s">
        <v>87</v>
      </c>
      <c r="G2103" t="s">
        <v>28</v>
      </c>
      <c r="H2103" t="s">
        <v>20</v>
      </c>
    </row>
    <row r="2104" spans="1:8" x14ac:dyDescent="0.25">
      <c r="A2104" t="s">
        <v>27</v>
      </c>
      <c r="B2104" t="s">
        <v>86</v>
      </c>
      <c r="C2104">
        <v>2023</v>
      </c>
      <c r="D2104" s="1">
        <v>221962294.8876</v>
      </c>
      <c r="E2104" s="2">
        <v>221.9623</v>
      </c>
      <c r="F2104" t="s">
        <v>87</v>
      </c>
      <c r="G2104" t="s">
        <v>28</v>
      </c>
      <c r="H2104" t="s">
        <v>20</v>
      </c>
    </row>
    <row r="2105" spans="1:8" x14ac:dyDescent="0.25">
      <c r="A2105" t="s">
        <v>29</v>
      </c>
      <c r="B2105" t="s">
        <v>86</v>
      </c>
      <c r="C2105">
        <v>2018</v>
      </c>
      <c r="D2105" s="1">
        <v>1202840990.0934</v>
      </c>
      <c r="E2105" s="2">
        <v>1202.8409999999999</v>
      </c>
      <c r="F2105" t="s">
        <v>87</v>
      </c>
      <c r="G2105" t="s">
        <v>30</v>
      </c>
      <c r="H2105" t="s">
        <v>20</v>
      </c>
    </row>
    <row r="2106" spans="1:8" x14ac:dyDescent="0.25">
      <c r="A2106" t="s">
        <v>29</v>
      </c>
      <c r="B2106" t="s">
        <v>86</v>
      </c>
      <c r="C2106">
        <v>2019</v>
      </c>
      <c r="D2106" s="1">
        <v>1145060707.3959999</v>
      </c>
      <c r="E2106" s="2">
        <v>1145.0607</v>
      </c>
      <c r="F2106" t="s">
        <v>87</v>
      </c>
      <c r="G2106" t="s">
        <v>30</v>
      </c>
      <c r="H2106" t="s">
        <v>20</v>
      </c>
    </row>
    <row r="2107" spans="1:8" x14ac:dyDescent="0.25">
      <c r="A2107" t="s">
        <v>29</v>
      </c>
      <c r="B2107" t="s">
        <v>86</v>
      </c>
      <c r="C2107">
        <v>2020</v>
      </c>
      <c r="D2107" s="1">
        <v>1158444374.2007999</v>
      </c>
      <c r="E2107" s="2">
        <v>1158.4444000000001</v>
      </c>
      <c r="F2107" t="s">
        <v>87</v>
      </c>
      <c r="G2107" t="s">
        <v>30</v>
      </c>
      <c r="H2107" t="s">
        <v>20</v>
      </c>
    </row>
    <row r="2108" spans="1:8" x14ac:dyDescent="0.25">
      <c r="A2108" t="s">
        <v>29</v>
      </c>
      <c r="B2108" t="s">
        <v>86</v>
      </c>
      <c r="C2108">
        <v>2021</v>
      </c>
      <c r="D2108" s="1">
        <v>1163308352.5098</v>
      </c>
      <c r="E2108" s="2">
        <v>1163.3083999999999</v>
      </c>
      <c r="F2108" t="s">
        <v>87</v>
      </c>
      <c r="G2108" t="s">
        <v>30</v>
      </c>
      <c r="H2108" t="s">
        <v>20</v>
      </c>
    </row>
    <row r="2109" spans="1:8" x14ac:dyDescent="0.25">
      <c r="A2109" t="s">
        <v>29</v>
      </c>
      <c r="B2109" t="s">
        <v>86</v>
      </c>
      <c r="C2109">
        <v>2022</v>
      </c>
      <c r="D2109" s="1">
        <v>1203633721.6129</v>
      </c>
      <c r="E2109" s="2">
        <v>1203.6337000000001</v>
      </c>
      <c r="F2109" t="s">
        <v>87</v>
      </c>
      <c r="G2109" t="s">
        <v>30</v>
      </c>
      <c r="H2109" t="s">
        <v>20</v>
      </c>
    </row>
    <row r="2110" spans="1:8" x14ac:dyDescent="0.25">
      <c r="A2110" t="s">
        <v>29</v>
      </c>
      <c r="B2110" t="s">
        <v>86</v>
      </c>
      <c r="C2110">
        <v>2023</v>
      </c>
      <c r="D2110" s="1">
        <v>1117495544.8183999</v>
      </c>
      <c r="E2110" s="2">
        <v>1117.4955</v>
      </c>
      <c r="F2110" t="s">
        <v>87</v>
      </c>
      <c r="G2110" t="s">
        <v>30</v>
      </c>
      <c r="H2110" t="s">
        <v>20</v>
      </c>
    </row>
    <row r="2111" spans="1:8" x14ac:dyDescent="0.25">
      <c r="A2111" t="s">
        <v>31</v>
      </c>
      <c r="B2111" t="s">
        <v>86</v>
      </c>
      <c r="C2111">
        <v>2018</v>
      </c>
      <c r="D2111" s="1">
        <v>537010058.36329997</v>
      </c>
      <c r="E2111" s="2">
        <v>537.01009999999997</v>
      </c>
      <c r="F2111" t="s">
        <v>87</v>
      </c>
      <c r="G2111" t="s">
        <v>32</v>
      </c>
      <c r="H2111" t="s">
        <v>20</v>
      </c>
    </row>
    <row r="2112" spans="1:8" x14ac:dyDescent="0.25">
      <c r="A2112" t="s">
        <v>31</v>
      </c>
      <c r="B2112" t="s">
        <v>86</v>
      </c>
      <c r="C2112">
        <v>2019</v>
      </c>
      <c r="D2112" s="1">
        <v>477884347.8696</v>
      </c>
      <c r="E2112" s="2">
        <v>477.8843</v>
      </c>
      <c r="F2112" t="s">
        <v>87</v>
      </c>
      <c r="G2112" t="s">
        <v>32</v>
      </c>
      <c r="H2112" t="s">
        <v>20</v>
      </c>
    </row>
    <row r="2113" spans="1:8" x14ac:dyDescent="0.25">
      <c r="A2113" t="s">
        <v>31</v>
      </c>
      <c r="B2113" t="s">
        <v>86</v>
      </c>
      <c r="C2113">
        <v>2020</v>
      </c>
      <c r="D2113" s="1">
        <v>569678391.8197</v>
      </c>
      <c r="E2113" s="2">
        <v>569.67840000000001</v>
      </c>
      <c r="F2113" t="s">
        <v>87</v>
      </c>
      <c r="G2113" t="s">
        <v>32</v>
      </c>
      <c r="H2113" t="s">
        <v>20</v>
      </c>
    </row>
    <row r="2114" spans="1:8" x14ac:dyDescent="0.25">
      <c r="A2114" t="s">
        <v>31</v>
      </c>
      <c r="B2114" t="s">
        <v>86</v>
      </c>
      <c r="C2114">
        <v>2021</v>
      </c>
      <c r="D2114" s="1">
        <v>580921961.56760001</v>
      </c>
      <c r="E2114" s="2">
        <v>580.92200000000003</v>
      </c>
      <c r="F2114" t="s">
        <v>87</v>
      </c>
      <c r="G2114" t="s">
        <v>32</v>
      </c>
      <c r="H2114" t="s">
        <v>20</v>
      </c>
    </row>
    <row r="2115" spans="1:8" x14ac:dyDescent="0.25">
      <c r="A2115" t="s">
        <v>31</v>
      </c>
      <c r="B2115" t="s">
        <v>86</v>
      </c>
      <c r="C2115">
        <v>2022</v>
      </c>
      <c r="D2115" s="1">
        <v>687675340.83019996</v>
      </c>
      <c r="E2115" s="2">
        <v>687.67529999999999</v>
      </c>
      <c r="F2115" t="s">
        <v>87</v>
      </c>
      <c r="G2115" t="s">
        <v>32</v>
      </c>
      <c r="H2115" t="s">
        <v>20</v>
      </c>
    </row>
    <row r="2116" spans="1:8" x14ac:dyDescent="0.25">
      <c r="A2116" t="s">
        <v>31</v>
      </c>
      <c r="B2116" t="s">
        <v>86</v>
      </c>
      <c r="C2116">
        <v>2023</v>
      </c>
      <c r="D2116" s="1">
        <v>751379046.28009999</v>
      </c>
      <c r="E2116" s="2">
        <v>751.37900000000002</v>
      </c>
      <c r="F2116" t="s">
        <v>87</v>
      </c>
      <c r="G2116" t="s">
        <v>32</v>
      </c>
      <c r="H2116" t="s">
        <v>20</v>
      </c>
    </row>
    <row r="2117" spans="1:8" x14ac:dyDescent="0.25">
      <c r="A2117" t="s">
        <v>33</v>
      </c>
      <c r="B2117" t="s">
        <v>86</v>
      </c>
      <c r="C2117">
        <v>2018</v>
      </c>
      <c r="D2117" s="1">
        <v>501556722.65009999</v>
      </c>
      <c r="E2117" s="2">
        <v>501.55669999999998</v>
      </c>
      <c r="F2117" t="s">
        <v>87</v>
      </c>
      <c r="G2117" t="s">
        <v>34</v>
      </c>
      <c r="H2117" t="s">
        <v>20</v>
      </c>
    </row>
    <row r="2118" spans="1:8" x14ac:dyDescent="0.25">
      <c r="A2118" t="s">
        <v>33</v>
      </c>
      <c r="B2118" t="s">
        <v>86</v>
      </c>
      <c r="C2118">
        <v>2019</v>
      </c>
      <c r="D2118" s="1">
        <v>206201487.89219999</v>
      </c>
      <c r="E2118" s="2">
        <v>206.20150000000001</v>
      </c>
      <c r="F2118" t="s">
        <v>87</v>
      </c>
      <c r="G2118" t="s">
        <v>34</v>
      </c>
      <c r="H2118" t="s">
        <v>20</v>
      </c>
    </row>
    <row r="2119" spans="1:8" x14ac:dyDescent="0.25">
      <c r="A2119" t="s">
        <v>33</v>
      </c>
      <c r="B2119" t="s">
        <v>86</v>
      </c>
      <c r="C2119">
        <v>2021</v>
      </c>
      <c r="D2119" s="1">
        <v>815406336.71570003</v>
      </c>
      <c r="E2119" s="2">
        <v>815.40629999999999</v>
      </c>
      <c r="F2119" t="s">
        <v>87</v>
      </c>
      <c r="G2119" t="s">
        <v>34</v>
      </c>
      <c r="H2119" t="s">
        <v>20</v>
      </c>
    </row>
    <row r="2120" spans="1:8" x14ac:dyDescent="0.25">
      <c r="A2120" t="s">
        <v>33</v>
      </c>
      <c r="B2120" t="s">
        <v>86</v>
      </c>
      <c r="C2120">
        <v>2022</v>
      </c>
      <c r="D2120" s="1">
        <v>1136426874.4782</v>
      </c>
      <c r="E2120" s="2">
        <v>1136.4268999999999</v>
      </c>
      <c r="F2120" t="s">
        <v>87</v>
      </c>
      <c r="G2120" t="s">
        <v>34</v>
      </c>
      <c r="H2120" t="s">
        <v>20</v>
      </c>
    </row>
    <row r="2121" spans="1:8" x14ac:dyDescent="0.25">
      <c r="A2121" t="s">
        <v>33</v>
      </c>
      <c r="B2121" t="s">
        <v>86</v>
      </c>
      <c r="C2121">
        <v>2023</v>
      </c>
      <c r="D2121" s="1">
        <v>1166678598.8813</v>
      </c>
      <c r="E2121" s="2">
        <v>1166.6786</v>
      </c>
      <c r="F2121" t="s">
        <v>87</v>
      </c>
      <c r="G2121" t="s">
        <v>34</v>
      </c>
      <c r="H2121" t="s">
        <v>20</v>
      </c>
    </row>
    <row r="2122" spans="1:8" x14ac:dyDescent="0.25">
      <c r="A2122" t="s">
        <v>35</v>
      </c>
      <c r="B2122" t="s">
        <v>86</v>
      </c>
      <c r="C2122">
        <v>2018</v>
      </c>
      <c r="D2122" s="1">
        <v>4676072984.2475004</v>
      </c>
      <c r="E2122" s="2">
        <v>4676.0730000000003</v>
      </c>
      <c r="F2122" t="s">
        <v>87</v>
      </c>
      <c r="G2122" t="s">
        <v>36</v>
      </c>
      <c r="H2122" t="s">
        <v>20</v>
      </c>
    </row>
    <row r="2123" spans="1:8" x14ac:dyDescent="0.25">
      <c r="A2123" t="s">
        <v>35</v>
      </c>
      <c r="B2123" t="s">
        <v>86</v>
      </c>
      <c r="C2123">
        <v>2019</v>
      </c>
      <c r="D2123" s="1">
        <v>4989202939.5233002</v>
      </c>
      <c r="E2123" s="2">
        <v>4989.2029000000002</v>
      </c>
      <c r="F2123" t="s">
        <v>87</v>
      </c>
      <c r="G2123" t="s">
        <v>36</v>
      </c>
      <c r="H2123" t="s">
        <v>20</v>
      </c>
    </row>
    <row r="2124" spans="1:8" x14ac:dyDescent="0.25">
      <c r="A2124" t="s">
        <v>35</v>
      </c>
      <c r="B2124" t="s">
        <v>86</v>
      </c>
      <c r="C2124">
        <v>2020</v>
      </c>
      <c r="D2124" s="1">
        <v>5171724516.8601999</v>
      </c>
      <c r="E2124" s="2">
        <v>5171.7245000000003</v>
      </c>
      <c r="F2124" t="s">
        <v>87</v>
      </c>
      <c r="G2124" t="s">
        <v>36</v>
      </c>
      <c r="H2124" t="s">
        <v>20</v>
      </c>
    </row>
    <row r="2125" spans="1:8" x14ac:dyDescent="0.25">
      <c r="A2125" t="s">
        <v>35</v>
      </c>
      <c r="B2125" t="s">
        <v>86</v>
      </c>
      <c r="C2125">
        <v>2021</v>
      </c>
      <c r="D2125" s="1">
        <v>5181417879.8171997</v>
      </c>
      <c r="E2125" s="2">
        <v>5181.4179000000004</v>
      </c>
      <c r="F2125" t="s">
        <v>87</v>
      </c>
      <c r="G2125" t="s">
        <v>36</v>
      </c>
      <c r="H2125" t="s">
        <v>20</v>
      </c>
    </row>
    <row r="2126" spans="1:8" x14ac:dyDescent="0.25">
      <c r="A2126" t="s">
        <v>35</v>
      </c>
      <c r="B2126" t="s">
        <v>86</v>
      </c>
      <c r="C2126">
        <v>2022</v>
      </c>
      <c r="D2126" s="1">
        <v>5073622317.6195002</v>
      </c>
      <c r="E2126" s="2">
        <v>5073.6223</v>
      </c>
      <c r="F2126" t="s">
        <v>87</v>
      </c>
      <c r="G2126" t="s">
        <v>36</v>
      </c>
      <c r="H2126" t="s">
        <v>20</v>
      </c>
    </row>
    <row r="2127" spans="1:8" x14ac:dyDescent="0.25">
      <c r="A2127" t="s">
        <v>35</v>
      </c>
      <c r="B2127" t="s">
        <v>86</v>
      </c>
      <c r="C2127">
        <v>2023</v>
      </c>
      <c r="D2127" s="1">
        <v>4809219758.0131998</v>
      </c>
      <c r="E2127" s="2">
        <v>4809.2197999999999</v>
      </c>
      <c r="F2127" t="s">
        <v>87</v>
      </c>
      <c r="G2127" t="s">
        <v>36</v>
      </c>
      <c r="H2127" t="s">
        <v>20</v>
      </c>
    </row>
    <row r="2128" spans="1:8" x14ac:dyDescent="0.25">
      <c r="A2128" t="s">
        <v>37</v>
      </c>
      <c r="B2128" t="s">
        <v>86</v>
      </c>
      <c r="C2128">
        <v>2018</v>
      </c>
      <c r="D2128" s="1">
        <v>10151350064.896299</v>
      </c>
      <c r="E2128" s="2">
        <v>10151.3501</v>
      </c>
      <c r="F2128" t="s">
        <v>87</v>
      </c>
      <c r="G2128" t="s">
        <v>38</v>
      </c>
      <c r="H2128" t="s">
        <v>39</v>
      </c>
    </row>
    <row r="2129" spans="1:8" x14ac:dyDescent="0.25">
      <c r="A2129" t="s">
        <v>37</v>
      </c>
      <c r="B2129" t="s">
        <v>86</v>
      </c>
      <c r="C2129">
        <v>2019</v>
      </c>
      <c r="D2129" s="1">
        <v>11102686893.389</v>
      </c>
      <c r="E2129" s="2">
        <v>11102.686900000001</v>
      </c>
      <c r="F2129" t="s">
        <v>87</v>
      </c>
      <c r="G2129" t="s">
        <v>38</v>
      </c>
      <c r="H2129" t="s">
        <v>39</v>
      </c>
    </row>
    <row r="2130" spans="1:8" x14ac:dyDescent="0.25">
      <c r="A2130" t="s">
        <v>37</v>
      </c>
      <c r="B2130" t="s">
        <v>86</v>
      </c>
      <c r="C2130">
        <v>2020</v>
      </c>
      <c r="D2130" s="1">
        <v>13351263899.380899</v>
      </c>
      <c r="E2130" s="2">
        <v>13351.2639</v>
      </c>
      <c r="F2130" t="s">
        <v>87</v>
      </c>
      <c r="G2130" t="s">
        <v>38</v>
      </c>
      <c r="H2130" t="s">
        <v>39</v>
      </c>
    </row>
    <row r="2131" spans="1:8" x14ac:dyDescent="0.25">
      <c r="A2131" t="s">
        <v>37</v>
      </c>
      <c r="B2131" t="s">
        <v>86</v>
      </c>
      <c r="C2131">
        <v>2021</v>
      </c>
      <c r="D2131" s="1">
        <v>14241218114.296</v>
      </c>
      <c r="E2131" s="2">
        <v>14241.2181</v>
      </c>
      <c r="F2131" t="s">
        <v>87</v>
      </c>
      <c r="G2131" t="s">
        <v>38</v>
      </c>
      <c r="H2131" t="s">
        <v>39</v>
      </c>
    </row>
    <row r="2132" spans="1:8" x14ac:dyDescent="0.25">
      <c r="A2132" t="s">
        <v>37</v>
      </c>
      <c r="B2132" t="s">
        <v>86</v>
      </c>
      <c r="C2132">
        <v>2022</v>
      </c>
      <c r="D2132" s="1">
        <v>13734742785.827499</v>
      </c>
      <c r="E2132" s="2">
        <v>13734.7428</v>
      </c>
      <c r="F2132" t="s">
        <v>87</v>
      </c>
      <c r="G2132" t="s">
        <v>38</v>
      </c>
      <c r="H2132" t="s">
        <v>39</v>
      </c>
    </row>
    <row r="2133" spans="1:8" x14ac:dyDescent="0.25">
      <c r="A2133" t="s">
        <v>37</v>
      </c>
      <c r="B2133" t="s">
        <v>86</v>
      </c>
      <c r="C2133">
        <v>2023</v>
      </c>
      <c r="D2133" s="1">
        <v>11841692963.6574</v>
      </c>
      <c r="E2133" s="2">
        <v>11841.692999999999</v>
      </c>
      <c r="F2133" t="s">
        <v>87</v>
      </c>
      <c r="G2133" t="s">
        <v>38</v>
      </c>
      <c r="H2133" t="s">
        <v>39</v>
      </c>
    </row>
    <row r="2134" spans="1:8" x14ac:dyDescent="0.25">
      <c r="A2134" t="s">
        <v>59</v>
      </c>
      <c r="B2134" t="s">
        <v>86</v>
      </c>
      <c r="C2134">
        <v>2018</v>
      </c>
      <c r="D2134" s="1">
        <v>1096947929.8262</v>
      </c>
      <c r="E2134" s="2">
        <v>1096.9478999999999</v>
      </c>
      <c r="F2134" t="s">
        <v>87</v>
      </c>
      <c r="G2134" t="s">
        <v>60</v>
      </c>
      <c r="H2134" t="s">
        <v>39</v>
      </c>
    </row>
    <row r="2135" spans="1:8" x14ac:dyDescent="0.25">
      <c r="A2135" t="s">
        <v>59</v>
      </c>
      <c r="B2135" t="s">
        <v>86</v>
      </c>
      <c r="C2135">
        <v>2019</v>
      </c>
      <c r="D2135" s="1">
        <v>1109925342.4552</v>
      </c>
      <c r="E2135" s="2">
        <v>1109.9253000000001</v>
      </c>
      <c r="F2135" t="s">
        <v>87</v>
      </c>
      <c r="G2135" t="s">
        <v>60</v>
      </c>
      <c r="H2135" t="s">
        <v>39</v>
      </c>
    </row>
    <row r="2136" spans="1:8" x14ac:dyDescent="0.25">
      <c r="A2136" t="s">
        <v>59</v>
      </c>
      <c r="B2136" t="s">
        <v>86</v>
      </c>
      <c r="C2136">
        <v>2020</v>
      </c>
      <c r="D2136" s="1">
        <v>1110862634.7842</v>
      </c>
      <c r="E2136" s="2">
        <v>1110.8625999999999</v>
      </c>
      <c r="F2136" t="s">
        <v>87</v>
      </c>
      <c r="G2136" t="s">
        <v>60</v>
      </c>
      <c r="H2136" t="s">
        <v>39</v>
      </c>
    </row>
    <row r="2137" spans="1:8" x14ac:dyDescent="0.25">
      <c r="A2137" t="s">
        <v>59</v>
      </c>
      <c r="B2137" t="s">
        <v>86</v>
      </c>
      <c r="C2137">
        <v>2021</v>
      </c>
      <c r="D2137" s="1">
        <v>953537049.48010004</v>
      </c>
      <c r="E2137" s="2">
        <v>953.53700000000003</v>
      </c>
      <c r="F2137" t="s">
        <v>87</v>
      </c>
      <c r="G2137" t="s">
        <v>60</v>
      </c>
      <c r="H2137" t="s">
        <v>39</v>
      </c>
    </row>
    <row r="2138" spans="1:8" x14ac:dyDescent="0.25">
      <c r="A2138" t="s">
        <v>59</v>
      </c>
      <c r="B2138" t="s">
        <v>86</v>
      </c>
      <c r="C2138">
        <v>2022</v>
      </c>
      <c r="D2138" s="1">
        <v>915389038.07490003</v>
      </c>
      <c r="E2138" s="2">
        <v>915.38900000000001</v>
      </c>
      <c r="F2138" t="s">
        <v>87</v>
      </c>
      <c r="G2138" t="s">
        <v>60</v>
      </c>
      <c r="H2138" t="s">
        <v>39</v>
      </c>
    </row>
    <row r="2139" spans="1:8" x14ac:dyDescent="0.25">
      <c r="A2139" t="s">
        <v>59</v>
      </c>
      <c r="B2139" t="s">
        <v>86</v>
      </c>
      <c r="C2139">
        <v>2023</v>
      </c>
      <c r="D2139" s="1">
        <v>1067038829.2196</v>
      </c>
      <c r="E2139" s="2">
        <v>1067.0388</v>
      </c>
      <c r="F2139" t="s">
        <v>87</v>
      </c>
      <c r="G2139" t="s">
        <v>60</v>
      </c>
      <c r="H2139" t="s">
        <v>39</v>
      </c>
    </row>
    <row r="2140" spans="1:8" x14ac:dyDescent="0.25">
      <c r="A2140" t="s">
        <v>70</v>
      </c>
      <c r="B2140" t="s">
        <v>86</v>
      </c>
      <c r="C2140">
        <v>2018</v>
      </c>
      <c r="D2140" s="1">
        <v>590178978.56920004</v>
      </c>
      <c r="E2140" s="2">
        <v>590.17899999999997</v>
      </c>
      <c r="F2140" t="s">
        <v>87</v>
      </c>
      <c r="G2140" t="s">
        <v>71</v>
      </c>
      <c r="H2140" t="s">
        <v>39</v>
      </c>
    </row>
    <row r="2141" spans="1:8" x14ac:dyDescent="0.25">
      <c r="A2141" t="s">
        <v>70</v>
      </c>
      <c r="B2141" t="s">
        <v>86</v>
      </c>
      <c r="C2141">
        <v>2019</v>
      </c>
      <c r="D2141" s="1">
        <v>633008284.97459996</v>
      </c>
      <c r="E2141" s="2">
        <v>633.00829999999996</v>
      </c>
      <c r="F2141" t="s">
        <v>87</v>
      </c>
      <c r="G2141" t="s">
        <v>71</v>
      </c>
      <c r="H2141" t="s">
        <v>39</v>
      </c>
    </row>
    <row r="2142" spans="1:8" x14ac:dyDescent="0.25">
      <c r="A2142" t="s">
        <v>70</v>
      </c>
      <c r="B2142" t="s">
        <v>86</v>
      </c>
      <c r="C2142">
        <v>2020</v>
      </c>
      <c r="D2142" s="1">
        <v>643584358.46270001</v>
      </c>
      <c r="E2142" s="2">
        <v>643.58439999999996</v>
      </c>
      <c r="F2142" t="s">
        <v>87</v>
      </c>
      <c r="G2142" t="s">
        <v>71</v>
      </c>
      <c r="H2142" t="s">
        <v>39</v>
      </c>
    </row>
    <row r="2143" spans="1:8" x14ac:dyDescent="0.25">
      <c r="A2143" t="s">
        <v>70</v>
      </c>
      <c r="B2143" t="s">
        <v>86</v>
      </c>
      <c r="C2143">
        <v>2021</v>
      </c>
      <c r="D2143" s="1">
        <v>630369557.37290001</v>
      </c>
      <c r="E2143" s="2">
        <v>630.36959999999999</v>
      </c>
      <c r="F2143" t="s">
        <v>87</v>
      </c>
      <c r="G2143" t="s">
        <v>71</v>
      </c>
      <c r="H2143" t="s">
        <v>39</v>
      </c>
    </row>
    <row r="2144" spans="1:8" x14ac:dyDescent="0.25">
      <c r="A2144" t="s">
        <v>70</v>
      </c>
      <c r="B2144" t="s">
        <v>86</v>
      </c>
      <c r="C2144">
        <v>2022</v>
      </c>
      <c r="D2144" s="1">
        <v>579676609.68859994</v>
      </c>
      <c r="E2144" s="2">
        <v>579.67660000000001</v>
      </c>
      <c r="F2144" t="s">
        <v>87</v>
      </c>
      <c r="G2144" t="s">
        <v>71</v>
      </c>
      <c r="H2144" t="s">
        <v>39</v>
      </c>
    </row>
    <row r="2145" spans="1:8" x14ac:dyDescent="0.25">
      <c r="A2145" t="s">
        <v>70</v>
      </c>
      <c r="B2145" t="s">
        <v>86</v>
      </c>
      <c r="C2145">
        <v>2023</v>
      </c>
      <c r="D2145" s="1">
        <v>594446998.46510005</v>
      </c>
      <c r="E2145" s="2">
        <v>594.447</v>
      </c>
      <c r="F2145" t="s">
        <v>87</v>
      </c>
      <c r="G2145" t="s">
        <v>71</v>
      </c>
      <c r="H2145" t="s">
        <v>39</v>
      </c>
    </row>
    <row r="2146" spans="1:8" x14ac:dyDescent="0.25">
      <c r="A2146" t="s">
        <v>40</v>
      </c>
      <c r="B2146" t="s">
        <v>86</v>
      </c>
      <c r="C2146">
        <v>2018</v>
      </c>
      <c r="D2146" s="1">
        <v>12731822421.648899</v>
      </c>
      <c r="E2146" s="2">
        <v>12731.822399999999</v>
      </c>
      <c r="F2146" t="s">
        <v>87</v>
      </c>
      <c r="G2146" t="s">
        <v>41</v>
      </c>
      <c r="H2146" t="s">
        <v>39</v>
      </c>
    </row>
    <row r="2147" spans="1:8" x14ac:dyDescent="0.25">
      <c r="A2147" t="s">
        <v>40</v>
      </c>
      <c r="B2147" t="s">
        <v>86</v>
      </c>
      <c r="C2147">
        <v>2019</v>
      </c>
      <c r="D2147" s="1">
        <v>14635508253.968599</v>
      </c>
      <c r="E2147" s="2">
        <v>14635.5083</v>
      </c>
      <c r="F2147" t="s">
        <v>87</v>
      </c>
      <c r="G2147" t="s">
        <v>41</v>
      </c>
      <c r="H2147" t="s">
        <v>39</v>
      </c>
    </row>
    <row r="2148" spans="1:8" x14ac:dyDescent="0.25">
      <c r="A2148" t="s">
        <v>40</v>
      </c>
      <c r="B2148" t="s">
        <v>86</v>
      </c>
      <c r="C2148">
        <v>2020</v>
      </c>
      <c r="D2148" s="1">
        <v>17314301460.055401</v>
      </c>
      <c r="E2148" s="2">
        <v>17314.301500000001</v>
      </c>
      <c r="F2148" t="s">
        <v>87</v>
      </c>
      <c r="G2148" t="s">
        <v>41</v>
      </c>
      <c r="H2148" t="s">
        <v>39</v>
      </c>
    </row>
    <row r="2149" spans="1:8" x14ac:dyDescent="0.25">
      <c r="A2149" t="s">
        <v>40</v>
      </c>
      <c r="B2149" t="s">
        <v>86</v>
      </c>
      <c r="C2149">
        <v>2021</v>
      </c>
      <c r="D2149" s="1">
        <v>17440544783.2668</v>
      </c>
      <c r="E2149" s="2">
        <v>17440.5448</v>
      </c>
      <c r="F2149" t="s">
        <v>87</v>
      </c>
      <c r="G2149" t="s">
        <v>41</v>
      </c>
      <c r="H2149" t="s">
        <v>39</v>
      </c>
    </row>
    <row r="2150" spans="1:8" x14ac:dyDescent="0.25">
      <c r="A2150" t="s">
        <v>40</v>
      </c>
      <c r="B2150" t="s">
        <v>86</v>
      </c>
      <c r="C2150">
        <v>2022</v>
      </c>
      <c r="D2150" s="1">
        <v>18683136601.310001</v>
      </c>
      <c r="E2150" s="2">
        <v>18683.136600000002</v>
      </c>
      <c r="F2150" t="s">
        <v>87</v>
      </c>
      <c r="G2150" t="s">
        <v>41</v>
      </c>
      <c r="H2150" t="s">
        <v>39</v>
      </c>
    </row>
    <row r="2151" spans="1:8" x14ac:dyDescent="0.25">
      <c r="A2151" t="s">
        <v>40</v>
      </c>
      <c r="B2151" t="s">
        <v>86</v>
      </c>
      <c r="C2151">
        <v>2023</v>
      </c>
      <c r="D2151" s="1">
        <v>15232879488.1113</v>
      </c>
      <c r="E2151" s="2">
        <v>15232.879499999999</v>
      </c>
      <c r="F2151" t="s">
        <v>87</v>
      </c>
      <c r="G2151" t="s">
        <v>41</v>
      </c>
      <c r="H2151" t="s">
        <v>39</v>
      </c>
    </row>
    <row r="2152" spans="1:8" x14ac:dyDescent="0.25">
      <c r="A2152" t="s">
        <v>42</v>
      </c>
      <c r="B2152" t="s">
        <v>86</v>
      </c>
      <c r="C2152">
        <v>2018</v>
      </c>
      <c r="D2152" s="1">
        <v>5437920677.9538002</v>
      </c>
      <c r="E2152" s="2">
        <v>5437.9206999999997</v>
      </c>
      <c r="F2152" t="s">
        <v>87</v>
      </c>
      <c r="G2152" t="s">
        <v>43</v>
      </c>
      <c r="H2152" t="s">
        <v>44</v>
      </c>
    </row>
    <row r="2153" spans="1:8" x14ac:dyDescent="0.25">
      <c r="A2153" t="s">
        <v>42</v>
      </c>
      <c r="B2153" t="s">
        <v>86</v>
      </c>
      <c r="C2153">
        <v>2019</v>
      </c>
      <c r="D2153" s="1">
        <v>5658338415.1435003</v>
      </c>
      <c r="E2153" s="2">
        <v>5658.3383999999996</v>
      </c>
      <c r="F2153" t="s">
        <v>87</v>
      </c>
      <c r="G2153" t="s">
        <v>43</v>
      </c>
      <c r="H2153" t="s">
        <v>44</v>
      </c>
    </row>
    <row r="2154" spans="1:8" x14ac:dyDescent="0.25">
      <c r="A2154" t="s">
        <v>42</v>
      </c>
      <c r="B2154" t="s">
        <v>86</v>
      </c>
      <c r="C2154">
        <v>2020</v>
      </c>
      <c r="D2154" s="1">
        <v>6907093380.4539003</v>
      </c>
      <c r="E2154" s="2">
        <v>6907.0933999999997</v>
      </c>
      <c r="F2154" t="s">
        <v>87</v>
      </c>
      <c r="G2154" t="s">
        <v>43</v>
      </c>
      <c r="H2154" t="s">
        <v>44</v>
      </c>
    </row>
    <row r="2155" spans="1:8" x14ac:dyDescent="0.25">
      <c r="A2155" t="s">
        <v>42</v>
      </c>
      <c r="B2155" t="s">
        <v>86</v>
      </c>
      <c r="C2155">
        <v>2021</v>
      </c>
      <c r="D2155" s="1">
        <v>6457116190.0785999</v>
      </c>
      <c r="E2155" s="2">
        <v>6457.1162000000004</v>
      </c>
      <c r="F2155" t="s">
        <v>87</v>
      </c>
      <c r="G2155" t="s">
        <v>43</v>
      </c>
      <c r="H2155" t="s">
        <v>44</v>
      </c>
    </row>
    <row r="2156" spans="1:8" x14ac:dyDescent="0.25">
      <c r="A2156" t="s">
        <v>42</v>
      </c>
      <c r="B2156" t="s">
        <v>86</v>
      </c>
      <c r="C2156">
        <v>2022</v>
      </c>
      <c r="D2156" s="1">
        <v>6351376952.4527998</v>
      </c>
      <c r="E2156" s="2">
        <v>6351.3770000000004</v>
      </c>
      <c r="F2156" t="s">
        <v>87</v>
      </c>
      <c r="G2156" t="s">
        <v>43</v>
      </c>
      <c r="H2156" t="s">
        <v>44</v>
      </c>
    </row>
    <row r="2157" spans="1:8" x14ac:dyDescent="0.25">
      <c r="A2157" t="s">
        <v>42</v>
      </c>
      <c r="B2157" t="s">
        <v>86</v>
      </c>
      <c r="C2157">
        <v>2023</v>
      </c>
      <c r="D2157" s="1">
        <v>5354770761.2333002</v>
      </c>
      <c r="E2157" s="2">
        <v>5354.7708000000002</v>
      </c>
      <c r="F2157" t="s">
        <v>87</v>
      </c>
      <c r="G2157" t="s">
        <v>43</v>
      </c>
      <c r="H2157" t="s">
        <v>44</v>
      </c>
    </row>
    <row r="2158" spans="1:8" x14ac:dyDescent="0.25">
      <c r="A2158" t="s">
        <v>61</v>
      </c>
      <c r="B2158" t="s">
        <v>86</v>
      </c>
      <c r="C2158">
        <v>2018</v>
      </c>
      <c r="D2158" s="1">
        <v>1717659777.7593999</v>
      </c>
      <c r="E2158" s="2">
        <v>1717.6597999999999</v>
      </c>
      <c r="F2158" t="s">
        <v>87</v>
      </c>
      <c r="G2158" t="s">
        <v>62</v>
      </c>
      <c r="H2158" t="s">
        <v>44</v>
      </c>
    </row>
    <row r="2159" spans="1:8" x14ac:dyDescent="0.25">
      <c r="A2159" t="s">
        <v>61</v>
      </c>
      <c r="B2159" t="s">
        <v>86</v>
      </c>
      <c r="C2159">
        <v>2019</v>
      </c>
      <c r="D2159" s="1">
        <v>1966349983.9798</v>
      </c>
      <c r="E2159" s="2">
        <v>1966.35</v>
      </c>
      <c r="F2159" t="s">
        <v>87</v>
      </c>
      <c r="G2159" t="s">
        <v>62</v>
      </c>
      <c r="H2159" t="s">
        <v>44</v>
      </c>
    </row>
    <row r="2160" spans="1:8" x14ac:dyDescent="0.25">
      <c r="A2160" t="s">
        <v>61</v>
      </c>
      <c r="B2160" t="s">
        <v>86</v>
      </c>
      <c r="C2160">
        <v>2020</v>
      </c>
      <c r="D2160" s="1">
        <v>2544689230.9942999</v>
      </c>
      <c r="E2160" s="2">
        <v>2544.6891999999998</v>
      </c>
      <c r="F2160" t="s">
        <v>87</v>
      </c>
      <c r="G2160" t="s">
        <v>62</v>
      </c>
      <c r="H2160" t="s">
        <v>44</v>
      </c>
    </row>
    <row r="2161" spans="1:8" x14ac:dyDescent="0.25">
      <c r="A2161" t="s">
        <v>61</v>
      </c>
      <c r="B2161" t="s">
        <v>86</v>
      </c>
      <c r="C2161">
        <v>2021</v>
      </c>
      <c r="D2161" s="1">
        <v>2532182012.9305</v>
      </c>
      <c r="E2161" s="2">
        <v>2532.1819999999998</v>
      </c>
      <c r="F2161" t="s">
        <v>87</v>
      </c>
      <c r="G2161" t="s">
        <v>62</v>
      </c>
      <c r="H2161" t="s">
        <v>44</v>
      </c>
    </row>
    <row r="2162" spans="1:8" x14ac:dyDescent="0.25">
      <c r="A2162" t="s">
        <v>61</v>
      </c>
      <c r="B2162" t="s">
        <v>86</v>
      </c>
      <c r="C2162">
        <v>2022</v>
      </c>
      <c r="D2162" s="1">
        <v>2510202864.2746</v>
      </c>
      <c r="E2162" s="2">
        <v>2510.2029000000002</v>
      </c>
      <c r="F2162" t="s">
        <v>87</v>
      </c>
      <c r="G2162" t="s">
        <v>62</v>
      </c>
      <c r="H2162" t="s">
        <v>44</v>
      </c>
    </row>
    <row r="2163" spans="1:8" x14ac:dyDescent="0.25">
      <c r="A2163" t="s">
        <v>61</v>
      </c>
      <c r="B2163" t="s">
        <v>86</v>
      </c>
      <c r="C2163">
        <v>2023</v>
      </c>
      <c r="D2163" s="1">
        <v>2304430625.1794</v>
      </c>
      <c r="E2163" s="2">
        <v>2304.4306000000001</v>
      </c>
      <c r="F2163" t="s">
        <v>87</v>
      </c>
      <c r="G2163" t="s">
        <v>62</v>
      </c>
      <c r="H2163" t="s">
        <v>44</v>
      </c>
    </row>
    <row r="2164" spans="1:8" x14ac:dyDescent="0.25">
      <c r="A2164" t="s">
        <v>63</v>
      </c>
      <c r="B2164" t="s">
        <v>86</v>
      </c>
      <c r="C2164">
        <v>2018</v>
      </c>
      <c r="D2164" s="1">
        <v>7134119493.7496996</v>
      </c>
      <c r="E2164" s="2">
        <v>7134.1194999999998</v>
      </c>
      <c r="F2164" t="s">
        <v>87</v>
      </c>
      <c r="G2164" t="s">
        <v>64</v>
      </c>
      <c r="H2164" t="s">
        <v>44</v>
      </c>
    </row>
    <row r="2165" spans="1:8" x14ac:dyDescent="0.25">
      <c r="A2165" t="s">
        <v>63</v>
      </c>
      <c r="B2165" t="s">
        <v>86</v>
      </c>
      <c r="C2165">
        <v>2019</v>
      </c>
      <c r="D2165" s="1">
        <v>6840588950.4734001</v>
      </c>
      <c r="E2165" s="2">
        <v>6840.5889999999999</v>
      </c>
      <c r="F2165" t="s">
        <v>87</v>
      </c>
      <c r="G2165" t="s">
        <v>64</v>
      </c>
      <c r="H2165" t="s">
        <v>44</v>
      </c>
    </row>
    <row r="2166" spans="1:8" x14ac:dyDescent="0.25">
      <c r="A2166" t="s">
        <v>63</v>
      </c>
      <c r="B2166" t="s">
        <v>86</v>
      </c>
      <c r="C2166">
        <v>2020</v>
      </c>
      <c r="D2166" s="1">
        <v>8094151178.5095997</v>
      </c>
      <c r="E2166" s="2">
        <v>8094.1512000000002</v>
      </c>
      <c r="F2166" t="s">
        <v>87</v>
      </c>
      <c r="G2166" t="s">
        <v>64</v>
      </c>
      <c r="H2166" t="s">
        <v>44</v>
      </c>
    </row>
    <row r="2167" spans="1:8" x14ac:dyDescent="0.25">
      <c r="A2167" t="s">
        <v>63</v>
      </c>
      <c r="B2167" t="s">
        <v>86</v>
      </c>
      <c r="C2167">
        <v>2021</v>
      </c>
      <c r="D2167" s="1">
        <v>7595705833.0138998</v>
      </c>
      <c r="E2167" s="2">
        <v>7595.7057999999997</v>
      </c>
      <c r="F2167" t="s">
        <v>87</v>
      </c>
      <c r="G2167" t="s">
        <v>64</v>
      </c>
      <c r="H2167" t="s">
        <v>44</v>
      </c>
    </row>
    <row r="2168" spans="1:8" x14ac:dyDescent="0.25">
      <c r="A2168" t="s">
        <v>63</v>
      </c>
      <c r="B2168" t="s">
        <v>86</v>
      </c>
      <c r="C2168">
        <v>2022</v>
      </c>
      <c r="D2168" s="1">
        <v>7150302100.5846996</v>
      </c>
      <c r="E2168" s="2">
        <v>7150.3020999999999</v>
      </c>
      <c r="F2168" t="s">
        <v>87</v>
      </c>
      <c r="G2168" t="s">
        <v>64</v>
      </c>
      <c r="H2168" t="s">
        <v>44</v>
      </c>
    </row>
    <row r="2169" spans="1:8" x14ac:dyDescent="0.25">
      <c r="A2169" t="s">
        <v>63</v>
      </c>
      <c r="B2169" t="s">
        <v>86</v>
      </c>
      <c r="C2169">
        <v>2023</v>
      </c>
      <c r="D2169" s="1">
        <v>6416938118.8549004</v>
      </c>
      <c r="E2169" s="2">
        <v>6416.9381000000003</v>
      </c>
      <c r="F2169" t="s">
        <v>87</v>
      </c>
      <c r="G2169" t="s">
        <v>64</v>
      </c>
      <c r="H2169" t="s">
        <v>44</v>
      </c>
    </row>
    <row r="2170" spans="1:8" x14ac:dyDescent="0.25">
      <c r="A2170" t="s">
        <v>45</v>
      </c>
      <c r="B2170" t="s">
        <v>86</v>
      </c>
      <c r="C2170">
        <v>2018</v>
      </c>
      <c r="D2170" s="1">
        <v>12206458891.876499</v>
      </c>
      <c r="E2170" s="2">
        <v>12206.4589</v>
      </c>
      <c r="F2170" t="s">
        <v>87</v>
      </c>
      <c r="G2170" t="s">
        <v>46</v>
      </c>
      <c r="H2170" t="s">
        <v>47</v>
      </c>
    </row>
    <row r="2171" spans="1:8" x14ac:dyDescent="0.25">
      <c r="A2171" t="s">
        <v>45</v>
      </c>
      <c r="B2171" t="s">
        <v>86</v>
      </c>
      <c r="C2171">
        <v>2019</v>
      </c>
      <c r="D2171" s="1">
        <v>13969945982.7435</v>
      </c>
      <c r="E2171" s="2">
        <v>13969.946</v>
      </c>
      <c r="F2171" t="s">
        <v>87</v>
      </c>
      <c r="G2171" t="s">
        <v>46</v>
      </c>
      <c r="H2171" t="s">
        <v>47</v>
      </c>
    </row>
    <row r="2172" spans="1:8" x14ac:dyDescent="0.25">
      <c r="A2172" t="s">
        <v>45</v>
      </c>
      <c r="B2172" t="s">
        <v>86</v>
      </c>
      <c r="C2172">
        <v>2020</v>
      </c>
      <c r="D2172" s="1">
        <v>16667345636.193001</v>
      </c>
      <c r="E2172" s="2">
        <v>16667.345600000001</v>
      </c>
      <c r="F2172" t="s">
        <v>87</v>
      </c>
      <c r="G2172" t="s">
        <v>46</v>
      </c>
      <c r="H2172" t="s">
        <v>47</v>
      </c>
    </row>
    <row r="2173" spans="1:8" x14ac:dyDescent="0.25">
      <c r="A2173" t="s">
        <v>45</v>
      </c>
      <c r="B2173" t="s">
        <v>86</v>
      </c>
      <c r="C2173">
        <v>2021</v>
      </c>
      <c r="D2173" s="1">
        <v>16280651133.447201</v>
      </c>
      <c r="E2173" s="2">
        <v>16280.651099999999</v>
      </c>
      <c r="F2173" t="s">
        <v>87</v>
      </c>
      <c r="G2173" t="s">
        <v>46</v>
      </c>
      <c r="H2173" t="s">
        <v>47</v>
      </c>
    </row>
    <row r="2174" spans="1:8" x14ac:dyDescent="0.25">
      <c r="A2174" t="s">
        <v>45</v>
      </c>
      <c r="B2174" t="s">
        <v>86</v>
      </c>
      <c r="C2174">
        <v>2022</v>
      </c>
      <c r="D2174" s="1">
        <v>16098563569.0068</v>
      </c>
      <c r="E2174" s="2">
        <v>16098.563599999999</v>
      </c>
      <c r="F2174" t="s">
        <v>87</v>
      </c>
      <c r="G2174" t="s">
        <v>46</v>
      </c>
      <c r="H2174" t="s">
        <v>47</v>
      </c>
    </row>
    <row r="2175" spans="1:8" x14ac:dyDescent="0.25">
      <c r="A2175" t="s">
        <v>45</v>
      </c>
      <c r="B2175" t="s">
        <v>86</v>
      </c>
      <c r="C2175">
        <v>2023</v>
      </c>
      <c r="D2175" s="1">
        <v>13851518710.499001</v>
      </c>
      <c r="E2175" s="2">
        <v>13851.518700000001</v>
      </c>
      <c r="F2175" t="s">
        <v>87</v>
      </c>
      <c r="G2175" t="s">
        <v>46</v>
      </c>
      <c r="H2175" t="s">
        <v>47</v>
      </c>
    </row>
    <row r="2176" spans="1:8" x14ac:dyDescent="0.25">
      <c r="A2176" t="s">
        <v>48</v>
      </c>
      <c r="B2176" t="s">
        <v>86</v>
      </c>
      <c r="C2176">
        <v>2018</v>
      </c>
      <c r="D2176" s="1">
        <v>19501219060.4049</v>
      </c>
      <c r="E2176" s="2">
        <v>19501.219099999998</v>
      </c>
      <c r="F2176" t="s">
        <v>87</v>
      </c>
      <c r="G2176" t="s">
        <v>49</v>
      </c>
      <c r="H2176" t="s">
        <v>47</v>
      </c>
    </row>
    <row r="2177" spans="1:8" x14ac:dyDescent="0.25">
      <c r="A2177" t="s">
        <v>48</v>
      </c>
      <c r="B2177" t="s">
        <v>86</v>
      </c>
      <c r="C2177">
        <v>2019</v>
      </c>
      <c r="D2177" s="1">
        <v>22372559418.9487</v>
      </c>
      <c r="E2177" s="2">
        <v>22372.559399999998</v>
      </c>
      <c r="F2177" t="s">
        <v>87</v>
      </c>
      <c r="G2177" t="s">
        <v>49</v>
      </c>
      <c r="H2177" t="s">
        <v>47</v>
      </c>
    </row>
    <row r="2178" spans="1:8" x14ac:dyDescent="0.25">
      <c r="A2178" t="s">
        <v>48</v>
      </c>
      <c r="B2178" t="s">
        <v>86</v>
      </c>
      <c r="C2178">
        <v>2020</v>
      </c>
      <c r="D2178" s="1">
        <v>25515608647.5518</v>
      </c>
      <c r="E2178" s="2">
        <v>25515.6086</v>
      </c>
      <c r="F2178" t="s">
        <v>87</v>
      </c>
      <c r="G2178" t="s">
        <v>49</v>
      </c>
      <c r="H2178" t="s">
        <v>47</v>
      </c>
    </row>
    <row r="2179" spans="1:8" x14ac:dyDescent="0.25">
      <c r="A2179" t="s">
        <v>48</v>
      </c>
      <c r="B2179" t="s">
        <v>86</v>
      </c>
      <c r="C2179">
        <v>2021</v>
      </c>
      <c r="D2179" s="1">
        <v>26654354197.8386</v>
      </c>
      <c r="E2179" s="2">
        <v>26654.354200000002</v>
      </c>
      <c r="F2179" t="s">
        <v>87</v>
      </c>
      <c r="G2179" t="s">
        <v>49</v>
      </c>
      <c r="H2179" t="s">
        <v>47</v>
      </c>
    </row>
    <row r="2180" spans="1:8" x14ac:dyDescent="0.25">
      <c r="A2180" t="s">
        <v>48</v>
      </c>
      <c r="B2180" t="s">
        <v>86</v>
      </c>
      <c r="C2180">
        <v>2022</v>
      </c>
      <c r="D2180" s="1">
        <v>23897648249.9202</v>
      </c>
      <c r="E2180" s="2">
        <v>23897.6482</v>
      </c>
      <c r="F2180" t="s">
        <v>87</v>
      </c>
      <c r="G2180" t="s">
        <v>49</v>
      </c>
      <c r="H2180" t="s">
        <v>47</v>
      </c>
    </row>
    <row r="2181" spans="1:8" x14ac:dyDescent="0.25">
      <c r="A2181" t="s">
        <v>48</v>
      </c>
      <c r="B2181" t="s">
        <v>86</v>
      </c>
      <c r="C2181">
        <v>2023</v>
      </c>
      <c r="D2181" s="1">
        <v>22611703262.6134</v>
      </c>
      <c r="E2181" s="2">
        <v>22611.703300000001</v>
      </c>
      <c r="F2181" t="s">
        <v>87</v>
      </c>
      <c r="G2181" t="s">
        <v>49</v>
      </c>
      <c r="H2181" t="s">
        <v>47</v>
      </c>
    </row>
    <row r="2182" spans="1:8" x14ac:dyDescent="0.25">
      <c r="A2182" t="s">
        <v>50</v>
      </c>
      <c r="B2182" t="s">
        <v>86</v>
      </c>
      <c r="C2182">
        <v>2018</v>
      </c>
      <c r="D2182" s="1">
        <v>11808010818.754</v>
      </c>
      <c r="E2182" s="2">
        <v>11808.0108</v>
      </c>
      <c r="F2182" t="s">
        <v>87</v>
      </c>
      <c r="G2182" t="s">
        <v>51</v>
      </c>
      <c r="H2182" t="s">
        <v>47</v>
      </c>
    </row>
    <row r="2183" spans="1:8" x14ac:dyDescent="0.25">
      <c r="A2183" t="s">
        <v>50</v>
      </c>
      <c r="B2183" t="s">
        <v>86</v>
      </c>
      <c r="C2183">
        <v>2019</v>
      </c>
      <c r="D2183" s="1">
        <v>11865006939.208401</v>
      </c>
      <c r="E2183" s="2">
        <v>11865.0069</v>
      </c>
      <c r="F2183" t="s">
        <v>87</v>
      </c>
      <c r="G2183" t="s">
        <v>51</v>
      </c>
      <c r="H2183" t="s">
        <v>47</v>
      </c>
    </row>
    <row r="2184" spans="1:8" x14ac:dyDescent="0.25">
      <c r="A2184" t="s">
        <v>50</v>
      </c>
      <c r="B2184" t="s">
        <v>86</v>
      </c>
      <c r="C2184">
        <v>2020</v>
      </c>
      <c r="D2184" s="1">
        <v>14187867281.674601</v>
      </c>
      <c r="E2184" s="2">
        <v>14187.8673</v>
      </c>
      <c r="F2184" t="s">
        <v>87</v>
      </c>
      <c r="G2184" t="s">
        <v>51</v>
      </c>
      <c r="H2184" t="s">
        <v>47</v>
      </c>
    </row>
    <row r="2185" spans="1:8" x14ac:dyDescent="0.25">
      <c r="A2185" t="s">
        <v>50</v>
      </c>
      <c r="B2185" t="s">
        <v>86</v>
      </c>
      <c r="C2185">
        <v>2021</v>
      </c>
      <c r="D2185" s="1">
        <v>16561613168.975901</v>
      </c>
      <c r="E2185" s="2">
        <v>16561.6132</v>
      </c>
      <c r="F2185" t="s">
        <v>87</v>
      </c>
      <c r="G2185" t="s">
        <v>51</v>
      </c>
      <c r="H2185" t="s">
        <v>47</v>
      </c>
    </row>
    <row r="2186" spans="1:8" x14ac:dyDescent="0.25">
      <c r="A2186" t="s">
        <v>50</v>
      </c>
      <c r="B2186" t="s">
        <v>86</v>
      </c>
      <c r="C2186">
        <v>2022</v>
      </c>
      <c r="D2186" s="1">
        <v>14640653103.290501</v>
      </c>
      <c r="E2186" s="2">
        <v>14640.6531</v>
      </c>
      <c r="F2186" t="s">
        <v>87</v>
      </c>
      <c r="G2186" t="s">
        <v>51</v>
      </c>
      <c r="H2186" t="s">
        <v>47</v>
      </c>
    </row>
    <row r="2187" spans="1:8" x14ac:dyDescent="0.25">
      <c r="A2187" t="s">
        <v>50</v>
      </c>
      <c r="B2187" t="s">
        <v>86</v>
      </c>
      <c r="C2187">
        <v>2023</v>
      </c>
      <c r="D2187" s="1">
        <v>13277960173.3202</v>
      </c>
      <c r="E2187" s="2">
        <v>13277.9602</v>
      </c>
      <c r="F2187" t="s">
        <v>87</v>
      </c>
      <c r="G2187" t="s">
        <v>51</v>
      </c>
      <c r="H2187" t="s">
        <v>47</v>
      </c>
    </row>
    <row r="2188" spans="1:8" x14ac:dyDescent="0.25">
      <c r="A2188" t="s">
        <v>54</v>
      </c>
      <c r="B2188" t="s">
        <v>86</v>
      </c>
      <c r="C2188">
        <v>2018</v>
      </c>
      <c r="D2188" s="1">
        <v>121284312139.41701</v>
      </c>
      <c r="E2188" s="2">
        <v>121284.3121</v>
      </c>
      <c r="F2188" t="s">
        <v>87</v>
      </c>
      <c r="G2188" t="s">
        <v>55</v>
      </c>
      <c r="H2188" t="s">
        <v>55</v>
      </c>
    </row>
    <row r="2189" spans="1:8" x14ac:dyDescent="0.25">
      <c r="A2189" t="s">
        <v>54</v>
      </c>
      <c r="B2189" t="s">
        <v>86</v>
      </c>
      <c r="C2189">
        <v>2019</v>
      </c>
      <c r="D2189" s="1">
        <v>129868839662.48199</v>
      </c>
      <c r="E2189" s="2">
        <v>129868.8397</v>
      </c>
      <c r="F2189" t="s">
        <v>87</v>
      </c>
      <c r="G2189" t="s">
        <v>55</v>
      </c>
      <c r="H2189" t="s">
        <v>55</v>
      </c>
    </row>
    <row r="2190" spans="1:8" x14ac:dyDescent="0.25">
      <c r="A2190" t="s">
        <v>54</v>
      </c>
      <c r="B2190" t="s">
        <v>86</v>
      </c>
      <c r="C2190">
        <v>2020</v>
      </c>
      <c r="D2190" s="1">
        <v>148967604653.38599</v>
      </c>
      <c r="E2190" s="2">
        <v>148967.6047</v>
      </c>
      <c r="F2190" t="s">
        <v>87</v>
      </c>
      <c r="G2190" t="s">
        <v>55</v>
      </c>
      <c r="H2190" t="s">
        <v>55</v>
      </c>
    </row>
    <row r="2191" spans="1:8" x14ac:dyDescent="0.25">
      <c r="A2191" t="s">
        <v>54</v>
      </c>
      <c r="B2191" t="s">
        <v>86</v>
      </c>
      <c r="C2191">
        <v>2021</v>
      </c>
      <c r="D2191" s="1">
        <v>151907688944.95901</v>
      </c>
      <c r="E2191" s="2">
        <v>151907.68890000001</v>
      </c>
      <c r="F2191" t="s">
        <v>87</v>
      </c>
      <c r="G2191" t="s">
        <v>55</v>
      </c>
      <c r="H2191" t="s">
        <v>55</v>
      </c>
    </row>
    <row r="2192" spans="1:8" x14ac:dyDescent="0.25">
      <c r="A2192" t="s">
        <v>54</v>
      </c>
      <c r="B2192" t="s">
        <v>86</v>
      </c>
      <c r="C2192">
        <v>2022</v>
      </c>
      <c r="D2192" s="1">
        <v>148229969300.07199</v>
      </c>
      <c r="E2192" s="2">
        <v>148229.9693</v>
      </c>
      <c r="F2192" t="s">
        <v>87</v>
      </c>
      <c r="G2192" t="s">
        <v>55</v>
      </c>
      <c r="H2192" t="s">
        <v>55</v>
      </c>
    </row>
    <row r="2193" spans="1:8" x14ac:dyDescent="0.25">
      <c r="A2193" t="s">
        <v>54</v>
      </c>
      <c r="B2193" t="s">
        <v>86</v>
      </c>
      <c r="C2193">
        <v>2023</v>
      </c>
      <c r="D2193" s="1">
        <v>135511521829.34</v>
      </c>
      <c r="E2193" s="2">
        <v>135511.52179999999</v>
      </c>
      <c r="F2193" t="s">
        <v>87</v>
      </c>
      <c r="G2193" t="s">
        <v>55</v>
      </c>
      <c r="H2193" t="s">
        <v>55</v>
      </c>
    </row>
    <row r="2194" spans="1:8" x14ac:dyDescent="0.25">
      <c r="A2194" t="s">
        <v>7</v>
      </c>
      <c r="B2194" t="s">
        <v>88</v>
      </c>
      <c r="C2194">
        <v>2018</v>
      </c>
      <c r="D2194" s="1">
        <v>2759669.7042</v>
      </c>
      <c r="E2194" s="2">
        <v>2.7597</v>
      </c>
      <c r="F2194" t="s">
        <v>87</v>
      </c>
      <c r="G2194" t="s">
        <v>10</v>
      </c>
      <c r="H2194" t="s">
        <v>11</v>
      </c>
    </row>
    <row r="2195" spans="1:8" x14ac:dyDescent="0.25">
      <c r="A2195" t="s">
        <v>7</v>
      </c>
      <c r="B2195" t="s">
        <v>88</v>
      </c>
      <c r="C2195">
        <v>2019</v>
      </c>
      <c r="D2195" s="1">
        <v>2269772.6447000001</v>
      </c>
      <c r="E2195" s="2">
        <v>2.2698</v>
      </c>
      <c r="F2195" t="s">
        <v>87</v>
      </c>
      <c r="G2195" t="s">
        <v>10</v>
      </c>
      <c r="H2195" t="s">
        <v>11</v>
      </c>
    </row>
    <row r="2196" spans="1:8" x14ac:dyDescent="0.25">
      <c r="A2196" t="s">
        <v>7</v>
      </c>
      <c r="B2196" t="s">
        <v>88</v>
      </c>
      <c r="C2196">
        <v>2020</v>
      </c>
      <c r="D2196" s="1">
        <v>1563584.0985000001</v>
      </c>
      <c r="E2196" s="2">
        <v>1.5636000000000001</v>
      </c>
      <c r="F2196" t="s">
        <v>87</v>
      </c>
      <c r="G2196" t="s">
        <v>10</v>
      </c>
      <c r="H2196" t="s">
        <v>11</v>
      </c>
    </row>
    <row r="2197" spans="1:8" x14ac:dyDescent="0.25">
      <c r="A2197" t="s">
        <v>7</v>
      </c>
      <c r="B2197" t="s">
        <v>88</v>
      </c>
      <c r="C2197">
        <v>2021</v>
      </c>
      <c r="D2197" s="1">
        <v>867306.95209999999</v>
      </c>
      <c r="E2197" s="2">
        <v>0.86729999999999996</v>
      </c>
      <c r="F2197" t="s">
        <v>87</v>
      </c>
      <c r="G2197" t="s">
        <v>10</v>
      </c>
      <c r="H2197" t="s">
        <v>11</v>
      </c>
    </row>
    <row r="2198" spans="1:8" x14ac:dyDescent="0.25">
      <c r="A2198" t="s">
        <v>7</v>
      </c>
      <c r="B2198" t="s">
        <v>88</v>
      </c>
      <c r="C2198">
        <v>2022</v>
      </c>
      <c r="D2198" s="1">
        <v>5984350.7264</v>
      </c>
      <c r="E2198" s="2">
        <v>5.9843999999999999</v>
      </c>
      <c r="F2198" t="s">
        <v>87</v>
      </c>
      <c r="G2198" t="s">
        <v>10</v>
      </c>
      <c r="H2198" t="s">
        <v>11</v>
      </c>
    </row>
    <row r="2199" spans="1:8" x14ac:dyDescent="0.25">
      <c r="A2199" t="s">
        <v>7</v>
      </c>
      <c r="B2199" t="s">
        <v>88</v>
      </c>
      <c r="C2199">
        <v>2023</v>
      </c>
      <c r="D2199" s="1">
        <v>10485530.282400001</v>
      </c>
      <c r="E2199" s="2">
        <v>10.4855</v>
      </c>
      <c r="F2199" t="s">
        <v>87</v>
      </c>
      <c r="G2199" t="s">
        <v>10</v>
      </c>
      <c r="H2199" t="s">
        <v>11</v>
      </c>
    </row>
    <row r="2200" spans="1:8" x14ac:dyDescent="0.25">
      <c r="A2200" t="s">
        <v>12</v>
      </c>
      <c r="B2200" t="s">
        <v>88</v>
      </c>
      <c r="C2200">
        <v>2018</v>
      </c>
      <c r="D2200" s="1">
        <v>22564382.081799999</v>
      </c>
      <c r="E2200" s="2">
        <v>22.564399999999999</v>
      </c>
      <c r="F2200" t="s">
        <v>87</v>
      </c>
      <c r="G2200" t="s">
        <v>13</v>
      </c>
      <c r="H2200" t="s">
        <v>11</v>
      </c>
    </row>
    <row r="2201" spans="1:8" x14ac:dyDescent="0.25">
      <c r="A2201" t="s">
        <v>12</v>
      </c>
      <c r="B2201" t="s">
        <v>88</v>
      </c>
      <c r="C2201">
        <v>2019</v>
      </c>
      <c r="D2201" s="1">
        <v>9833712.3712000009</v>
      </c>
      <c r="E2201" s="2">
        <v>9.8337000000000003</v>
      </c>
      <c r="F2201" t="s">
        <v>87</v>
      </c>
      <c r="G2201" t="s">
        <v>13</v>
      </c>
      <c r="H2201" t="s">
        <v>11</v>
      </c>
    </row>
    <row r="2202" spans="1:8" x14ac:dyDescent="0.25">
      <c r="A2202" t="s">
        <v>12</v>
      </c>
      <c r="B2202" t="s">
        <v>88</v>
      </c>
      <c r="C2202">
        <v>2020</v>
      </c>
      <c r="D2202" s="1">
        <v>18159681.0251</v>
      </c>
      <c r="E2202" s="2">
        <v>18.159700000000001</v>
      </c>
      <c r="F2202" t="s">
        <v>87</v>
      </c>
      <c r="G2202" t="s">
        <v>13</v>
      </c>
      <c r="H2202" t="s">
        <v>11</v>
      </c>
    </row>
    <row r="2203" spans="1:8" x14ac:dyDescent="0.25">
      <c r="A2203" t="s">
        <v>12</v>
      </c>
      <c r="B2203" t="s">
        <v>88</v>
      </c>
      <c r="C2203">
        <v>2021</v>
      </c>
      <c r="D2203" s="1">
        <v>29612653.6919</v>
      </c>
      <c r="E2203" s="2">
        <v>29.6127</v>
      </c>
      <c r="F2203" t="s">
        <v>87</v>
      </c>
      <c r="G2203" t="s">
        <v>13</v>
      </c>
      <c r="H2203" t="s">
        <v>11</v>
      </c>
    </row>
    <row r="2204" spans="1:8" x14ac:dyDescent="0.25">
      <c r="A2204" t="s">
        <v>12</v>
      </c>
      <c r="B2204" t="s">
        <v>88</v>
      </c>
      <c r="C2204">
        <v>2022</v>
      </c>
      <c r="D2204" s="1">
        <v>27045262.489500001</v>
      </c>
      <c r="E2204" s="2">
        <v>27.045300000000001</v>
      </c>
      <c r="F2204" t="s">
        <v>87</v>
      </c>
      <c r="G2204" t="s">
        <v>13</v>
      </c>
      <c r="H2204" t="s">
        <v>11</v>
      </c>
    </row>
    <row r="2205" spans="1:8" x14ac:dyDescent="0.25">
      <c r="A2205" t="s">
        <v>12</v>
      </c>
      <c r="B2205" t="s">
        <v>88</v>
      </c>
      <c r="C2205">
        <v>2023</v>
      </c>
      <c r="D2205" s="1">
        <v>24199996.237300001</v>
      </c>
      <c r="E2205" s="2">
        <v>24.2</v>
      </c>
      <c r="F2205" t="s">
        <v>87</v>
      </c>
      <c r="G2205" t="s">
        <v>13</v>
      </c>
      <c r="H2205" t="s">
        <v>11</v>
      </c>
    </row>
    <row r="2206" spans="1:8" x14ac:dyDescent="0.25">
      <c r="A2206" t="s">
        <v>66</v>
      </c>
      <c r="B2206" t="s">
        <v>88</v>
      </c>
      <c r="C2206">
        <v>2019</v>
      </c>
      <c r="D2206" s="1">
        <v>3111006.9013999999</v>
      </c>
      <c r="E2206" s="2">
        <v>3.1110000000000002</v>
      </c>
      <c r="F2206" t="s">
        <v>87</v>
      </c>
      <c r="G2206" t="s">
        <v>67</v>
      </c>
      <c r="H2206" t="s">
        <v>11</v>
      </c>
    </row>
    <row r="2207" spans="1:8" x14ac:dyDescent="0.25">
      <c r="A2207" t="s">
        <v>66</v>
      </c>
      <c r="B2207" t="s">
        <v>88</v>
      </c>
      <c r="C2207">
        <v>2020</v>
      </c>
      <c r="D2207" s="1">
        <v>3298976.6831999999</v>
      </c>
      <c r="E2207" s="2">
        <v>3.2989999999999999</v>
      </c>
      <c r="F2207" t="s">
        <v>87</v>
      </c>
      <c r="G2207" t="s">
        <v>67</v>
      </c>
      <c r="H2207" t="s">
        <v>11</v>
      </c>
    </row>
    <row r="2208" spans="1:8" x14ac:dyDescent="0.25">
      <c r="A2208" t="s">
        <v>66</v>
      </c>
      <c r="B2208" t="s">
        <v>88</v>
      </c>
      <c r="C2208">
        <v>2021</v>
      </c>
      <c r="D2208" s="1">
        <v>3943176.6211999999</v>
      </c>
      <c r="E2208" s="2">
        <v>3.9432</v>
      </c>
      <c r="F2208" t="s">
        <v>87</v>
      </c>
      <c r="G2208" t="s">
        <v>67</v>
      </c>
      <c r="H2208" t="s">
        <v>11</v>
      </c>
    </row>
    <row r="2209" spans="1:8" x14ac:dyDescent="0.25">
      <c r="A2209" t="s">
        <v>57</v>
      </c>
      <c r="B2209" t="s">
        <v>88</v>
      </c>
      <c r="C2209">
        <v>2018</v>
      </c>
      <c r="D2209" s="1">
        <v>359685.74810000003</v>
      </c>
      <c r="E2209" s="2">
        <v>0.35970000000000002</v>
      </c>
      <c r="F2209" t="s">
        <v>87</v>
      </c>
      <c r="G2209" t="s">
        <v>58</v>
      </c>
      <c r="H2209" t="s">
        <v>11</v>
      </c>
    </row>
    <row r="2210" spans="1:8" x14ac:dyDescent="0.25">
      <c r="A2210" t="s">
        <v>57</v>
      </c>
      <c r="B2210" t="s">
        <v>88</v>
      </c>
      <c r="C2210">
        <v>2019</v>
      </c>
      <c r="D2210" s="1">
        <v>1215046.4276000001</v>
      </c>
      <c r="E2210" s="2">
        <v>1.2150000000000001</v>
      </c>
      <c r="F2210" t="s">
        <v>87</v>
      </c>
      <c r="G2210" t="s">
        <v>58</v>
      </c>
      <c r="H2210" t="s">
        <v>11</v>
      </c>
    </row>
    <row r="2211" spans="1:8" x14ac:dyDescent="0.25">
      <c r="A2211" t="s">
        <v>57</v>
      </c>
      <c r="B2211" t="s">
        <v>88</v>
      </c>
      <c r="C2211">
        <v>2020</v>
      </c>
      <c r="D2211" s="1">
        <v>1564053.4605</v>
      </c>
      <c r="E2211" s="2">
        <v>1.5641</v>
      </c>
      <c r="F2211" t="s">
        <v>87</v>
      </c>
      <c r="G2211" t="s">
        <v>58</v>
      </c>
      <c r="H2211" t="s">
        <v>11</v>
      </c>
    </row>
    <row r="2212" spans="1:8" x14ac:dyDescent="0.25">
      <c r="A2212" t="s">
        <v>57</v>
      </c>
      <c r="B2212" t="s">
        <v>88</v>
      </c>
      <c r="C2212">
        <v>2021</v>
      </c>
      <c r="D2212" s="1">
        <v>1704068.6617999999</v>
      </c>
      <c r="E2212" s="2">
        <v>1.7040999999999999</v>
      </c>
      <c r="F2212" t="s">
        <v>87</v>
      </c>
      <c r="G2212" t="s">
        <v>58</v>
      </c>
      <c r="H2212" t="s">
        <v>11</v>
      </c>
    </row>
    <row r="2213" spans="1:8" x14ac:dyDescent="0.25">
      <c r="A2213" t="s">
        <v>57</v>
      </c>
      <c r="B2213" t="s">
        <v>88</v>
      </c>
      <c r="C2213">
        <v>2022</v>
      </c>
      <c r="D2213" s="1">
        <v>1485505.2727000001</v>
      </c>
      <c r="E2213" s="2">
        <v>1.4855</v>
      </c>
      <c r="F2213" t="s">
        <v>87</v>
      </c>
      <c r="G2213" t="s">
        <v>58</v>
      </c>
      <c r="H2213" t="s">
        <v>11</v>
      </c>
    </row>
    <row r="2214" spans="1:8" x14ac:dyDescent="0.25">
      <c r="A2214" t="s">
        <v>57</v>
      </c>
      <c r="B2214" t="s">
        <v>88</v>
      </c>
      <c r="C2214">
        <v>2023</v>
      </c>
      <c r="D2214" s="1">
        <v>656191.1544</v>
      </c>
      <c r="E2214" s="2">
        <v>0.65620000000000001</v>
      </c>
      <c r="F2214" t="s">
        <v>87</v>
      </c>
      <c r="G2214" t="s">
        <v>58</v>
      </c>
      <c r="H2214" t="s">
        <v>11</v>
      </c>
    </row>
    <row r="2215" spans="1:8" x14ac:dyDescent="0.25">
      <c r="A2215" t="s">
        <v>18</v>
      </c>
      <c r="B2215" t="s">
        <v>88</v>
      </c>
      <c r="C2215">
        <v>2018</v>
      </c>
      <c r="D2215" s="1">
        <v>5769823.6031999998</v>
      </c>
      <c r="E2215" s="2">
        <v>5.7698</v>
      </c>
      <c r="F2215" t="s">
        <v>87</v>
      </c>
      <c r="G2215" t="s">
        <v>19</v>
      </c>
      <c r="H2215" t="s">
        <v>20</v>
      </c>
    </row>
    <row r="2216" spans="1:8" x14ac:dyDescent="0.25">
      <c r="A2216" t="s">
        <v>18</v>
      </c>
      <c r="B2216" t="s">
        <v>88</v>
      </c>
      <c r="C2216">
        <v>2019</v>
      </c>
      <c r="D2216" s="1">
        <v>6943733.6337000001</v>
      </c>
      <c r="E2216" s="2">
        <v>6.9436999999999998</v>
      </c>
      <c r="F2216" t="s">
        <v>87</v>
      </c>
      <c r="G2216" t="s">
        <v>19</v>
      </c>
      <c r="H2216" t="s">
        <v>20</v>
      </c>
    </row>
    <row r="2217" spans="1:8" x14ac:dyDescent="0.25">
      <c r="A2217" t="s">
        <v>18</v>
      </c>
      <c r="B2217" t="s">
        <v>88</v>
      </c>
      <c r="C2217">
        <v>2020</v>
      </c>
      <c r="D2217" s="1">
        <v>4873561.4530999996</v>
      </c>
      <c r="E2217" s="2">
        <v>4.8735999999999997</v>
      </c>
      <c r="F2217" t="s">
        <v>87</v>
      </c>
      <c r="G2217" t="s">
        <v>19</v>
      </c>
      <c r="H2217" t="s">
        <v>20</v>
      </c>
    </row>
    <row r="2218" spans="1:8" x14ac:dyDescent="0.25">
      <c r="A2218" t="s">
        <v>18</v>
      </c>
      <c r="B2218" t="s">
        <v>88</v>
      </c>
      <c r="C2218">
        <v>2021</v>
      </c>
      <c r="D2218" s="1">
        <v>17162795.0966</v>
      </c>
      <c r="E2218" s="2">
        <v>17.162800000000001</v>
      </c>
      <c r="F2218" t="s">
        <v>87</v>
      </c>
      <c r="G2218" t="s">
        <v>19</v>
      </c>
      <c r="H2218" t="s">
        <v>20</v>
      </c>
    </row>
    <row r="2219" spans="1:8" x14ac:dyDescent="0.25">
      <c r="A2219" t="s">
        <v>18</v>
      </c>
      <c r="B2219" t="s">
        <v>88</v>
      </c>
      <c r="C2219">
        <v>2022</v>
      </c>
      <c r="D2219" s="1">
        <v>22622349.041299999</v>
      </c>
      <c r="E2219" s="2">
        <v>22.622299999999999</v>
      </c>
      <c r="F2219" t="s">
        <v>87</v>
      </c>
      <c r="G2219" t="s">
        <v>19</v>
      </c>
      <c r="H2219" t="s">
        <v>20</v>
      </c>
    </row>
    <row r="2220" spans="1:8" x14ac:dyDescent="0.25">
      <c r="A2220" t="s">
        <v>18</v>
      </c>
      <c r="B2220" t="s">
        <v>88</v>
      </c>
      <c r="C2220">
        <v>2023</v>
      </c>
      <c r="D2220" s="1">
        <v>24463869.9465</v>
      </c>
      <c r="E2220" s="2">
        <v>24.463899999999999</v>
      </c>
      <c r="F2220" t="s">
        <v>87</v>
      </c>
      <c r="G2220" t="s">
        <v>19</v>
      </c>
      <c r="H2220" t="s">
        <v>20</v>
      </c>
    </row>
    <row r="2221" spans="1:8" x14ac:dyDescent="0.25">
      <c r="A2221" t="s">
        <v>21</v>
      </c>
      <c r="B2221" t="s">
        <v>88</v>
      </c>
      <c r="C2221">
        <v>2018</v>
      </c>
      <c r="D2221" s="1">
        <v>7317762.5800000001</v>
      </c>
      <c r="E2221" s="2">
        <v>7.3178000000000001</v>
      </c>
      <c r="F2221" t="s">
        <v>87</v>
      </c>
      <c r="G2221" t="s">
        <v>22</v>
      </c>
      <c r="H2221" t="s">
        <v>20</v>
      </c>
    </row>
    <row r="2222" spans="1:8" x14ac:dyDescent="0.25">
      <c r="A2222" t="s">
        <v>21</v>
      </c>
      <c r="B2222" t="s">
        <v>88</v>
      </c>
      <c r="C2222">
        <v>2019</v>
      </c>
      <c r="D2222" s="1">
        <v>6505765.4901999999</v>
      </c>
      <c r="E2222" s="2">
        <v>6.5057999999999998</v>
      </c>
      <c r="F2222" t="s">
        <v>87</v>
      </c>
      <c r="G2222" t="s">
        <v>22</v>
      </c>
      <c r="H2222" t="s">
        <v>20</v>
      </c>
    </row>
    <row r="2223" spans="1:8" x14ac:dyDescent="0.25">
      <c r="A2223" t="s">
        <v>21</v>
      </c>
      <c r="B2223" t="s">
        <v>88</v>
      </c>
      <c r="C2223">
        <v>2020</v>
      </c>
      <c r="D2223" s="1">
        <v>6916444.8051000005</v>
      </c>
      <c r="E2223" s="2">
        <v>6.9164000000000003</v>
      </c>
      <c r="F2223" t="s">
        <v>87</v>
      </c>
      <c r="G2223" t="s">
        <v>22</v>
      </c>
      <c r="H2223" t="s">
        <v>20</v>
      </c>
    </row>
    <row r="2224" spans="1:8" x14ac:dyDescent="0.25">
      <c r="A2224" t="s">
        <v>21</v>
      </c>
      <c r="B2224" t="s">
        <v>88</v>
      </c>
      <c r="C2224">
        <v>2021</v>
      </c>
      <c r="D2224" s="1">
        <v>7552167.8606000002</v>
      </c>
      <c r="E2224" s="2">
        <v>7.5522</v>
      </c>
      <c r="F2224" t="s">
        <v>87</v>
      </c>
      <c r="G2224" t="s">
        <v>22</v>
      </c>
      <c r="H2224" t="s">
        <v>20</v>
      </c>
    </row>
    <row r="2225" spans="1:8" x14ac:dyDescent="0.25">
      <c r="A2225" t="s">
        <v>21</v>
      </c>
      <c r="B2225" t="s">
        <v>88</v>
      </c>
      <c r="C2225">
        <v>2022</v>
      </c>
      <c r="D2225" s="1">
        <v>8238125.0980000002</v>
      </c>
      <c r="E2225" s="2">
        <v>8.2380999999999993</v>
      </c>
      <c r="F2225" t="s">
        <v>87</v>
      </c>
      <c r="G2225" t="s">
        <v>22</v>
      </c>
      <c r="H2225" t="s">
        <v>20</v>
      </c>
    </row>
    <row r="2226" spans="1:8" x14ac:dyDescent="0.25">
      <c r="A2226" t="s">
        <v>21</v>
      </c>
      <c r="B2226" t="s">
        <v>88</v>
      </c>
      <c r="C2226">
        <v>2023</v>
      </c>
      <c r="D2226" s="1">
        <v>9403803.2531000003</v>
      </c>
      <c r="E2226" s="2">
        <v>9.4038000000000004</v>
      </c>
      <c r="F2226" t="s">
        <v>87</v>
      </c>
      <c r="G2226" t="s">
        <v>22</v>
      </c>
      <c r="H2226" t="s">
        <v>20</v>
      </c>
    </row>
    <row r="2227" spans="1:8" x14ac:dyDescent="0.25">
      <c r="A2227" t="s">
        <v>23</v>
      </c>
      <c r="B2227" t="s">
        <v>88</v>
      </c>
      <c r="C2227">
        <v>2018</v>
      </c>
      <c r="D2227" s="1">
        <v>52688011.973200001</v>
      </c>
      <c r="E2227" s="2">
        <v>52.688000000000002</v>
      </c>
      <c r="F2227" t="s">
        <v>87</v>
      </c>
      <c r="G2227" t="s">
        <v>24</v>
      </c>
      <c r="H2227" t="s">
        <v>20</v>
      </c>
    </row>
    <row r="2228" spans="1:8" x14ac:dyDescent="0.25">
      <c r="A2228" t="s">
        <v>23</v>
      </c>
      <c r="B2228" t="s">
        <v>88</v>
      </c>
      <c r="C2228">
        <v>2019</v>
      </c>
      <c r="D2228" s="1">
        <v>73574750.0634</v>
      </c>
      <c r="E2228" s="2">
        <v>73.574799999999996</v>
      </c>
      <c r="F2228" t="s">
        <v>87</v>
      </c>
      <c r="G2228" t="s">
        <v>24</v>
      </c>
      <c r="H2228" t="s">
        <v>20</v>
      </c>
    </row>
    <row r="2229" spans="1:8" x14ac:dyDescent="0.25">
      <c r="A2229" t="s">
        <v>23</v>
      </c>
      <c r="B2229" t="s">
        <v>88</v>
      </c>
      <c r="C2229">
        <v>2020</v>
      </c>
      <c r="D2229" s="1">
        <v>93511720.730199993</v>
      </c>
      <c r="E2229" s="2">
        <v>93.511700000000005</v>
      </c>
      <c r="F2229" t="s">
        <v>87</v>
      </c>
      <c r="G2229" t="s">
        <v>24</v>
      </c>
      <c r="H2229" t="s">
        <v>20</v>
      </c>
    </row>
    <row r="2230" spans="1:8" x14ac:dyDescent="0.25">
      <c r="A2230" t="s">
        <v>23</v>
      </c>
      <c r="B2230" t="s">
        <v>88</v>
      </c>
      <c r="C2230">
        <v>2021</v>
      </c>
      <c r="D2230" s="1">
        <v>101924320.5766</v>
      </c>
      <c r="E2230" s="2">
        <v>101.9243</v>
      </c>
      <c r="F2230" t="s">
        <v>87</v>
      </c>
      <c r="G2230" t="s">
        <v>24</v>
      </c>
      <c r="H2230" t="s">
        <v>20</v>
      </c>
    </row>
    <row r="2231" spans="1:8" x14ac:dyDescent="0.25">
      <c r="A2231" t="s">
        <v>23</v>
      </c>
      <c r="B2231" t="s">
        <v>88</v>
      </c>
      <c r="C2231">
        <v>2022</v>
      </c>
      <c r="D2231" s="1">
        <v>87616543.381300002</v>
      </c>
      <c r="E2231" s="2">
        <v>87.616500000000002</v>
      </c>
      <c r="F2231" t="s">
        <v>87</v>
      </c>
      <c r="G2231" t="s">
        <v>24</v>
      </c>
      <c r="H2231" t="s">
        <v>20</v>
      </c>
    </row>
    <row r="2232" spans="1:8" x14ac:dyDescent="0.25">
      <c r="A2232" t="s">
        <v>23</v>
      </c>
      <c r="B2232" t="s">
        <v>88</v>
      </c>
      <c r="C2232">
        <v>2023</v>
      </c>
      <c r="D2232" s="1">
        <v>83813311.028400004</v>
      </c>
      <c r="E2232" s="2">
        <v>83.813299999999998</v>
      </c>
      <c r="F2232" t="s">
        <v>87</v>
      </c>
      <c r="G2232" t="s">
        <v>24</v>
      </c>
      <c r="H2232" t="s">
        <v>20</v>
      </c>
    </row>
    <row r="2233" spans="1:8" x14ac:dyDescent="0.25">
      <c r="A2233" t="s">
        <v>25</v>
      </c>
      <c r="B2233" t="s">
        <v>88</v>
      </c>
      <c r="C2233">
        <v>2018</v>
      </c>
      <c r="D2233" s="1">
        <v>5125200.3196</v>
      </c>
      <c r="E2233" s="2">
        <v>5.1252000000000004</v>
      </c>
      <c r="F2233" t="s">
        <v>87</v>
      </c>
      <c r="G2233" t="s">
        <v>26</v>
      </c>
      <c r="H2233" t="s">
        <v>20</v>
      </c>
    </row>
    <row r="2234" spans="1:8" x14ac:dyDescent="0.25">
      <c r="A2234" t="s">
        <v>25</v>
      </c>
      <c r="B2234" t="s">
        <v>88</v>
      </c>
      <c r="C2234">
        <v>2019</v>
      </c>
      <c r="D2234" s="1">
        <v>6994268.6632000003</v>
      </c>
      <c r="E2234" s="2">
        <v>6.9943</v>
      </c>
      <c r="F2234" t="s">
        <v>87</v>
      </c>
      <c r="G2234" t="s">
        <v>26</v>
      </c>
      <c r="H2234" t="s">
        <v>20</v>
      </c>
    </row>
    <row r="2235" spans="1:8" x14ac:dyDescent="0.25">
      <c r="A2235" t="s">
        <v>25</v>
      </c>
      <c r="B2235" t="s">
        <v>88</v>
      </c>
      <c r="C2235">
        <v>2020</v>
      </c>
      <c r="D2235" s="1">
        <v>7161561.7655999996</v>
      </c>
      <c r="E2235" s="2">
        <v>7.1616</v>
      </c>
      <c r="F2235" t="s">
        <v>87</v>
      </c>
      <c r="G2235" t="s">
        <v>26</v>
      </c>
      <c r="H2235" t="s">
        <v>20</v>
      </c>
    </row>
    <row r="2236" spans="1:8" x14ac:dyDescent="0.25">
      <c r="A2236" t="s">
        <v>25</v>
      </c>
      <c r="B2236" t="s">
        <v>88</v>
      </c>
      <c r="C2236">
        <v>2021</v>
      </c>
      <c r="D2236" s="1">
        <v>6921196.0723000001</v>
      </c>
      <c r="E2236" s="2">
        <v>6.9211999999999998</v>
      </c>
      <c r="F2236" t="s">
        <v>87</v>
      </c>
      <c r="G2236" t="s">
        <v>26</v>
      </c>
      <c r="H2236" t="s">
        <v>20</v>
      </c>
    </row>
    <row r="2237" spans="1:8" x14ac:dyDescent="0.25">
      <c r="A2237" t="s">
        <v>25</v>
      </c>
      <c r="B2237" t="s">
        <v>88</v>
      </c>
      <c r="C2237">
        <v>2022</v>
      </c>
      <c r="D2237" s="1">
        <v>7521925.8864000002</v>
      </c>
      <c r="E2237" s="2">
        <v>7.5218999999999996</v>
      </c>
      <c r="F2237" t="s">
        <v>87</v>
      </c>
      <c r="G2237" t="s">
        <v>26</v>
      </c>
      <c r="H2237" t="s">
        <v>20</v>
      </c>
    </row>
    <row r="2238" spans="1:8" x14ac:dyDescent="0.25">
      <c r="A2238" t="s">
        <v>25</v>
      </c>
      <c r="B2238" t="s">
        <v>88</v>
      </c>
      <c r="C2238">
        <v>2023</v>
      </c>
      <c r="D2238" s="1">
        <v>4903552.7548000002</v>
      </c>
      <c r="E2238" s="2">
        <v>4.9036</v>
      </c>
      <c r="F2238" t="s">
        <v>87</v>
      </c>
      <c r="G2238" t="s">
        <v>26</v>
      </c>
      <c r="H2238" t="s">
        <v>20</v>
      </c>
    </row>
    <row r="2239" spans="1:8" x14ac:dyDescent="0.25">
      <c r="A2239" t="s">
        <v>29</v>
      </c>
      <c r="B2239" t="s">
        <v>88</v>
      </c>
      <c r="C2239">
        <v>2018</v>
      </c>
      <c r="D2239" s="1">
        <v>22184699.251699999</v>
      </c>
      <c r="E2239" s="2">
        <v>22.184699999999999</v>
      </c>
      <c r="F2239" t="s">
        <v>87</v>
      </c>
      <c r="G2239" t="s">
        <v>30</v>
      </c>
      <c r="H2239" t="s">
        <v>20</v>
      </c>
    </row>
    <row r="2240" spans="1:8" x14ac:dyDescent="0.25">
      <c r="A2240" t="s">
        <v>29</v>
      </c>
      <c r="B2240" t="s">
        <v>88</v>
      </c>
      <c r="C2240">
        <v>2019</v>
      </c>
      <c r="D2240" s="1">
        <v>26308873.586199999</v>
      </c>
      <c r="E2240" s="2">
        <v>26.308900000000001</v>
      </c>
      <c r="F2240" t="s">
        <v>87</v>
      </c>
      <c r="G2240" t="s">
        <v>30</v>
      </c>
      <c r="H2240" t="s">
        <v>20</v>
      </c>
    </row>
    <row r="2241" spans="1:8" x14ac:dyDescent="0.25">
      <c r="A2241" t="s">
        <v>29</v>
      </c>
      <c r="B2241" t="s">
        <v>88</v>
      </c>
      <c r="C2241">
        <v>2020</v>
      </c>
      <c r="D2241" s="1">
        <v>27494579.438200001</v>
      </c>
      <c r="E2241" s="2">
        <v>27.494599999999998</v>
      </c>
      <c r="F2241" t="s">
        <v>87</v>
      </c>
      <c r="G2241" t="s">
        <v>30</v>
      </c>
      <c r="H2241" t="s">
        <v>20</v>
      </c>
    </row>
    <row r="2242" spans="1:8" x14ac:dyDescent="0.25">
      <c r="A2242" t="s">
        <v>29</v>
      </c>
      <c r="B2242" t="s">
        <v>88</v>
      </c>
      <c r="C2242">
        <v>2021</v>
      </c>
      <c r="D2242" s="1">
        <v>27223046.9835</v>
      </c>
      <c r="E2242" s="2">
        <v>27.222999999999999</v>
      </c>
      <c r="F2242" t="s">
        <v>87</v>
      </c>
      <c r="G2242" t="s">
        <v>30</v>
      </c>
      <c r="H2242" t="s">
        <v>20</v>
      </c>
    </row>
    <row r="2243" spans="1:8" x14ac:dyDescent="0.25">
      <c r="A2243" t="s">
        <v>29</v>
      </c>
      <c r="B2243" t="s">
        <v>88</v>
      </c>
      <c r="C2243">
        <v>2022</v>
      </c>
      <c r="D2243" s="1">
        <v>27366301.186700001</v>
      </c>
      <c r="E2243" s="2">
        <v>27.366299999999999</v>
      </c>
      <c r="F2243" t="s">
        <v>87</v>
      </c>
      <c r="G2243" t="s">
        <v>30</v>
      </c>
      <c r="H2243" t="s">
        <v>20</v>
      </c>
    </row>
    <row r="2244" spans="1:8" x14ac:dyDescent="0.25">
      <c r="A2244" t="s">
        <v>29</v>
      </c>
      <c r="B2244" t="s">
        <v>88</v>
      </c>
      <c r="C2244">
        <v>2023</v>
      </c>
      <c r="D2244" s="1">
        <v>28089900.748799998</v>
      </c>
      <c r="E2244" s="2">
        <v>28.0899</v>
      </c>
      <c r="F2244" t="s">
        <v>87</v>
      </c>
      <c r="G2244" t="s">
        <v>30</v>
      </c>
      <c r="H2244" t="s">
        <v>20</v>
      </c>
    </row>
    <row r="2245" spans="1:8" x14ac:dyDescent="0.25">
      <c r="A2245" t="s">
        <v>31</v>
      </c>
      <c r="B2245" t="s">
        <v>88</v>
      </c>
      <c r="C2245">
        <v>2018</v>
      </c>
      <c r="D2245" s="1">
        <v>3659711.0213000001</v>
      </c>
      <c r="E2245" s="2">
        <v>3.6597</v>
      </c>
      <c r="F2245" t="s">
        <v>87</v>
      </c>
      <c r="G2245" t="s">
        <v>32</v>
      </c>
      <c r="H2245" t="s">
        <v>20</v>
      </c>
    </row>
    <row r="2246" spans="1:8" x14ac:dyDescent="0.25">
      <c r="A2246" t="s">
        <v>31</v>
      </c>
      <c r="B2246" t="s">
        <v>88</v>
      </c>
      <c r="C2246">
        <v>2019</v>
      </c>
      <c r="D2246" s="1">
        <v>4660073.8386000004</v>
      </c>
      <c r="E2246" s="2">
        <v>4.6600999999999999</v>
      </c>
      <c r="F2246" t="s">
        <v>87</v>
      </c>
      <c r="G2246" t="s">
        <v>32</v>
      </c>
      <c r="H2246" t="s">
        <v>20</v>
      </c>
    </row>
    <row r="2247" spans="1:8" x14ac:dyDescent="0.25">
      <c r="A2247" t="s">
        <v>31</v>
      </c>
      <c r="B2247" t="s">
        <v>88</v>
      </c>
      <c r="C2247">
        <v>2020</v>
      </c>
      <c r="D2247" s="1">
        <v>4459496.1809999999</v>
      </c>
      <c r="E2247" s="2">
        <v>4.4595000000000002</v>
      </c>
      <c r="F2247" t="s">
        <v>87</v>
      </c>
      <c r="G2247" t="s">
        <v>32</v>
      </c>
      <c r="H2247" t="s">
        <v>20</v>
      </c>
    </row>
    <row r="2248" spans="1:8" x14ac:dyDescent="0.25">
      <c r="A2248" t="s">
        <v>31</v>
      </c>
      <c r="B2248" t="s">
        <v>88</v>
      </c>
      <c r="C2248">
        <v>2021</v>
      </c>
      <c r="D2248" s="1">
        <v>2649429.0879000002</v>
      </c>
      <c r="E2248" s="2">
        <v>2.6494</v>
      </c>
      <c r="F2248" t="s">
        <v>87</v>
      </c>
      <c r="G2248" t="s">
        <v>32</v>
      </c>
      <c r="H2248" t="s">
        <v>20</v>
      </c>
    </row>
    <row r="2249" spans="1:8" x14ac:dyDescent="0.25">
      <c r="A2249" t="s">
        <v>31</v>
      </c>
      <c r="B2249" t="s">
        <v>88</v>
      </c>
      <c r="C2249">
        <v>2022</v>
      </c>
      <c r="D2249" s="1">
        <v>7481190.6551000001</v>
      </c>
      <c r="E2249" s="2">
        <v>7.4812000000000003</v>
      </c>
      <c r="F2249" t="s">
        <v>87</v>
      </c>
      <c r="G2249" t="s">
        <v>32</v>
      </c>
      <c r="H2249" t="s">
        <v>20</v>
      </c>
    </row>
    <row r="2250" spans="1:8" x14ac:dyDescent="0.25">
      <c r="A2250" t="s">
        <v>31</v>
      </c>
      <c r="B2250" t="s">
        <v>88</v>
      </c>
      <c r="C2250">
        <v>2023</v>
      </c>
      <c r="D2250" s="1">
        <v>10251430.1765</v>
      </c>
      <c r="E2250" s="2">
        <v>10.2514</v>
      </c>
      <c r="F2250" t="s">
        <v>87</v>
      </c>
      <c r="G2250" t="s">
        <v>32</v>
      </c>
      <c r="H2250" t="s">
        <v>20</v>
      </c>
    </row>
    <row r="2251" spans="1:8" x14ac:dyDescent="0.25">
      <c r="A2251" t="s">
        <v>33</v>
      </c>
      <c r="B2251" t="s">
        <v>88</v>
      </c>
      <c r="C2251">
        <v>2018</v>
      </c>
      <c r="D2251" s="1">
        <v>3150695.9081999999</v>
      </c>
      <c r="E2251" s="2">
        <v>3.1507000000000001</v>
      </c>
      <c r="F2251" t="s">
        <v>87</v>
      </c>
      <c r="G2251" t="s">
        <v>34</v>
      </c>
      <c r="H2251" t="s">
        <v>20</v>
      </c>
    </row>
    <row r="2252" spans="1:8" x14ac:dyDescent="0.25">
      <c r="A2252" t="s">
        <v>35</v>
      </c>
      <c r="B2252" t="s">
        <v>88</v>
      </c>
      <c r="C2252">
        <v>2018</v>
      </c>
      <c r="D2252" s="1">
        <v>63029527.136200003</v>
      </c>
      <c r="E2252" s="2">
        <v>63.029499999999999</v>
      </c>
      <c r="F2252" t="s">
        <v>87</v>
      </c>
      <c r="G2252" t="s">
        <v>36</v>
      </c>
      <c r="H2252" t="s">
        <v>20</v>
      </c>
    </row>
    <row r="2253" spans="1:8" x14ac:dyDescent="0.25">
      <c r="A2253" t="s">
        <v>35</v>
      </c>
      <c r="B2253" t="s">
        <v>88</v>
      </c>
      <c r="C2253">
        <v>2019</v>
      </c>
      <c r="D2253" s="1">
        <v>77656919.425600007</v>
      </c>
      <c r="E2253" s="2">
        <v>77.656899999999993</v>
      </c>
      <c r="F2253" t="s">
        <v>87</v>
      </c>
      <c r="G2253" t="s">
        <v>36</v>
      </c>
      <c r="H2253" t="s">
        <v>20</v>
      </c>
    </row>
    <row r="2254" spans="1:8" x14ac:dyDescent="0.25">
      <c r="A2254" t="s">
        <v>35</v>
      </c>
      <c r="B2254" t="s">
        <v>88</v>
      </c>
      <c r="C2254">
        <v>2020</v>
      </c>
      <c r="D2254" s="1">
        <v>100663088.5403</v>
      </c>
      <c r="E2254" s="2">
        <v>100.6631</v>
      </c>
      <c r="F2254" t="s">
        <v>87</v>
      </c>
      <c r="G2254" t="s">
        <v>36</v>
      </c>
      <c r="H2254" t="s">
        <v>20</v>
      </c>
    </row>
    <row r="2255" spans="1:8" x14ac:dyDescent="0.25">
      <c r="A2255" t="s">
        <v>35</v>
      </c>
      <c r="B2255" t="s">
        <v>88</v>
      </c>
      <c r="C2255">
        <v>2021</v>
      </c>
      <c r="D2255" s="1">
        <v>135573565.95159999</v>
      </c>
      <c r="E2255" s="2">
        <v>135.5736</v>
      </c>
      <c r="F2255" t="s">
        <v>87</v>
      </c>
      <c r="G2255" t="s">
        <v>36</v>
      </c>
      <c r="H2255" t="s">
        <v>20</v>
      </c>
    </row>
    <row r="2256" spans="1:8" x14ac:dyDescent="0.25">
      <c r="A2256" t="s">
        <v>35</v>
      </c>
      <c r="B2256" t="s">
        <v>88</v>
      </c>
      <c r="C2256">
        <v>2022</v>
      </c>
      <c r="D2256" s="1">
        <v>164859275.10789999</v>
      </c>
      <c r="E2256" s="2">
        <v>164.85929999999999</v>
      </c>
      <c r="F2256" t="s">
        <v>87</v>
      </c>
      <c r="G2256" t="s">
        <v>36</v>
      </c>
      <c r="H2256" t="s">
        <v>20</v>
      </c>
    </row>
    <row r="2257" spans="1:8" x14ac:dyDescent="0.25">
      <c r="A2257" t="s">
        <v>35</v>
      </c>
      <c r="B2257" t="s">
        <v>88</v>
      </c>
      <c r="C2257">
        <v>2023</v>
      </c>
      <c r="D2257" s="1">
        <v>171507138.61109999</v>
      </c>
      <c r="E2257" s="2">
        <v>171.50710000000001</v>
      </c>
      <c r="F2257" t="s">
        <v>87</v>
      </c>
      <c r="G2257" t="s">
        <v>36</v>
      </c>
      <c r="H2257" t="s">
        <v>20</v>
      </c>
    </row>
    <row r="2258" spans="1:8" x14ac:dyDescent="0.25">
      <c r="A2258" t="s">
        <v>37</v>
      </c>
      <c r="B2258" t="s">
        <v>88</v>
      </c>
      <c r="C2258">
        <v>2018</v>
      </c>
      <c r="D2258" s="1">
        <v>2764604912.2433</v>
      </c>
      <c r="E2258" s="2">
        <v>2764.6048999999998</v>
      </c>
      <c r="F2258" t="s">
        <v>87</v>
      </c>
      <c r="G2258" t="s">
        <v>38</v>
      </c>
      <c r="H2258" t="s">
        <v>39</v>
      </c>
    </row>
    <row r="2259" spans="1:8" x14ac:dyDescent="0.25">
      <c r="A2259" t="s">
        <v>37</v>
      </c>
      <c r="B2259" t="s">
        <v>88</v>
      </c>
      <c r="C2259">
        <v>2020</v>
      </c>
      <c r="D2259" s="1">
        <v>3848397677.8738999</v>
      </c>
      <c r="E2259" s="2">
        <v>3848.3977</v>
      </c>
      <c r="F2259" t="s">
        <v>87</v>
      </c>
      <c r="G2259" t="s">
        <v>38</v>
      </c>
      <c r="H2259" t="s">
        <v>39</v>
      </c>
    </row>
    <row r="2260" spans="1:8" x14ac:dyDescent="0.25">
      <c r="A2260" t="s">
        <v>37</v>
      </c>
      <c r="B2260" t="s">
        <v>88</v>
      </c>
      <c r="C2260">
        <v>2021</v>
      </c>
      <c r="D2260" s="1">
        <v>3801676856.4211998</v>
      </c>
      <c r="E2260" s="2">
        <v>3801.6768999999999</v>
      </c>
      <c r="F2260" t="s">
        <v>87</v>
      </c>
      <c r="G2260" t="s">
        <v>38</v>
      </c>
      <c r="H2260" t="s">
        <v>39</v>
      </c>
    </row>
    <row r="2261" spans="1:8" x14ac:dyDescent="0.25">
      <c r="A2261" t="s">
        <v>37</v>
      </c>
      <c r="B2261" t="s">
        <v>88</v>
      </c>
      <c r="C2261">
        <v>2022</v>
      </c>
      <c r="D2261" s="1">
        <v>3539849266.7733998</v>
      </c>
      <c r="E2261" s="2">
        <v>3539.8492999999999</v>
      </c>
      <c r="F2261" t="s">
        <v>87</v>
      </c>
      <c r="G2261" t="s">
        <v>38</v>
      </c>
      <c r="H2261" t="s">
        <v>39</v>
      </c>
    </row>
    <row r="2262" spans="1:8" x14ac:dyDescent="0.25">
      <c r="A2262" t="s">
        <v>37</v>
      </c>
      <c r="B2262" t="s">
        <v>88</v>
      </c>
      <c r="C2262">
        <v>2023</v>
      </c>
      <c r="D2262" s="1">
        <v>3855153674.8832002</v>
      </c>
      <c r="E2262" s="2">
        <v>3855.1536999999998</v>
      </c>
      <c r="F2262" t="s">
        <v>87</v>
      </c>
      <c r="G2262" t="s">
        <v>38</v>
      </c>
      <c r="H2262" t="s">
        <v>39</v>
      </c>
    </row>
    <row r="2263" spans="1:8" x14ac:dyDescent="0.25">
      <c r="A2263" t="s">
        <v>59</v>
      </c>
      <c r="B2263" t="s">
        <v>88</v>
      </c>
      <c r="C2263">
        <v>2018</v>
      </c>
      <c r="D2263" s="1">
        <v>142676167.18799999</v>
      </c>
      <c r="E2263" s="2">
        <v>142.67619999999999</v>
      </c>
      <c r="F2263" t="s">
        <v>87</v>
      </c>
      <c r="G2263" t="s">
        <v>60</v>
      </c>
      <c r="H2263" t="s">
        <v>39</v>
      </c>
    </row>
    <row r="2264" spans="1:8" x14ac:dyDescent="0.25">
      <c r="A2264" t="s">
        <v>59</v>
      </c>
      <c r="B2264" t="s">
        <v>88</v>
      </c>
      <c r="C2264">
        <v>2019</v>
      </c>
      <c r="D2264" s="1">
        <v>164014452.29229999</v>
      </c>
      <c r="E2264" s="2">
        <v>164.0145</v>
      </c>
      <c r="F2264" t="s">
        <v>87</v>
      </c>
      <c r="G2264" t="s">
        <v>60</v>
      </c>
      <c r="H2264" t="s">
        <v>39</v>
      </c>
    </row>
    <row r="2265" spans="1:8" x14ac:dyDescent="0.25">
      <c r="A2265" t="s">
        <v>59</v>
      </c>
      <c r="B2265" t="s">
        <v>88</v>
      </c>
      <c r="C2265">
        <v>2020</v>
      </c>
      <c r="D2265" s="1">
        <v>172745127.33070001</v>
      </c>
      <c r="E2265" s="2">
        <v>172.74510000000001</v>
      </c>
      <c r="F2265" t="s">
        <v>87</v>
      </c>
      <c r="G2265" t="s">
        <v>60</v>
      </c>
      <c r="H2265" t="s">
        <v>39</v>
      </c>
    </row>
    <row r="2266" spans="1:8" x14ac:dyDescent="0.25">
      <c r="A2266" t="s">
        <v>59</v>
      </c>
      <c r="B2266" t="s">
        <v>88</v>
      </c>
      <c r="C2266">
        <v>2021</v>
      </c>
      <c r="D2266" s="1">
        <v>155591138.51899999</v>
      </c>
      <c r="E2266" s="2">
        <v>155.59110000000001</v>
      </c>
      <c r="F2266" t="s">
        <v>87</v>
      </c>
      <c r="G2266" t="s">
        <v>60</v>
      </c>
      <c r="H2266" t="s">
        <v>39</v>
      </c>
    </row>
    <row r="2267" spans="1:8" x14ac:dyDescent="0.25">
      <c r="A2267" t="s">
        <v>59</v>
      </c>
      <c r="B2267" t="s">
        <v>88</v>
      </c>
      <c r="C2267">
        <v>2022</v>
      </c>
      <c r="D2267" s="1">
        <v>149913886.79069999</v>
      </c>
      <c r="E2267" s="2">
        <v>149.91390000000001</v>
      </c>
      <c r="F2267" t="s">
        <v>87</v>
      </c>
      <c r="G2267" t="s">
        <v>60</v>
      </c>
      <c r="H2267" t="s">
        <v>39</v>
      </c>
    </row>
    <row r="2268" spans="1:8" x14ac:dyDescent="0.25">
      <c r="A2268" t="s">
        <v>59</v>
      </c>
      <c r="B2268" t="s">
        <v>88</v>
      </c>
      <c r="C2268">
        <v>2023</v>
      </c>
      <c r="D2268" s="1">
        <v>177284659.9438</v>
      </c>
      <c r="E2268" s="2">
        <v>177.28469999999999</v>
      </c>
      <c r="F2268" t="s">
        <v>87</v>
      </c>
      <c r="G2268" t="s">
        <v>60</v>
      </c>
      <c r="H2268" t="s">
        <v>39</v>
      </c>
    </row>
    <row r="2269" spans="1:8" x14ac:dyDescent="0.25">
      <c r="A2269" t="s">
        <v>70</v>
      </c>
      <c r="B2269" t="s">
        <v>88</v>
      </c>
      <c r="C2269">
        <v>2018</v>
      </c>
      <c r="D2269" s="1">
        <v>58605388.536799997</v>
      </c>
      <c r="E2269" s="2">
        <v>58.605400000000003</v>
      </c>
      <c r="F2269" t="s">
        <v>87</v>
      </c>
      <c r="G2269" t="s">
        <v>71</v>
      </c>
      <c r="H2269" t="s">
        <v>39</v>
      </c>
    </row>
    <row r="2270" spans="1:8" x14ac:dyDescent="0.25">
      <c r="A2270" t="s">
        <v>70</v>
      </c>
      <c r="B2270" t="s">
        <v>88</v>
      </c>
      <c r="C2270">
        <v>2019</v>
      </c>
      <c r="D2270" s="1">
        <v>71436173.276800007</v>
      </c>
      <c r="E2270" s="2">
        <v>71.436199999999999</v>
      </c>
      <c r="F2270" t="s">
        <v>87</v>
      </c>
      <c r="G2270" t="s">
        <v>71</v>
      </c>
      <c r="H2270" t="s">
        <v>39</v>
      </c>
    </row>
    <row r="2271" spans="1:8" x14ac:dyDescent="0.25">
      <c r="A2271" t="s">
        <v>70</v>
      </c>
      <c r="B2271" t="s">
        <v>88</v>
      </c>
      <c r="C2271">
        <v>2020</v>
      </c>
      <c r="D2271" s="1">
        <v>109503917.465</v>
      </c>
      <c r="E2271" s="2">
        <v>109.5039</v>
      </c>
      <c r="F2271" t="s">
        <v>87</v>
      </c>
      <c r="G2271" t="s">
        <v>71</v>
      </c>
      <c r="H2271" t="s">
        <v>39</v>
      </c>
    </row>
    <row r="2272" spans="1:8" x14ac:dyDescent="0.25">
      <c r="A2272" t="s">
        <v>70</v>
      </c>
      <c r="B2272" t="s">
        <v>88</v>
      </c>
      <c r="C2272">
        <v>2021</v>
      </c>
      <c r="D2272" s="1">
        <v>84195538.942200005</v>
      </c>
      <c r="E2272" s="2">
        <v>84.195499999999996</v>
      </c>
      <c r="F2272" t="s">
        <v>87</v>
      </c>
      <c r="G2272" t="s">
        <v>71</v>
      </c>
      <c r="H2272" t="s">
        <v>39</v>
      </c>
    </row>
    <row r="2273" spans="1:8" x14ac:dyDescent="0.25">
      <c r="A2273" t="s">
        <v>70</v>
      </c>
      <c r="B2273" t="s">
        <v>88</v>
      </c>
      <c r="C2273">
        <v>2022</v>
      </c>
      <c r="D2273" s="1">
        <v>82242010.335500002</v>
      </c>
      <c r="E2273" s="2">
        <v>82.242000000000004</v>
      </c>
      <c r="F2273" t="s">
        <v>87</v>
      </c>
      <c r="G2273" t="s">
        <v>71</v>
      </c>
      <c r="H2273" t="s">
        <v>39</v>
      </c>
    </row>
    <row r="2274" spans="1:8" x14ac:dyDescent="0.25">
      <c r="A2274" t="s">
        <v>70</v>
      </c>
      <c r="B2274" t="s">
        <v>88</v>
      </c>
      <c r="C2274">
        <v>2023</v>
      </c>
      <c r="D2274" s="1">
        <v>83358696.954500005</v>
      </c>
      <c r="E2274" s="2">
        <v>83.358699999999999</v>
      </c>
      <c r="F2274" t="s">
        <v>87</v>
      </c>
      <c r="G2274" t="s">
        <v>71</v>
      </c>
      <c r="H2274" t="s">
        <v>39</v>
      </c>
    </row>
    <row r="2275" spans="1:8" x14ac:dyDescent="0.25">
      <c r="A2275" t="s">
        <v>40</v>
      </c>
      <c r="B2275" t="s">
        <v>88</v>
      </c>
      <c r="C2275">
        <v>2018</v>
      </c>
      <c r="D2275" s="1">
        <v>1278015671.2425001</v>
      </c>
      <c r="E2275" s="2">
        <v>1278.0156999999999</v>
      </c>
      <c r="F2275" t="s">
        <v>87</v>
      </c>
      <c r="G2275" t="s">
        <v>41</v>
      </c>
      <c r="H2275" t="s">
        <v>39</v>
      </c>
    </row>
    <row r="2276" spans="1:8" x14ac:dyDescent="0.25">
      <c r="A2276" t="s">
        <v>40</v>
      </c>
      <c r="B2276" t="s">
        <v>88</v>
      </c>
      <c r="C2276">
        <v>2020</v>
      </c>
      <c r="D2276" s="1">
        <v>1605899244.4976001</v>
      </c>
      <c r="E2276" s="2">
        <v>1605.8992000000001</v>
      </c>
      <c r="F2276" t="s">
        <v>87</v>
      </c>
      <c r="G2276" t="s">
        <v>41</v>
      </c>
      <c r="H2276" t="s">
        <v>39</v>
      </c>
    </row>
    <row r="2277" spans="1:8" x14ac:dyDescent="0.25">
      <c r="A2277" t="s">
        <v>40</v>
      </c>
      <c r="B2277" t="s">
        <v>88</v>
      </c>
      <c r="C2277">
        <v>2021</v>
      </c>
      <c r="D2277" s="1">
        <v>1595661573.1977999</v>
      </c>
      <c r="E2277" s="2">
        <v>1595.6615999999999</v>
      </c>
      <c r="F2277" t="s">
        <v>87</v>
      </c>
      <c r="G2277" t="s">
        <v>41</v>
      </c>
      <c r="H2277" t="s">
        <v>39</v>
      </c>
    </row>
    <row r="2278" spans="1:8" x14ac:dyDescent="0.25">
      <c r="A2278" t="s">
        <v>40</v>
      </c>
      <c r="B2278" t="s">
        <v>88</v>
      </c>
      <c r="C2278">
        <v>2022</v>
      </c>
      <c r="D2278" s="1">
        <v>1620747187.5492001</v>
      </c>
      <c r="E2278" s="2">
        <v>1620.7472</v>
      </c>
      <c r="F2278" t="s">
        <v>87</v>
      </c>
      <c r="G2278" t="s">
        <v>41</v>
      </c>
      <c r="H2278" t="s">
        <v>39</v>
      </c>
    </row>
    <row r="2279" spans="1:8" x14ac:dyDescent="0.25">
      <c r="A2279" t="s">
        <v>40</v>
      </c>
      <c r="B2279" t="s">
        <v>88</v>
      </c>
      <c r="C2279">
        <v>2023</v>
      </c>
      <c r="D2279" s="1">
        <v>1678227279.8015001</v>
      </c>
      <c r="E2279" s="2">
        <v>1678.2273</v>
      </c>
      <c r="F2279" t="s">
        <v>87</v>
      </c>
      <c r="G2279" t="s">
        <v>41</v>
      </c>
      <c r="H2279" t="s">
        <v>39</v>
      </c>
    </row>
    <row r="2280" spans="1:8" x14ac:dyDescent="0.25">
      <c r="A2280" t="s">
        <v>42</v>
      </c>
      <c r="B2280" t="s">
        <v>88</v>
      </c>
      <c r="C2280">
        <v>2018</v>
      </c>
      <c r="D2280" s="1">
        <v>4368624733.9267998</v>
      </c>
      <c r="E2280" s="2">
        <v>4368.6247000000003</v>
      </c>
      <c r="F2280" t="s">
        <v>87</v>
      </c>
      <c r="G2280" t="s">
        <v>43</v>
      </c>
      <c r="H2280" t="s">
        <v>44</v>
      </c>
    </row>
    <row r="2281" spans="1:8" x14ac:dyDescent="0.25">
      <c r="A2281" t="s">
        <v>42</v>
      </c>
      <c r="B2281" t="s">
        <v>88</v>
      </c>
      <c r="C2281">
        <v>2019</v>
      </c>
      <c r="D2281" s="1">
        <v>5341332959.3097</v>
      </c>
      <c r="E2281" s="2">
        <v>5341.3329999999996</v>
      </c>
      <c r="F2281" t="s">
        <v>87</v>
      </c>
      <c r="G2281" t="s">
        <v>43</v>
      </c>
      <c r="H2281" t="s">
        <v>44</v>
      </c>
    </row>
    <row r="2282" spans="1:8" x14ac:dyDescent="0.25">
      <c r="A2282" t="s">
        <v>42</v>
      </c>
      <c r="B2282" t="s">
        <v>88</v>
      </c>
      <c r="C2282">
        <v>2020</v>
      </c>
      <c r="D2282" s="1">
        <v>6867900873.6464005</v>
      </c>
      <c r="E2282" s="2">
        <v>6867.9008999999996</v>
      </c>
      <c r="F2282" t="s">
        <v>87</v>
      </c>
      <c r="G2282" t="s">
        <v>43</v>
      </c>
      <c r="H2282" t="s">
        <v>44</v>
      </c>
    </row>
    <row r="2283" spans="1:8" x14ac:dyDescent="0.25">
      <c r="A2283" t="s">
        <v>42</v>
      </c>
      <c r="B2283" t="s">
        <v>88</v>
      </c>
      <c r="C2283">
        <v>2021</v>
      </c>
      <c r="D2283" s="1">
        <v>6756874760.8322001</v>
      </c>
      <c r="E2283" s="2">
        <v>6756.8747999999996</v>
      </c>
      <c r="F2283" t="s">
        <v>87</v>
      </c>
      <c r="G2283" t="s">
        <v>43</v>
      </c>
      <c r="H2283" t="s">
        <v>44</v>
      </c>
    </row>
    <row r="2284" spans="1:8" x14ac:dyDescent="0.25">
      <c r="A2284" t="s">
        <v>42</v>
      </c>
      <c r="B2284" t="s">
        <v>88</v>
      </c>
      <c r="C2284">
        <v>2022</v>
      </c>
      <c r="D2284" s="1">
        <v>6564232064.0506001</v>
      </c>
      <c r="E2284" s="2">
        <v>6564.2321000000002</v>
      </c>
      <c r="F2284" t="s">
        <v>87</v>
      </c>
      <c r="G2284" t="s">
        <v>43</v>
      </c>
      <c r="H2284" t="s">
        <v>44</v>
      </c>
    </row>
    <row r="2285" spans="1:8" x14ac:dyDescent="0.25">
      <c r="A2285" t="s">
        <v>42</v>
      </c>
      <c r="B2285" t="s">
        <v>88</v>
      </c>
      <c r="C2285">
        <v>2023</v>
      </c>
      <c r="D2285" s="1">
        <v>7279936722.0565996</v>
      </c>
      <c r="E2285" s="2">
        <v>7279.9367000000002</v>
      </c>
      <c r="F2285" t="s">
        <v>87</v>
      </c>
      <c r="G2285" t="s">
        <v>43</v>
      </c>
      <c r="H2285" t="s">
        <v>44</v>
      </c>
    </row>
    <row r="2286" spans="1:8" x14ac:dyDescent="0.25">
      <c r="A2286" t="s">
        <v>61</v>
      </c>
      <c r="B2286" t="s">
        <v>88</v>
      </c>
      <c r="C2286">
        <v>2021</v>
      </c>
      <c r="D2286" s="1">
        <v>9248301494.4470997</v>
      </c>
      <c r="E2286" s="2">
        <v>9248.3014999999996</v>
      </c>
      <c r="F2286" t="s">
        <v>87</v>
      </c>
      <c r="G2286" t="s">
        <v>62</v>
      </c>
      <c r="H2286" t="s">
        <v>44</v>
      </c>
    </row>
    <row r="2287" spans="1:8" x14ac:dyDescent="0.25">
      <c r="A2287" t="s">
        <v>61</v>
      </c>
      <c r="B2287" t="s">
        <v>88</v>
      </c>
      <c r="C2287">
        <v>2022</v>
      </c>
      <c r="D2287" s="1">
        <v>9092417678.6933994</v>
      </c>
      <c r="E2287" s="2">
        <v>9092.4177</v>
      </c>
      <c r="F2287" t="s">
        <v>87</v>
      </c>
      <c r="G2287" t="s">
        <v>62</v>
      </c>
      <c r="H2287" t="s">
        <v>44</v>
      </c>
    </row>
    <row r="2288" spans="1:8" x14ac:dyDescent="0.25">
      <c r="A2288" t="s">
        <v>61</v>
      </c>
      <c r="B2288" t="s">
        <v>88</v>
      </c>
      <c r="C2288">
        <v>2023</v>
      </c>
      <c r="D2288" s="1">
        <v>10118672242.6607</v>
      </c>
      <c r="E2288" s="2">
        <v>10118.672200000001</v>
      </c>
      <c r="F2288" t="s">
        <v>87</v>
      </c>
      <c r="G2288" t="s">
        <v>62</v>
      </c>
      <c r="H2288" t="s">
        <v>44</v>
      </c>
    </row>
    <row r="2289" spans="1:8" x14ac:dyDescent="0.25">
      <c r="A2289" t="s">
        <v>63</v>
      </c>
      <c r="B2289" t="s">
        <v>88</v>
      </c>
      <c r="C2289">
        <v>2018</v>
      </c>
      <c r="D2289" s="1">
        <v>4165961029.7919002</v>
      </c>
      <c r="E2289" s="2">
        <v>4165.9610000000002</v>
      </c>
      <c r="F2289" t="s">
        <v>87</v>
      </c>
      <c r="G2289" t="s">
        <v>64</v>
      </c>
      <c r="H2289" t="s">
        <v>44</v>
      </c>
    </row>
    <row r="2290" spans="1:8" x14ac:dyDescent="0.25">
      <c r="A2290" t="s">
        <v>63</v>
      </c>
      <c r="B2290" t="s">
        <v>88</v>
      </c>
      <c r="C2290">
        <v>2019</v>
      </c>
      <c r="D2290" s="1">
        <v>4818477622.2734003</v>
      </c>
      <c r="E2290" s="2">
        <v>4818.4776000000002</v>
      </c>
      <c r="F2290" t="s">
        <v>87</v>
      </c>
      <c r="G2290" t="s">
        <v>64</v>
      </c>
      <c r="H2290" t="s">
        <v>44</v>
      </c>
    </row>
    <row r="2291" spans="1:8" x14ac:dyDescent="0.25">
      <c r="A2291" t="s">
        <v>63</v>
      </c>
      <c r="B2291" t="s">
        <v>88</v>
      </c>
      <c r="C2291">
        <v>2020</v>
      </c>
      <c r="D2291" s="1">
        <v>5622144477.4504004</v>
      </c>
      <c r="E2291" s="2">
        <v>5622.1445000000003</v>
      </c>
      <c r="F2291" t="s">
        <v>87</v>
      </c>
      <c r="G2291" t="s">
        <v>64</v>
      </c>
      <c r="H2291" t="s">
        <v>44</v>
      </c>
    </row>
    <row r="2292" spans="1:8" x14ac:dyDescent="0.25">
      <c r="A2292" t="s">
        <v>63</v>
      </c>
      <c r="B2292" t="s">
        <v>88</v>
      </c>
      <c r="C2292">
        <v>2021</v>
      </c>
      <c r="D2292" s="1">
        <v>5753648379.6555996</v>
      </c>
      <c r="E2292" s="2">
        <v>5753.6484</v>
      </c>
      <c r="F2292" t="s">
        <v>87</v>
      </c>
      <c r="G2292" t="s">
        <v>64</v>
      </c>
      <c r="H2292" t="s">
        <v>44</v>
      </c>
    </row>
    <row r="2293" spans="1:8" x14ac:dyDescent="0.25">
      <c r="A2293" t="s">
        <v>63</v>
      </c>
      <c r="B2293" t="s">
        <v>88</v>
      </c>
      <c r="C2293">
        <v>2022</v>
      </c>
      <c r="D2293" s="1">
        <v>5415915838.9064999</v>
      </c>
      <c r="E2293" s="2">
        <v>5415.9157999999998</v>
      </c>
      <c r="F2293" t="s">
        <v>87</v>
      </c>
      <c r="G2293" t="s">
        <v>64</v>
      </c>
      <c r="H2293" t="s">
        <v>44</v>
      </c>
    </row>
    <row r="2294" spans="1:8" x14ac:dyDescent="0.25">
      <c r="A2294" t="s">
        <v>63</v>
      </c>
      <c r="B2294" t="s">
        <v>88</v>
      </c>
      <c r="C2294">
        <v>2023</v>
      </c>
      <c r="D2294" s="1">
        <v>5838614164.9864998</v>
      </c>
      <c r="E2294" s="2">
        <v>5838.6142</v>
      </c>
      <c r="F2294" t="s">
        <v>87</v>
      </c>
      <c r="G2294" t="s">
        <v>64</v>
      </c>
      <c r="H2294" t="s">
        <v>44</v>
      </c>
    </row>
    <row r="2295" spans="1:8" x14ac:dyDescent="0.25">
      <c r="A2295" t="s">
        <v>45</v>
      </c>
      <c r="B2295" t="s">
        <v>88</v>
      </c>
      <c r="C2295">
        <v>2018</v>
      </c>
      <c r="D2295" s="1">
        <v>995199400.25950003</v>
      </c>
      <c r="E2295" s="2">
        <v>995.19939999999997</v>
      </c>
      <c r="F2295" t="s">
        <v>87</v>
      </c>
      <c r="G2295" t="s">
        <v>46</v>
      </c>
      <c r="H2295" t="s">
        <v>47</v>
      </c>
    </row>
    <row r="2296" spans="1:8" x14ac:dyDescent="0.25">
      <c r="A2296" t="s">
        <v>45</v>
      </c>
      <c r="B2296" t="s">
        <v>88</v>
      </c>
      <c r="C2296">
        <v>2019</v>
      </c>
      <c r="D2296" s="1">
        <v>1133342300.6935999</v>
      </c>
      <c r="E2296" s="2">
        <v>1133.3423</v>
      </c>
      <c r="F2296" t="s">
        <v>87</v>
      </c>
      <c r="G2296" t="s">
        <v>46</v>
      </c>
      <c r="H2296" t="s">
        <v>47</v>
      </c>
    </row>
    <row r="2297" spans="1:8" x14ac:dyDescent="0.25">
      <c r="A2297" t="s">
        <v>45</v>
      </c>
      <c r="B2297" t="s">
        <v>88</v>
      </c>
      <c r="C2297">
        <v>2020</v>
      </c>
      <c r="D2297" s="1">
        <v>1458336634.1573</v>
      </c>
      <c r="E2297" s="2">
        <v>1458.3366000000001</v>
      </c>
      <c r="F2297" t="s">
        <v>87</v>
      </c>
      <c r="G2297" t="s">
        <v>46</v>
      </c>
      <c r="H2297" t="s">
        <v>47</v>
      </c>
    </row>
    <row r="2298" spans="1:8" x14ac:dyDescent="0.25">
      <c r="A2298" t="s">
        <v>45</v>
      </c>
      <c r="B2298" t="s">
        <v>88</v>
      </c>
      <c r="C2298">
        <v>2021</v>
      </c>
      <c r="D2298" s="1">
        <v>1449759326.2728</v>
      </c>
      <c r="E2298" s="2">
        <v>1449.7592999999999</v>
      </c>
      <c r="F2298" t="s">
        <v>87</v>
      </c>
      <c r="G2298" t="s">
        <v>46</v>
      </c>
      <c r="H2298" t="s">
        <v>47</v>
      </c>
    </row>
    <row r="2299" spans="1:8" x14ac:dyDescent="0.25">
      <c r="A2299" t="s">
        <v>45</v>
      </c>
      <c r="B2299" t="s">
        <v>88</v>
      </c>
      <c r="C2299">
        <v>2022</v>
      </c>
      <c r="D2299" s="1">
        <v>1442620628.6391001</v>
      </c>
      <c r="E2299" s="2">
        <v>1442.6206</v>
      </c>
      <c r="F2299" t="s">
        <v>87</v>
      </c>
      <c r="G2299" t="s">
        <v>46</v>
      </c>
      <c r="H2299" t="s">
        <v>47</v>
      </c>
    </row>
    <row r="2300" spans="1:8" x14ac:dyDescent="0.25">
      <c r="A2300" t="s">
        <v>45</v>
      </c>
      <c r="B2300" t="s">
        <v>88</v>
      </c>
      <c r="C2300">
        <v>2023</v>
      </c>
      <c r="D2300" s="1">
        <v>1632473094.3612001</v>
      </c>
      <c r="E2300" s="2">
        <v>1632.4730999999999</v>
      </c>
      <c r="F2300" t="s">
        <v>87</v>
      </c>
      <c r="G2300" t="s">
        <v>46</v>
      </c>
      <c r="H2300" t="s">
        <v>47</v>
      </c>
    </row>
    <row r="2301" spans="1:8" x14ac:dyDescent="0.25">
      <c r="A2301" t="s">
        <v>48</v>
      </c>
      <c r="B2301" t="s">
        <v>88</v>
      </c>
      <c r="C2301">
        <v>2018</v>
      </c>
      <c r="D2301" s="1">
        <v>1249613252.8894</v>
      </c>
      <c r="E2301" s="2">
        <v>1249.6133</v>
      </c>
      <c r="F2301" t="s">
        <v>87</v>
      </c>
      <c r="G2301" t="s">
        <v>49</v>
      </c>
      <c r="H2301" t="s">
        <v>47</v>
      </c>
    </row>
    <row r="2302" spans="1:8" x14ac:dyDescent="0.25">
      <c r="A2302" t="s">
        <v>48</v>
      </c>
      <c r="B2302" t="s">
        <v>88</v>
      </c>
      <c r="C2302">
        <v>2019</v>
      </c>
      <c r="D2302" s="1">
        <v>1561119088.5297999</v>
      </c>
      <c r="E2302" s="2">
        <v>1561.1190999999999</v>
      </c>
      <c r="F2302" t="s">
        <v>87</v>
      </c>
      <c r="G2302" t="s">
        <v>49</v>
      </c>
      <c r="H2302" t="s">
        <v>47</v>
      </c>
    </row>
    <row r="2303" spans="1:8" x14ac:dyDescent="0.25">
      <c r="A2303" t="s">
        <v>48</v>
      </c>
      <c r="B2303" t="s">
        <v>88</v>
      </c>
      <c r="C2303">
        <v>2020</v>
      </c>
      <c r="D2303" s="1">
        <v>1938839896.5397</v>
      </c>
      <c r="E2303" s="2">
        <v>1938.8398999999999</v>
      </c>
      <c r="F2303" t="s">
        <v>87</v>
      </c>
      <c r="G2303" t="s">
        <v>49</v>
      </c>
      <c r="H2303" t="s">
        <v>47</v>
      </c>
    </row>
    <row r="2304" spans="1:8" x14ac:dyDescent="0.25">
      <c r="A2304" t="s">
        <v>48</v>
      </c>
      <c r="B2304" t="s">
        <v>88</v>
      </c>
      <c r="C2304">
        <v>2021</v>
      </c>
      <c r="D2304" s="1">
        <v>1776553253.6617</v>
      </c>
      <c r="E2304" s="2">
        <v>1776.5533</v>
      </c>
      <c r="F2304" t="s">
        <v>87</v>
      </c>
      <c r="G2304" t="s">
        <v>49</v>
      </c>
      <c r="H2304" t="s">
        <v>47</v>
      </c>
    </row>
    <row r="2305" spans="1:8" x14ac:dyDescent="0.25">
      <c r="A2305" t="s">
        <v>48</v>
      </c>
      <c r="B2305" t="s">
        <v>88</v>
      </c>
      <c r="C2305">
        <v>2022</v>
      </c>
      <c r="D2305" s="1">
        <v>1611235169.3922</v>
      </c>
      <c r="E2305" s="2">
        <v>1611.2352000000001</v>
      </c>
      <c r="F2305" t="s">
        <v>87</v>
      </c>
      <c r="G2305" t="s">
        <v>49</v>
      </c>
      <c r="H2305" t="s">
        <v>47</v>
      </c>
    </row>
    <row r="2306" spans="1:8" x14ac:dyDescent="0.25">
      <c r="A2306" t="s">
        <v>48</v>
      </c>
      <c r="B2306" t="s">
        <v>88</v>
      </c>
      <c r="C2306">
        <v>2023</v>
      </c>
      <c r="D2306" s="1">
        <v>1656485840.1328001</v>
      </c>
      <c r="E2306" s="2">
        <v>1656.4857999999999</v>
      </c>
      <c r="F2306" t="s">
        <v>87</v>
      </c>
      <c r="G2306" t="s">
        <v>49</v>
      </c>
      <c r="H2306" t="s">
        <v>47</v>
      </c>
    </row>
    <row r="2307" spans="1:8" x14ac:dyDescent="0.25">
      <c r="A2307" t="s">
        <v>50</v>
      </c>
      <c r="B2307" t="s">
        <v>88</v>
      </c>
      <c r="C2307">
        <v>2018</v>
      </c>
      <c r="D2307" s="1">
        <v>942840446.3678</v>
      </c>
      <c r="E2307" s="2">
        <v>942.84040000000005</v>
      </c>
      <c r="F2307" t="s">
        <v>87</v>
      </c>
      <c r="G2307" t="s">
        <v>51</v>
      </c>
      <c r="H2307" t="s">
        <v>47</v>
      </c>
    </row>
    <row r="2308" spans="1:8" x14ac:dyDescent="0.25">
      <c r="A2308" t="s">
        <v>50</v>
      </c>
      <c r="B2308" t="s">
        <v>88</v>
      </c>
      <c r="C2308">
        <v>2019</v>
      </c>
      <c r="D2308" s="1">
        <v>1129672930.2032001</v>
      </c>
      <c r="E2308" s="2">
        <v>1129.6729</v>
      </c>
      <c r="F2308" t="s">
        <v>87</v>
      </c>
      <c r="G2308" t="s">
        <v>51</v>
      </c>
      <c r="H2308" t="s">
        <v>47</v>
      </c>
    </row>
    <row r="2309" spans="1:8" x14ac:dyDescent="0.25">
      <c r="A2309" t="s">
        <v>50</v>
      </c>
      <c r="B2309" t="s">
        <v>88</v>
      </c>
      <c r="C2309">
        <v>2020</v>
      </c>
      <c r="D2309" s="1">
        <v>1345526794.9184999</v>
      </c>
      <c r="E2309" s="2">
        <v>1345.5268000000001</v>
      </c>
      <c r="F2309" t="s">
        <v>87</v>
      </c>
      <c r="G2309" t="s">
        <v>51</v>
      </c>
      <c r="H2309" t="s">
        <v>47</v>
      </c>
    </row>
    <row r="2310" spans="1:8" x14ac:dyDescent="0.25">
      <c r="A2310" t="s">
        <v>50</v>
      </c>
      <c r="B2310" t="s">
        <v>88</v>
      </c>
      <c r="C2310">
        <v>2021</v>
      </c>
      <c r="D2310" s="1">
        <v>1244719005.4860001</v>
      </c>
      <c r="E2310" s="2">
        <v>1244.7190000000001</v>
      </c>
      <c r="F2310" t="s">
        <v>87</v>
      </c>
      <c r="G2310" t="s">
        <v>51</v>
      </c>
      <c r="H2310" t="s">
        <v>47</v>
      </c>
    </row>
    <row r="2311" spans="1:8" x14ac:dyDescent="0.25">
      <c r="A2311" t="s">
        <v>50</v>
      </c>
      <c r="B2311" t="s">
        <v>88</v>
      </c>
      <c r="C2311">
        <v>2022</v>
      </c>
      <c r="D2311" s="1">
        <v>1140376427.4732001</v>
      </c>
      <c r="E2311" s="2">
        <v>1140.3764000000001</v>
      </c>
      <c r="F2311" t="s">
        <v>87</v>
      </c>
      <c r="G2311" t="s">
        <v>51</v>
      </c>
      <c r="H2311" t="s">
        <v>47</v>
      </c>
    </row>
    <row r="2312" spans="1:8" x14ac:dyDescent="0.25">
      <c r="A2312" t="s">
        <v>50</v>
      </c>
      <c r="B2312" t="s">
        <v>88</v>
      </c>
      <c r="C2312">
        <v>2023</v>
      </c>
      <c r="D2312" s="1">
        <v>1186830140.6960001</v>
      </c>
      <c r="E2312" s="2">
        <v>1186.8300999999999</v>
      </c>
      <c r="F2312" t="s">
        <v>87</v>
      </c>
      <c r="G2312" t="s">
        <v>51</v>
      </c>
      <c r="H2312" t="s">
        <v>47</v>
      </c>
    </row>
    <row r="2313" spans="1:8" x14ac:dyDescent="0.25">
      <c r="A2313" t="s">
        <v>52</v>
      </c>
      <c r="B2313" t="s">
        <v>88</v>
      </c>
      <c r="C2313">
        <v>2018</v>
      </c>
      <c r="D2313" s="1">
        <v>73346284.007400006</v>
      </c>
      <c r="E2313" s="2">
        <v>73.346299999999999</v>
      </c>
      <c r="F2313" t="s">
        <v>87</v>
      </c>
      <c r="G2313" t="s">
        <v>53</v>
      </c>
      <c r="H2313" t="s">
        <v>47</v>
      </c>
    </row>
    <row r="2314" spans="1:8" x14ac:dyDescent="0.25">
      <c r="A2314" t="s">
        <v>52</v>
      </c>
      <c r="B2314" t="s">
        <v>88</v>
      </c>
      <c r="C2314">
        <v>2019</v>
      </c>
      <c r="D2314" s="1">
        <v>58127237.974699996</v>
      </c>
      <c r="E2314" s="2">
        <v>58.127200000000002</v>
      </c>
      <c r="F2314" t="s">
        <v>87</v>
      </c>
      <c r="G2314" t="s">
        <v>53</v>
      </c>
      <c r="H2314" t="s">
        <v>47</v>
      </c>
    </row>
    <row r="2315" spans="1:8" x14ac:dyDescent="0.25">
      <c r="A2315" t="s">
        <v>52</v>
      </c>
      <c r="B2315" t="s">
        <v>88</v>
      </c>
      <c r="C2315">
        <v>2020</v>
      </c>
      <c r="D2315" s="1">
        <v>69041863.902999997</v>
      </c>
      <c r="E2315" s="2">
        <v>69.041899999999998</v>
      </c>
      <c r="F2315" t="s">
        <v>87</v>
      </c>
      <c r="G2315" t="s">
        <v>53</v>
      </c>
      <c r="H2315" t="s">
        <v>47</v>
      </c>
    </row>
    <row r="2316" spans="1:8" x14ac:dyDescent="0.25">
      <c r="A2316" t="s">
        <v>52</v>
      </c>
      <c r="B2316" t="s">
        <v>88</v>
      </c>
      <c r="C2316">
        <v>2021</v>
      </c>
      <c r="D2316" s="1">
        <v>74422939.544599995</v>
      </c>
      <c r="E2316" s="2">
        <v>74.422899999999998</v>
      </c>
      <c r="F2316" t="s">
        <v>87</v>
      </c>
      <c r="G2316" t="s">
        <v>53</v>
      </c>
      <c r="H2316" t="s">
        <v>47</v>
      </c>
    </row>
    <row r="2317" spans="1:8" x14ac:dyDescent="0.25">
      <c r="A2317" t="s">
        <v>52</v>
      </c>
      <c r="B2317" t="s">
        <v>88</v>
      </c>
      <c r="C2317">
        <v>2022</v>
      </c>
      <c r="D2317" s="1">
        <v>58513126.739</v>
      </c>
      <c r="E2317" s="2">
        <v>58.513100000000001</v>
      </c>
      <c r="F2317" t="s">
        <v>87</v>
      </c>
      <c r="G2317" t="s">
        <v>53</v>
      </c>
      <c r="H2317" t="s">
        <v>47</v>
      </c>
    </row>
    <row r="2318" spans="1:8" x14ac:dyDescent="0.25">
      <c r="A2318" t="s">
        <v>52</v>
      </c>
      <c r="B2318" t="s">
        <v>88</v>
      </c>
      <c r="C2318">
        <v>2023</v>
      </c>
      <c r="D2318" s="1">
        <v>59046302.789700001</v>
      </c>
      <c r="E2318" s="2">
        <v>59.046300000000002</v>
      </c>
      <c r="F2318" t="s">
        <v>87</v>
      </c>
      <c r="G2318" t="s">
        <v>53</v>
      </c>
      <c r="H2318" t="s">
        <v>47</v>
      </c>
    </row>
    <row r="2319" spans="1:8" x14ac:dyDescent="0.25">
      <c r="A2319" t="s">
        <v>54</v>
      </c>
      <c r="B2319" t="s">
        <v>88</v>
      </c>
      <c r="C2319">
        <v>2018</v>
      </c>
      <c r="D2319" s="1">
        <v>22000457543.096001</v>
      </c>
      <c r="E2319" s="2">
        <v>22000.4575</v>
      </c>
      <c r="F2319" t="s">
        <v>87</v>
      </c>
      <c r="G2319" t="s">
        <v>55</v>
      </c>
      <c r="H2319" t="s">
        <v>55</v>
      </c>
    </row>
    <row r="2320" spans="1:8" x14ac:dyDescent="0.25">
      <c r="A2320" t="s">
        <v>54</v>
      </c>
      <c r="B2320" t="s">
        <v>88</v>
      </c>
      <c r="C2320">
        <v>2019</v>
      </c>
      <c r="D2320" s="1">
        <v>26149977020.981998</v>
      </c>
      <c r="E2320" s="2">
        <v>26149.976999999999</v>
      </c>
      <c r="F2320" t="s">
        <v>87</v>
      </c>
      <c r="G2320" t="s">
        <v>55</v>
      </c>
      <c r="H2320" t="s">
        <v>55</v>
      </c>
    </row>
    <row r="2321" spans="1:8" x14ac:dyDescent="0.25">
      <c r="A2321" t="s">
        <v>54</v>
      </c>
      <c r="B2321" t="s">
        <v>88</v>
      </c>
      <c r="C2321">
        <v>2020</v>
      </c>
      <c r="D2321" s="1">
        <v>32870354800.117802</v>
      </c>
      <c r="E2321" s="2">
        <v>32870.354800000001</v>
      </c>
      <c r="F2321" t="s">
        <v>87</v>
      </c>
      <c r="G2321" t="s">
        <v>55</v>
      </c>
      <c r="H2321" t="s">
        <v>55</v>
      </c>
    </row>
    <row r="2322" spans="1:8" x14ac:dyDescent="0.25">
      <c r="A2322" t="s">
        <v>54</v>
      </c>
      <c r="B2322" t="s">
        <v>88</v>
      </c>
      <c r="C2322">
        <v>2021</v>
      </c>
      <c r="D2322" s="1">
        <v>32284819524.793499</v>
      </c>
      <c r="E2322" s="2">
        <v>32284.819500000001</v>
      </c>
      <c r="F2322" t="s">
        <v>87</v>
      </c>
      <c r="G2322" t="s">
        <v>55</v>
      </c>
      <c r="H2322" t="s">
        <v>55</v>
      </c>
    </row>
    <row r="2323" spans="1:8" x14ac:dyDescent="0.25">
      <c r="A2323" t="s">
        <v>54</v>
      </c>
      <c r="B2323" t="s">
        <v>88</v>
      </c>
      <c r="C2323">
        <v>2022</v>
      </c>
      <c r="D2323" s="1">
        <v>31086704924.450699</v>
      </c>
      <c r="E2323" s="2">
        <v>31086.704900000001</v>
      </c>
      <c r="F2323" t="s">
        <v>87</v>
      </c>
      <c r="G2323" t="s">
        <v>55</v>
      </c>
      <c r="H2323" t="s">
        <v>55</v>
      </c>
    </row>
    <row r="2324" spans="1:8" x14ac:dyDescent="0.25">
      <c r="A2324" t="s">
        <v>54</v>
      </c>
      <c r="B2324" t="s">
        <v>88</v>
      </c>
      <c r="C2324">
        <v>2023</v>
      </c>
      <c r="D2324" s="1">
        <v>33949860076.047001</v>
      </c>
      <c r="E2324" s="2">
        <v>33949.860099999998</v>
      </c>
      <c r="F2324" t="s">
        <v>87</v>
      </c>
      <c r="G2324" t="s">
        <v>55</v>
      </c>
      <c r="H2324" t="s">
        <v>55</v>
      </c>
    </row>
    <row r="2325" spans="1:8" x14ac:dyDescent="0.25">
      <c r="A2325" t="s">
        <v>7</v>
      </c>
      <c r="B2325" t="s">
        <v>89</v>
      </c>
      <c r="C2325">
        <v>2018</v>
      </c>
      <c r="D2325" s="1">
        <v>264887779.75999999</v>
      </c>
      <c r="E2325" s="2">
        <v>264.88780000000003</v>
      </c>
      <c r="F2325" t="s">
        <v>87</v>
      </c>
      <c r="G2325" t="s">
        <v>10</v>
      </c>
      <c r="H2325" t="s">
        <v>11</v>
      </c>
    </row>
    <row r="2326" spans="1:8" x14ac:dyDescent="0.25">
      <c r="A2326" t="s">
        <v>7</v>
      </c>
      <c r="B2326" t="s">
        <v>89</v>
      </c>
      <c r="C2326">
        <v>2019</v>
      </c>
      <c r="D2326" s="1">
        <v>301679520.25980002</v>
      </c>
      <c r="E2326" s="2">
        <v>301.67950000000002</v>
      </c>
      <c r="F2326" t="s">
        <v>87</v>
      </c>
      <c r="G2326" t="s">
        <v>10</v>
      </c>
      <c r="H2326" t="s">
        <v>11</v>
      </c>
    </row>
    <row r="2327" spans="1:8" x14ac:dyDescent="0.25">
      <c r="A2327" t="s">
        <v>7</v>
      </c>
      <c r="B2327" t="s">
        <v>89</v>
      </c>
      <c r="C2327">
        <v>2020</v>
      </c>
      <c r="D2327" s="1">
        <v>311429628.82550001</v>
      </c>
      <c r="E2327" s="2">
        <v>311.42959999999999</v>
      </c>
      <c r="F2327" t="s">
        <v>87</v>
      </c>
      <c r="G2327" t="s">
        <v>10</v>
      </c>
      <c r="H2327" t="s">
        <v>11</v>
      </c>
    </row>
    <row r="2328" spans="1:8" x14ac:dyDescent="0.25">
      <c r="A2328" t="s">
        <v>7</v>
      </c>
      <c r="B2328" t="s">
        <v>89</v>
      </c>
      <c r="C2328">
        <v>2021</v>
      </c>
      <c r="D2328" s="1">
        <v>197054781.4249</v>
      </c>
      <c r="E2328" s="2">
        <v>197.0548</v>
      </c>
      <c r="F2328" t="s">
        <v>87</v>
      </c>
      <c r="G2328" t="s">
        <v>10</v>
      </c>
      <c r="H2328" t="s">
        <v>11</v>
      </c>
    </row>
    <row r="2329" spans="1:8" x14ac:dyDescent="0.25">
      <c r="A2329" t="s">
        <v>7</v>
      </c>
      <c r="B2329" t="s">
        <v>89</v>
      </c>
      <c r="C2329">
        <v>2023</v>
      </c>
      <c r="D2329" s="1">
        <v>134473485.58070001</v>
      </c>
      <c r="E2329" s="2">
        <v>134.4735</v>
      </c>
      <c r="F2329" t="s">
        <v>87</v>
      </c>
      <c r="G2329" t="s">
        <v>10</v>
      </c>
      <c r="H2329" t="s">
        <v>11</v>
      </c>
    </row>
    <row r="2330" spans="1:8" x14ac:dyDescent="0.25">
      <c r="A2330" t="s">
        <v>57</v>
      </c>
      <c r="B2330" t="s">
        <v>89</v>
      </c>
      <c r="C2330">
        <v>2018</v>
      </c>
      <c r="D2330" s="1">
        <v>985500860.07589996</v>
      </c>
      <c r="E2330" s="2">
        <v>985.5009</v>
      </c>
      <c r="F2330" t="s">
        <v>87</v>
      </c>
      <c r="G2330" t="s">
        <v>58</v>
      </c>
      <c r="H2330" t="s">
        <v>11</v>
      </c>
    </row>
    <row r="2331" spans="1:8" x14ac:dyDescent="0.25">
      <c r="A2331" t="s">
        <v>57</v>
      </c>
      <c r="B2331" t="s">
        <v>89</v>
      </c>
      <c r="C2331">
        <v>2019</v>
      </c>
      <c r="D2331" s="1">
        <v>1151660741.9561</v>
      </c>
      <c r="E2331" s="2">
        <v>1151.6606999999999</v>
      </c>
      <c r="F2331" t="s">
        <v>87</v>
      </c>
      <c r="G2331" t="s">
        <v>58</v>
      </c>
      <c r="H2331" t="s">
        <v>11</v>
      </c>
    </row>
    <row r="2332" spans="1:8" x14ac:dyDescent="0.25">
      <c r="A2332" t="s">
        <v>57</v>
      </c>
      <c r="B2332" t="s">
        <v>89</v>
      </c>
      <c r="C2332">
        <v>2020</v>
      </c>
      <c r="D2332" s="1">
        <v>916785688.95379996</v>
      </c>
      <c r="E2332" s="2">
        <v>916.78570000000002</v>
      </c>
      <c r="F2332" t="s">
        <v>87</v>
      </c>
      <c r="G2332" t="s">
        <v>58</v>
      </c>
      <c r="H2332" t="s">
        <v>11</v>
      </c>
    </row>
    <row r="2333" spans="1:8" x14ac:dyDescent="0.25">
      <c r="A2333" t="s">
        <v>57</v>
      </c>
      <c r="B2333" t="s">
        <v>89</v>
      </c>
      <c r="C2333">
        <v>2021</v>
      </c>
      <c r="D2333" s="1">
        <v>949134410.45679998</v>
      </c>
      <c r="E2333" s="2">
        <v>949.13440000000003</v>
      </c>
      <c r="F2333" t="s">
        <v>87</v>
      </c>
      <c r="G2333" t="s">
        <v>58</v>
      </c>
      <c r="H2333" t="s">
        <v>11</v>
      </c>
    </row>
    <row r="2334" spans="1:8" x14ac:dyDescent="0.25">
      <c r="A2334" t="s">
        <v>57</v>
      </c>
      <c r="B2334" t="s">
        <v>89</v>
      </c>
      <c r="C2334">
        <v>2022</v>
      </c>
      <c r="D2334" s="1">
        <v>901127485.76779997</v>
      </c>
      <c r="E2334" s="2">
        <v>901.12750000000005</v>
      </c>
      <c r="F2334" t="s">
        <v>87</v>
      </c>
      <c r="G2334" t="s">
        <v>58</v>
      </c>
      <c r="H2334" t="s">
        <v>11</v>
      </c>
    </row>
    <row r="2335" spans="1:8" x14ac:dyDescent="0.25">
      <c r="A2335" t="s">
        <v>57</v>
      </c>
      <c r="B2335" t="s">
        <v>89</v>
      </c>
      <c r="C2335">
        <v>2023</v>
      </c>
      <c r="D2335" s="1">
        <v>809808353.42149997</v>
      </c>
      <c r="E2335" s="2">
        <v>809.80840000000001</v>
      </c>
      <c r="F2335" t="s">
        <v>87</v>
      </c>
      <c r="G2335" t="s">
        <v>58</v>
      </c>
      <c r="H2335" t="s">
        <v>11</v>
      </c>
    </row>
    <row r="2336" spans="1:8" x14ac:dyDescent="0.25">
      <c r="A2336" t="s">
        <v>16</v>
      </c>
      <c r="B2336" t="s">
        <v>89</v>
      </c>
      <c r="C2336">
        <v>2019</v>
      </c>
      <c r="D2336" s="1">
        <v>199689071.99559999</v>
      </c>
      <c r="E2336" s="2">
        <v>199.6891</v>
      </c>
      <c r="F2336" t="s">
        <v>87</v>
      </c>
      <c r="G2336" t="s">
        <v>17</v>
      </c>
      <c r="H2336" t="s">
        <v>11</v>
      </c>
    </row>
    <row r="2337" spans="1:8" x14ac:dyDescent="0.25">
      <c r="A2337" t="s">
        <v>16</v>
      </c>
      <c r="B2337" t="s">
        <v>89</v>
      </c>
      <c r="C2337">
        <v>2020</v>
      </c>
      <c r="D2337" s="1">
        <v>57566797.271300003</v>
      </c>
      <c r="E2337" s="2">
        <v>57.566800000000001</v>
      </c>
      <c r="F2337" t="s">
        <v>87</v>
      </c>
      <c r="G2337" t="s">
        <v>17</v>
      </c>
      <c r="H2337" t="s">
        <v>11</v>
      </c>
    </row>
    <row r="2338" spans="1:8" x14ac:dyDescent="0.25">
      <c r="A2338" t="s">
        <v>16</v>
      </c>
      <c r="B2338" t="s">
        <v>89</v>
      </c>
      <c r="C2338">
        <v>2023</v>
      </c>
      <c r="D2338" s="1">
        <v>172464981.1428</v>
      </c>
      <c r="E2338" s="2">
        <v>172.465</v>
      </c>
      <c r="F2338" t="s">
        <v>87</v>
      </c>
      <c r="G2338" t="s">
        <v>17</v>
      </c>
      <c r="H2338" t="s">
        <v>11</v>
      </c>
    </row>
    <row r="2339" spans="1:8" x14ac:dyDescent="0.25">
      <c r="A2339" t="s">
        <v>18</v>
      </c>
      <c r="B2339" t="s">
        <v>89</v>
      </c>
      <c r="C2339">
        <v>2018</v>
      </c>
      <c r="D2339" s="1">
        <v>30602163.538600001</v>
      </c>
      <c r="E2339" s="2">
        <v>30.6022</v>
      </c>
      <c r="F2339" t="s">
        <v>87</v>
      </c>
      <c r="G2339" t="s">
        <v>19</v>
      </c>
      <c r="H2339" t="s">
        <v>20</v>
      </c>
    </row>
    <row r="2340" spans="1:8" x14ac:dyDescent="0.25">
      <c r="A2340" t="s">
        <v>18</v>
      </c>
      <c r="B2340" t="s">
        <v>89</v>
      </c>
      <c r="C2340">
        <v>2019</v>
      </c>
      <c r="D2340" s="1">
        <v>28625609.538600001</v>
      </c>
      <c r="E2340" s="2">
        <v>28.625599999999999</v>
      </c>
      <c r="F2340" t="s">
        <v>87</v>
      </c>
      <c r="G2340" t="s">
        <v>19</v>
      </c>
      <c r="H2340" t="s">
        <v>20</v>
      </c>
    </row>
    <row r="2341" spans="1:8" x14ac:dyDescent="0.25">
      <c r="A2341" t="s">
        <v>18</v>
      </c>
      <c r="B2341" t="s">
        <v>89</v>
      </c>
      <c r="C2341">
        <v>2020</v>
      </c>
      <c r="D2341" s="1">
        <v>16842345.925500002</v>
      </c>
      <c r="E2341" s="2">
        <v>16.842300000000002</v>
      </c>
      <c r="F2341" t="s">
        <v>87</v>
      </c>
      <c r="G2341" t="s">
        <v>19</v>
      </c>
      <c r="H2341" t="s">
        <v>20</v>
      </c>
    </row>
    <row r="2342" spans="1:8" x14ac:dyDescent="0.25">
      <c r="A2342" t="s">
        <v>18</v>
      </c>
      <c r="B2342" t="s">
        <v>89</v>
      </c>
      <c r="C2342">
        <v>2021</v>
      </c>
      <c r="D2342" s="1">
        <v>18764668.257399999</v>
      </c>
      <c r="E2342" s="2">
        <v>18.764700000000001</v>
      </c>
      <c r="F2342" t="s">
        <v>87</v>
      </c>
      <c r="G2342" t="s">
        <v>19</v>
      </c>
      <c r="H2342" t="s">
        <v>20</v>
      </c>
    </row>
    <row r="2343" spans="1:8" x14ac:dyDescent="0.25">
      <c r="A2343" t="s">
        <v>18</v>
      </c>
      <c r="B2343" t="s">
        <v>89</v>
      </c>
      <c r="C2343">
        <v>2022</v>
      </c>
      <c r="D2343" s="1">
        <v>16075259.5429</v>
      </c>
      <c r="E2343" s="2">
        <v>16.075299999999999</v>
      </c>
      <c r="F2343" t="s">
        <v>87</v>
      </c>
      <c r="G2343" t="s">
        <v>19</v>
      </c>
      <c r="H2343" t="s">
        <v>20</v>
      </c>
    </row>
    <row r="2344" spans="1:8" x14ac:dyDescent="0.25">
      <c r="A2344" t="s">
        <v>18</v>
      </c>
      <c r="B2344" t="s">
        <v>89</v>
      </c>
      <c r="C2344">
        <v>2023</v>
      </c>
      <c r="D2344" s="1">
        <v>14296160.835100001</v>
      </c>
      <c r="E2344" s="2">
        <v>14.296200000000001</v>
      </c>
      <c r="F2344" t="s">
        <v>87</v>
      </c>
      <c r="G2344" t="s">
        <v>19</v>
      </c>
      <c r="H2344" t="s">
        <v>20</v>
      </c>
    </row>
    <row r="2345" spans="1:8" x14ac:dyDescent="0.25">
      <c r="A2345" t="s">
        <v>21</v>
      </c>
      <c r="B2345" t="s">
        <v>89</v>
      </c>
      <c r="C2345">
        <v>2018</v>
      </c>
      <c r="D2345" s="1">
        <v>103785768.1867</v>
      </c>
      <c r="E2345" s="2">
        <v>103.78579999999999</v>
      </c>
      <c r="F2345" t="s">
        <v>87</v>
      </c>
      <c r="G2345" t="s">
        <v>22</v>
      </c>
      <c r="H2345" t="s">
        <v>20</v>
      </c>
    </row>
    <row r="2346" spans="1:8" x14ac:dyDescent="0.25">
      <c r="A2346" t="s">
        <v>21</v>
      </c>
      <c r="B2346" t="s">
        <v>89</v>
      </c>
      <c r="C2346">
        <v>2019</v>
      </c>
      <c r="D2346" s="1">
        <v>81123010.762600005</v>
      </c>
      <c r="E2346" s="2">
        <v>81.123000000000005</v>
      </c>
      <c r="F2346" t="s">
        <v>87</v>
      </c>
      <c r="G2346" t="s">
        <v>22</v>
      </c>
      <c r="H2346" t="s">
        <v>20</v>
      </c>
    </row>
    <row r="2347" spans="1:8" x14ac:dyDescent="0.25">
      <c r="A2347" t="s">
        <v>21</v>
      </c>
      <c r="B2347" t="s">
        <v>89</v>
      </c>
      <c r="C2347">
        <v>2020</v>
      </c>
      <c r="D2347" s="1">
        <v>70034969.853300005</v>
      </c>
      <c r="E2347" s="2">
        <v>70.034999999999997</v>
      </c>
      <c r="F2347" t="s">
        <v>87</v>
      </c>
      <c r="G2347" t="s">
        <v>22</v>
      </c>
      <c r="H2347" t="s">
        <v>20</v>
      </c>
    </row>
    <row r="2348" spans="1:8" x14ac:dyDescent="0.25">
      <c r="A2348" t="s">
        <v>21</v>
      </c>
      <c r="B2348" t="s">
        <v>89</v>
      </c>
      <c r="C2348">
        <v>2021</v>
      </c>
      <c r="D2348" s="1">
        <v>91422845.245399997</v>
      </c>
      <c r="E2348" s="2">
        <v>91.422799999999995</v>
      </c>
      <c r="F2348" t="s">
        <v>87</v>
      </c>
      <c r="G2348" t="s">
        <v>22</v>
      </c>
      <c r="H2348" t="s">
        <v>20</v>
      </c>
    </row>
    <row r="2349" spans="1:8" x14ac:dyDescent="0.25">
      <c r="A2349" t="s">
        <v>21</v>
      </c>
      <c r="B2349" t="s">
        <v>89</v>
      </c>
      <c r="C2349">
        <v>2022</v>
      </c>
      <c r="D2349" s="1">
        <v>90978037.261700004</v>
      </c>
      <c r="E2349" s="2">
        <v>90.977999999999994</v>
      </c>
      <c r="F2349" t="s">
        <v>87</v>
      </c>
      <c r="G2349" t="s">
        <v>22</v>
      </c>
      <c r="H2349" t="s">
        <v>20</v>
      </c>
    </row>
    <row r="2350" spans="1:8" x14ac:dyDescent="0.25">
      <c r="A2350" t="s">
        <v>21</v>
      </c>
      <c r="B2350" t="s">
        <v>89</v>
      </c>
      <c r="C2350">
        <v>2023</v>
      </c>
      <c r="D2350" s="1">
        <v>73916699.287599996</v>
      </c>
      <c r="E2350" s="2">
        <v>73.916700000000006</v>
      </c>
      <c r="F2350" t="s">
        <v>87</v>
      </c>
      <c r="G2350" t="s">
        <v>22</v>
      </c>
      <c r="H2350" t="s">
        <v>20</v>
      </c>
    </row>
    <row r="2351" spans="1:8" x14ac:dyDescent="0.25">
      <c r="A2351" t="s">
        <v>23</v>
      </c>
      <c r="B2351" t="s">
        <v>89</v>
      </c>
      <c r="C2351">
        <v>2018</v>
      </c>
      <c r="D2351" s="1">
        <v>299082131.30299997</v>
      </c>
      <c r="E2351" s="2">
        <v>299.08210000000003</v>
      </c>
      <c r="F2351" t="s">
        <v>87</v>
      </c>
      <c r="G2351" t="s">
        <v>24</v>
      </c>
      <c r="H2351" t="s">
        <v>20</v>
      </c>
    </row>
    <row r="2352" spans="1:8" x14ac:dyDescent="0.25">
      <c r="A2352" t="s">
        <v>23</v>
      </c>
      <c r="B2352" t="s">
        <v>89</v>
      </c>
      <c r="C2352">
        <v>2019</v>
      </c>
      <c r="D2352" s="1">
        <v>338371337.78899997</v>
      </c>
      <c r="E2352" s="2">
        <v>338.37130000000002</v>
      </c>
      <c r="F2352" t="s">
        <v>87</v>
      </c>
      <c r="G2352" t="s">
        <v>24</v>
      </c>
      <c r="H2352" t="s">
        <v>20</v>
      </c>
    </row>
    <row r="2353" spans="1:8" x14ac:dyDescent="0.25">
      <c r="A2353" t="s">
        <v>23</v>
      </c>
      <c r="B2353" t="s">
        <v>89</v>
      </c>
      <c r="C2353">
        <v>2020</v>
      </c>
      <c r="D2353" s="1">
        <v>369513420.42479998</v>
      </c>
      <c r="E2353" s="2">
        <v>369.51339999999999</v>
      </c>
      <c r="F2353" t="s">
        <v>87</v>
      </c>
      <c r="G2353" t="s">
        <v>24</v>
      </c>
      <c r="H2353" t="s">
        <v>20</v>
      </c>
    </row>
    <row r="2354" spans="1:8" x14ac:dyDescent="0.25">
      <c r="A2354" t="s">
        <v>23</v>
      </c>
      <c r="B2354" t="s">
        <v>89</v>
      </c>
      <c r="C2354">
        <v>2021</v>
      </c>
      <c r="D2354" s="1">
        <v>442552030.88990003</v>
      </c>
      <c r="E2354" s="2">
        <v>442.55200000000002</v>
      </c>
      <c r="F2354" t="s">
        <v>87</v>
      </c>
      <c r="G2354" t="s">
        <v>24</v>
      </c>
      <c r="H2354" t="s">
        <v>20</v>
      </c>
    </row>
    <row r="2355" spans="1:8" x14ac:dyDescent="0.25">
      <c r="A2355" t="s">
        <v>23</v>
      </c>
      <c r="B2355" t="s">
        <v>89</v>
      </c>
      <c r="C2355">
        <v>2022</v>
      </c>
      <c r="D2355" s="1">
        <v>461741466.2385</v>
      </c>
      <c r="E2355" s="2">
        <v>461.74149999999997</v>
      </c>
      <c r="F2355" t="s">
        <v>87</v>
      </c>
      <c r="G2355" t="s">
        <v>24</v>
      </c>
      <c r="H2355" t="s">
        <v>20</v>
      </c>
    </row>
    <row r="2356" spans="1:8" x14ac:dyDescent="0.25">
      <c r="A2356" t="s">
        <v>23</v>
      </c>
      <c r="B2356" t="s">
        <v>89</v>
      </c>
      <c r="C2356">
        <v>2023</v>
      </c>
      <c r="D2356" s="1">
        <v>441179388.87159997</v>
      </c>
      <c r="E2356" s="2">
        <v>441.17939999999999</v>
      </c>
      <c r="F2356" t="s">
        <v>87</v>
      </c>
      <c r="G2356" t="s">
        <v>24</v>
      </c>
      <c r="H2356" t="s">
        <v>20</v>
      </c>
    </row>
    <row r="2357" spans="1:8" x14ac:dyDescent="0.25">
      <c r="A2357" t="s">
        <v>29</v>
      </c>
      <c r="B2357" t="s">
        <v>89</v>
      </c>
      <c r="C2357">
        <v>2018</v>
      </c>
      <c r="D2357" s="1">
        <v>743138175.05630004</v>
      </c>
      <c r="E2357" s="2">
        <v>743.13819999999998</v>
      </c>
      <c r="F2357" t="s">
        <v>87</v>
      </c>
      <c r="G2357" t="s">
        <v>30</v>
      </c>
      <c r="H2357" t="s">
        <v>20</v>
      </c>
    </row>
    <row r="2358" spans="1:8" x14ac:dyDescent="0.25">
      <c r="A2358" t="s">
        <v>29</v>
      </c>
      <c r="B2358" t="s">
        <v>89</v>
      </c>
      <c r="C2358">
        <v>2019</v>
      </c>
      <c r="D2358" s="1">
        <v>835826378.14049995</v>
      </c>
      <c r="E2358" s="2">
        <v>835.82640000000004</v>
      </c>
      <c r="F2358" t="s">
        <v>87</v>
      </c>
      <c r="G2358" t="s">
        <v>30</v>
      </c>
      <c r="H2358" t="s">
        <v>20</v>
      </c>
    </row>
    <row r="2359" spans="1:8" x14ac:dyDescent="0.25">
      <c r="A2359" t="s">
        <v>29</v>
      </c>
      <c r="B2359" t="s">
        <v>89</v>
      </c>
      <c r="C2359">
        <v>2020</v>
      </c>
      <c r="D2359" s="1">
        <v>901704640.49779999</v>
      </c>
      <c r="E2359" s="2">
        <v>901.70460000000003</v>
      </c>
      <c r="F2359" t="s">
        <v>87</v>
      </c>
      <c r="G2359" t="s">
        <v>30</v>
      </c>
      <c r="H2359" t="s">
        <v>20</v>
      </c>
    </row>
    <row r="2360" spans="1:8" x14ac:dyDescent="0.25">
      <c r="A2360" t="s">
        <v>29</v>
      </c>
      <c r="B2360" t="s">
        <v>89</v>
      </c>
      <c r="C2360">
        <v>2021</v>
      </c>
      <c r="D2360" s="1">
        <v>1053853588.0502</v>
      </c>
      <c r="E2360" s="2">
        <v>1053.8535999999999</v>
      </c>
      <c r="F2360" t="s">
        <v>87</v>
      </c>
      <c r="G2360" t="s">
        <v>30</v>
      </c>
      <c r="H2360" t="s">
        <v>20</v>
      </c>
    </row>
    <row r="2361" spans="1:8" x14ac:dyDescent="0.25">
      <c r="A2361" t="s">
        <v>29</v>
      </c>
      <c r="B2361" t="s">
        <v>89</v>
      </c>
      <c r="C2361">
        <v>2022</v>
      </c>
      <c r="D2361" s="1">
        <v>904529594.37779999</v>
      </c>
      <c r="E2361" s="2">
        <v>904.52959999999996</v>
      </c>
      <c r="F2361" t="s">
        <v>87</v>
      </c>
      <c r="G2361" t="s">
        <v>30</v>
      </c>
      <c r="H2361" t="s">
        <v>20</v>
      </c>
    </row>
    <row r="2362" spans="1:8" x14ac:dyDescent="0.25">
      <c r="A2362" t="s">
        <v>29</v>
      </c>
      <c r="B2362" t="s">
        <v>89</v>
      </c>
      <c r="C2362">
        <v>2023</v>
      </c>
      <c r="D2362" s="1">
        <v>872683673.63429999</v>
      </c>
      <c r="E2362" s="2">
        <v>872.68370000000004</v>
      </c>
      <c r="F2362" t="s">
        <v>87</v>
      </c>
      <c r="G2362" t="s">
        <v>30</v>
      </c>
      <c r="H2362" t="s">
        <v>20</v>
      </c>
    </row>
    <row r="2363" spans="1:8" x14ac:dyDescent="0.25">
      <c r="A2363" t="s">
        <v>33</v>
      </c>
      <c r="B2363" t="s">
        <v>89</v>
      </c>
      <c r="C2363">
        <v>2018</v>
      </c>
      <c r="D2363" s="1">
        <v>14602224.753599999</v>
      </c>
      <c r="E2363" s="2">
        <v>14.6022</v>
      </c>
      <c r="F2363" t="s">
        <v>87</v>
      </c>
      <c r="G2363" t="s">
        <v>34</v>
      </c>
      <c r="H2363" t="s">
        <v>20</v>
      </c>
    </row>
    <row r="2364" spans="1:8" x14ac:dyDescent="0.25">
      <c r="A2364" t="s">
        <v>33</v>
      </c>
      <c r="B2364" t="s">
        <v>89</v>
      </c>
      <c r="C2364">
        <v>2019</v>
      </c>
      <c r="D2364" s="1">
        <v>20596951.429499999</v>
      </c>
      <c r="E2364" s="2">
        <v>20.597000000000001</v>
      </c>
      <c r="F2364" t="s">
        <v>87</v>
      </c>
      <c r="G2364" t="s">
        <v>34</v>
      </c>
      <c r="H2364" t="s">
        <v>20</v>
      </c>
    </row>
    <row r="2365" spans="1:8" x14ac:dyDescent="0.25">
      <c r="A2365" t="s">
        <v>33</v>
      </c>
      <c r="B2365" t="s">
        <v>89</v>
      </c>
      <c r="C2365">
        <v>2020</v>
      </c>
      <c r="D2365" s="1">
        <v>21677199.022700001</v>
      </c>
      <c r="E2365" s="2">
        <v>21.677199999999999</v>
      </c>
      <c r="F2365" t="s">
        <v>87</v>
      </c>
      <c r="G2365" t="s">
        <v>34</v>
      </c>
      <c r="H2365" t="s">
        <v>20</v>
      </c>
    </row>
    <row r="2366" spans="1:8" x14ac:dyDescent="0.25">
      <c r="A2366" t="s">
        <v>35</v>
      </c>
      <c r="B2366" t="s">
        <v>89</v>
      </c>
      <c r="C2366">
        <v>2018</v>
      </c>
      <c r="D2366" s="1">
        <v>1512467944.4177999</v>
      </c>
      <c r="E2366" s="2">
        <v>1512.4679000000001</v>
      </c>
      <c r="F2366" t="s">
        <v>87</v>
      </c>
      <c r="G2366" t="s">
        <v>36</v>
      </c>
      <c r="H2366" t="s">
        <v>20</v>
      </c>
    </row>
    <row r="2367" spans="1:8" x14ac:dyDescent="0.25">
      <c r="A2367" t="s">
        <v>35</v>
      </c>
      <c r="B2367" t="s">
        <v>89</v>
      </c>
      <c r="C2367">
        <v>2019</v>
      </c>
      <c r="D2367" s="1">
        <v>1877782766.7276001</v>
      </c>
      <c r="E2367" s="2">
        <v>1877.7828</v>
      </c>
      <c r="F2367" t="s">
        <v>87</v>
      </c>
      <c r="G2367" t="s">
        <v>36</v>
      </c>
      <c r="H2367" t="s">
        <v>20</v>
      </c>
    </row>
    <row r="2368" spans="1:8" x14ac:dyDescent="0.25">
      <c r="A2368" t="s">
        <v>35</v>
      </c>
      <c r="B2368" t="s">
        <v>89</v>
      </c>
      <c r="C2368">
        <v>2020</v>
      </c>
      <c r="D2368" s="1">
        <v>1866363366.8051</v>
      </c>
      <c r="E2368" s="2">
        <v>1866.3634</v>
      </c>
      <c r="F2368" t="s">
        <v>87</v>
      </c>
      <c r="G2368" t="s">
        <v>36</v>
      </c>
      <c r="H2368" t="s">
        <v>20</v>
      </c>
    </row>
    <row r="2369" spans="1:8" x14ac:dyDescent="0.25">
      <c r="A2369" t="s">
        <v>35</v>
      </c>
      <c r="B2369" t="s">
        <v>89</v>
      </c>
      <c r="C2369">
        <v>2021</v>
      </c>
      <c r="D2369" s="1">
        <v>2203928368.3667998</v>
      </c>
      <c r="E2369" s="2">
        <v>2203.9283999999998</v>
      </c>
      <c r="F2369" t="s">
        <v>87</v>
      </c>
      <c r="G2369" t="s">
        <v>36</v>
      </c>
      <c r="H2369" t="s">
        <v>20</v>
      </c>
    </row>
    <row r="2370" spans="1:8" x14ac:dyDescent="0.25">
      <c r="A2370" t="s">
        <v>35</v>
      </c>
      <c r="B2370" t="s">
        <v>89</v>
      </c>
      <c r="C2370">
        <v>2022</v>
      </c>
      <c r="D2370" s="1">
        <v>2243752914.7855</v>
      </c>
      <c r="E2370" s="2">
        <v>2243.7529</v>
      </c>
      <c r="F2370" t="s">
        <v>87</v>
      </c>
      <c r="G2370" t="s">
        <v>36</v>
      </c>
      <c r="H2370" t="s">
        <v>20</v>
      </c>
    </row>
    <row r="2371" spans="1:8" x14ac:dyDescent="0.25">
      <c r="A2371" t="s">
        <v>35</v>
      </c>
      <c r="B2371" t="s">
        <v>89</v>
      </c>
      <c r="C2371">
        <v>2023</v>
      </c>
      <c r="D2371" s="1">
        <v>1999125779.4003999</v>
      </c>
      <c r="E2371" s="2">
        <v>1999.1258</v>
      </c>
      <c r="F2371" t="s">
        <v>87</v>
      </c>
      <c r="G2371" t="s">
        <v>36</v>
      </c>
      <c r="H2371" t="s">
        <v>20</v>
      </c>
    </row>
    <row r="2372" spans="1:8" x14ac:dyDescent="0.25">
      <c r="A2372" t="s">
        <v>37</v>
      </c>
      <c r="B2372" t="s">
        <v>89</v>
      </c>
      <c r="C2372">
        <v>2018</v>
      </c>
      <c r="D2372" s="1">
        <v>5218266746.0159998</v>
      </c>
      <c r="E2372" s="2">
        <v>5218.2667000000001</v>
      </c>
      <c r="F2372" t="s">
        <v>87</v>
      </c>
      <c r="G2372" t="s">
        <v>38</v>
      </c>
      <c r="H2372" t="s">
        <v>39</v>
      </c>
    </row>
    <row r="2373" spans="1:8" x14ac:dyDescent="0.25">
      <c r="A2373" t="s">
        <v>37</v>
      </c>
      <c r="B2373" t="s">
        <v>89</v>
      </c>
      <c r="C2373">
        <v>2019</v>
      </c>
      <c r="D2373" s="1">
        <v>6274406059.8021002</v>
      </c>
      <c r="E2373" s="2">
        <v>6274.4061000000002</v>
      </c>
      <c r="F2373" t="s">
        <v>87</v>
      </c>
      <c r="G2373" t="s">
        <v>38</v>
      </c>
      <c r="H2373" t="s">
        <v>39</v>
      </c>
    </row>
    <row r="2374" spans="1:8" x14ac:dyDescent="0.25">
      <c r="A2374" t="s">
        <v>37</v>
      </c>
      <c r="B2374" t="s">
        <v>89</v>
      </c>
      <c r="C2374">
        <v>2020</v>
      </c>
      <c r="D2374" s="1">
        <v>6255301360.3191004</v>
      </c>
      <c r="E2374" s="2">
        <v>6255.3014000000003</v>
      </c>
      <c r="F2374" t="s">
        <v>87</v>
      </c>
      <c r="G2374" t="s">
        <v>38</v>
      </c>
      <c r="H2374" t="s">
        <v>39</v>
      </c>
    </row>
    <row r="2375" spans="1:8" x14ac:dyDescent="0.25">
      <c r="A2375" t="s">
        <v>37</v>
      </c>
      <c r="B2375" t="s">
        <v>89</v>
      </c>
      <c r="C2375">
        <v>2021</v>
      </c>
      <c r="D2375" s="1">
        <v>7138022606.5902004</v>
      </c>
      <c r="E2375" s="2">
        <v>7138.0226000000002</v>
      </c>
      <c r="F2375" t="s">
        <v>87</v>
      </c>
      <c r="G2375" t="s">
        <v>38</v>
      </c>
      <c r="H2375" t="s">
        <v>39</v>
      </c>
    </row>
    <row r="2376" spans="1:8" x14ac:dyDescent="0.25">
      <c r="A2376" t="s">
        <v>37</v>
      </c>
      <c r="B2376" t="s">
        <v>89</v>
      </c>
      <c r="C2376">
        <v>2022</v>
      </c>
      <c r="D2376" s="1">
        <v>6800124742.2314997</v>
      </c>
      <c r="E2376" s="2">
        <v>6800.1247000000003</v>
      </c>
      <c r="F2376" t="s">
        <v>87</v>
      </c>
      <c r="G2376" t="s">
        <v>38</v>
      </c>
      <c r="H2376" t="s">
        <v>39</v>
      </c>
    </row>
    <row r="2377" spans="1:8" x14ac:dyDescent="0.25">
      <c r="A2377" t="s">
        <v>37</v>
      </c>
      <c r="B2377" t="s">
        <v>89</v>
      </c>
      <c r="C2377">
        <v>2023</v>
      </c>
      <c r="D2377" s="1">
        <v>6809423586.6564999</v>
      </c>
      <c r="E2377" s="2">
        <v>6809.4236000000001</v>
      </c>
      <c r="F2377" t="s">
        <v>87</v>
      </c>
      <c r="G2377" t="s">
        <v>38</v>
      </c>
      <c r="H2377" t="s">
        <v>39</v>
      </c>
    </row>
    <row r="2378" spans="1:8" x14ac:dyDescent="0.25">
      <c r="A2378" t="s">
        <v>59</v>
      </c>
      <c r="B2378" t="s">
        <v>89</v>
      </c>
      <c r="C2378">
        <v>2018</v>
      </c>
      <c r="D2378" s="1">
        <v>728191100.05599999</v>
      </c>
      <c r="E2378" s="2">
        <v>728.19110000000001</v>
      </c>
      <c r="F2378" t="s">
        <v>87</v>
      </c>
      <c r="G2378" t="s">
        <v>60</v>
      </c>
      <c r="H2378" t="s">
        <v>39</v>
      </c>
    </row>
    <row r="2379" spans="1:8" x14ac:dyDescent="0.25">
      <c r="A2379" t="s">
        <v>59</v>
      </c>
      <c r="B2379" t="s">
        <v>89</v>
      </c>
      <c r="C2379">
        <v>2019</v>
      </c>
      <c r="D2379" s="1">
        <v>892634713.97780001</v>
      </c>
      <c r="E2379" s="2">
        <v>892.63469999999995</v>
      </c>
      <c r="F2379" t="s">
        <v>87</v>
      </c>
      <c r="G2379" t="s">
        <v>60</v>
      </c>
      <c r="H2379" t="s">
        <v>39</v>
      </c>
    </row>
    <row r="2380" spans="1:8" x14ac:dyDescent="0.25">
      <c r="A2380" t="s">
        <v>59</v>
      </c>
      <c r="B2380" t="s">
        <v>89</v>
      </c>
      <c r="C2380">
        <v>2020</v>
      </c>
      <c r="D2380" s="1">
        <v>916471109.75080001</v>
      </c>
      <c r="E2380" s="2">
        <v>916.47109999999998</v>
      </c>
      <c r="F2380" t="s">
        <v>87</v>
      </c>
      <c r="G2380" t="s">
        <v>60</v>
      </c>
      <c r="H2380" t="s">
        <v>39</v>
      </c>
    </row>
    <row r="2381" spans="1:8" x14ac:dyDescent="0.25">
      <c r="A2381" t="s">
        <v>59</v>
      </c>
      <c r="B2381" t="s">
        <v>89</v>
      </c>
      <c r="C2381">
        <v>2021</v>
      </c>
      <c r="D2381" s="1">
        <v>1034379474.7654001</v>
      </c>
      <c r="E2381" s="2">
        <v>1034.3795</v>
      </c>
      <c r="F2381" t="s">
        <v>87</v>
      </c>
      <c r="G2381" t="s">
        <v>60</v>
      </c>
      <c r="H2381" t="s">
        <v>39</v>
      </c>
    </row>
    <row r="2382" spans="1:8" x14ac:dyDescent="0.25">
      <c r="A2382" t="s">
        <v>59</v>
      </c>
      <c r="B2382" t="s">
        <v>89</v>
      </c>
      <c r="C2382">
        <v>2022</v>
      </c>
      <c r="D2382" s="1">
        <v>980761475.20239997</v>
      </c>
      <c r="E2382" s="2">
        <v>980.76149999999996</v>
      </c>
      <c r="F2382" t="s">
        <v>87</v>
      </c>
      <c r="G2382" t="s">
        <v>60</v>
      </c>
      <c r="H2382" t="s">
        <v>39</v>
      </c>
    </row>
    <row r="2383" spans="1:8" x14ac:dyDescent="0.25">
      <c r="A2383" t="s">
        <v>59</v>
      </c>
      <c r="B2383" t="s">
        <v>89</v>
      </c>
      <c r="C2383">
        <v>2023</v>
      </c>
      <c r="D2383" s="1">
        <v>895308348.96780002</v>
      </c>
      <c r="E2383" s="2">
        <v>895.30830000000003</v>
      </c>
      <c r="F2383" t="s">
        <v>87</v>
      </c>
      <c r="G2383" t="s">
        <v>60</v>
      </c>
      <c r="H2383" t="s">
        <v>39</v>
      </c>
    </row>
    <row r="2384" spans="1:8" x14ac:dyDescent="0.25">
      <c r="A2384" t="s">
        <v>70</v>
      </c>
      <c r="B2384" t="s">
        <v>89</v>
      </c>
      <c r="C2384">
        <v>2018</v>
      </c>
      <c r="D2384" s="1">
        <v>404544813.11269999</v>
      </c>
      <c r="E2384" s="2">
        <v>404.54480000000001</v>
      </c>
      <c r="F2384" t="s">
        <v>87</v>
      </c>
      <c r="G2384" t="s">
        <v>71</v>
      </c>
      <c r="H2384" t="s">
        <v>39</v>
      </c>
    </row>
    <row r="2385" spans="1:8" x14ac:dyDescent="0.25">
      <c r="A2385" t="s">
        <v>70</v>
      </c>
      <c r="B2385" t="s">
        <v>89</v>
      </c>
      <c r="C2385">
        <v>2019</v>
      </c>
      <c r="D2385" s="1">
        <v>443739991.8775</v>
      </c>
      <c r="E2385" s="2">
        <v>443.74</v>
      </c>
      <c r="F2385" t="s">
        <v>87</v>
      </c>
      <c r="G2385" t="s">
        <v>71</v>
      </c>
      <c r="H2385" t="s">
        <v>39</v>
      </c>
    </row>
    <row r="2386" spans="1:8" x14ac:dyDescent="0.25">
      <c r="A2386" t="s">
        <v>70</v>
      </c>
      <c r="B2386" t="s">
        <v>89</v>
      </c>
      <c r="C2386">
        <v>2020</v>
      </c>
      <c r="D2386" s="1">
        <v>437594594.62949997</v>
      </c>
      <c r="E2386" s="2">
        <v>437.59460000000001</v>
      </c>
      <c r="F2386" t="s">
        <v>87</v>
      </c>
      <c r="G2386" t="s">
        <v>71</v>
      </c>
      <c r="H2386" t="s">
        <v>39</v>
      </c>
    </row>
    <row r="2387" spans="1:8" x14ac:dyDescent="0.25">
      <c r="A2387" t="s">
        <v>70</v>
      </c>
      <c r="B2387" t="s">
        <v>89</v>
      </c>
      <c r="C2387">
        <v>2021</v>
      </c>
      <c r="D2387" s="1">
        <v>440844973.08240002</v>
      </c>
      <c r="E2387" s="2">
        <v>440.84500000000003</v>
      </c>
      <c r="F2387" t="s">
        <v>87</v>
      </c>
      <c r="G2387" t="s">
        <v>71</v>
      </c>
      <c r="H2387" t="s">
        <v>39</v>
      </c>
    </row>
    <row r="2388" spans="1:8" x14ac:dyDescent="0.25">
      <c r="A2388" t="s">
        <v>70</v>
      </c>
      <c r="B2388" t="s">
        <v>89</v>
      </c>
      <c r="C2388">
        <v>2022</v>
      </c>
      <c r="D2388" s="1">
        <v>458859018.34979999</v>
      </c>
      <c r="E2388" s="2">
        <v>458.85899999999998</v>
      </c>
      <c r="F2388" t="s">
        <v>87</v>
      </c>
      <c r="G2388" t="s">
        <v>71</v>
      </c>
      <c r="H2388" t="s">
        <v>39</v>
      </c>
    </row>
    <row r="2389" spans="1:8" x14ac:dyDescent="0.25">
      <c r="A2389" t="s">
        <v>70</v>
      </c>
      <c r="B2389" t="s">
        <v>89</v>
      </c>
      <c r="C2389">
        <v>2023</v>
      </c>
      <c r="D2389" s="1">
        <v>452314648.85470003</v>
      </c>
      <c r="E2389" s="2">
        <v>452.31459999999998</v>
      </c>
      <c r="F2389" t="s">
        <v>87</v>
      </c>
      <c r="G2389" t="s">
        <v>71</v>
      </c>
      <c r="H2389" t="s">
        <v>39</v>
      </c>
    </row>
    <row r="2390" spans="1:8" x14ac:dyDescent="0.25">
      <c r="A2390" t="s">
        <v>40</v>
      </c>
      <c r="B2390" t="s">
        <v>89</v>
      </c>
      <c r="C2390">
        <v>2018</v>
      </c>
      <c r="D2390" s="1">
        <v>8620951355.9080009</v>
      </c>
      <c r="E2390" s="2">
        <v>8620.9513999999999</v>
      </c>
      <c r="F2390" t="s">
        <v>87</v>
      </c>
      <c r="G2390" t="s">
        <v>41</v>
      </c>
      <c r="H2390" t="s">
        <v>39</v>
      </c>
    </row>
    <row r="2391" spans="1:8" x14ac:dyDescent="0.25">
      <c r="A2391" t="s">
        <v>40</v>
      </c>
      <c r="B2391" t="s">
        <v>89</v>
      </c>
      <c r="C2391">
        <v>2019</v>
      </c>
      <c r="D2391" s="1">
        <v>9992466877.1250992</v>
      </c>
      <c r="E2391" s="2">
        <v>9992.4668999999994</v>
      </c>
      <c r="F2391" t="s">
        <v>87</v>
      </c>
      <c r="G2391" t="s">
        <v>41</v>
      </c>
      <c r="H2391" t="s">
        <v>39</v>
      </c>
    </row>
    <row r="2392" spans="1:8" x14ac:dyDescent="0.25">
      <c r="A2392" t="s">
        <v>40</v>
      </c>
      <c r="B2392" t="s">
        <v>89</v>
      </c>
      <c r="C2392">
        <v>2020</v>
      </c>
      <c r="D2392" s="1">
        <v>9852843570.0655994</v>
      </c>
      <c r="E2392" s="2">
        <v>9852.8436000000002</v>
      </c>
      <c r="F2392" t="s">
        <v>87</v>
      </c>
      <c r="G2392" t="s">
        <v>41</v>
      </c>
      <c r="H2392" t="s">
        <v>39</v>
      </c>
    </row>
    <row r="2393" spans="1:8" x14ac:dyDescent="0.25">
      <c r="A2393" t="s">
        <v>40</v>
      </c>
      <c r="B2393" t="s">
        <v>89</v>
      </c>
      <c r="C2393">
        <v>2021</v>
      </c>
      <c r="D2393" s="1">
        <v>11160807161.3866</v>
      </c>
      <c r="E2393" s="2">
        <v>11160.807199999999</v>
      </c>
      <c r="F2393" t="s">
        <v>87</v>
      </c>
      <c r="G2393" t="s">
        <v>41</v>
      </c>
      <c r="H2393" t="s">
        <v>39</v>
      </c>
    </row>
    <row r="2394" spans="1:8" x14ac:dyDescent="0.25">
      <c r="A2394" t="s">
        <v>40</v>
      </c>
      <c r="B2394" t="s">
        <v>89</v>
      </c>
      <c r="C2394">
        <v>2022</v>
      </c>
      <c r="D2394" s="1">
        <v>10856664480.518499</v>
      </c>
      <c r="E2394" s="2">
        <v>10856.664500000001</v>
      </c>
      <c r="F2394" t="s">
        <v>87</v>
      </c>
      <c r="G2394" t="s">
        <v>41</v>
      </c>
      <c r="H2394" t="s">
        <v>39</v>
      </c>
    </row>
    <row r="2395" spans="1:8" x14ac:dyDescent="0.25">
      <c r="A2395" t="s">
        <v>40</v>
      </c>
      <c r="B2395" t="s">
        <v>89</v>
      </c>
      <c r="C2395">
        <v>2023</v>
      </c>
      <c r="D2395" s="1">
        <v>10361985383.0501</v>
      </c>
      <c r="E2395" s="2">
        <v>10361.9854</v>
      </c>
      <c r="F2395" t="s">
        <v>87</v>
      </c>
      <c r="G2395" t="s">
        <v>41</v>
      </c>
      <c r="H2395" t="s">
        <v>39</v>
      </c>
    </row>
    <row r="2396" spans="1:8" x14ac:dyDescent="0.25">
      <c r="A2396" t="s">
        <v>42</v>
      </c>
      <c r="B2396" t="s">
        <v>89</v>
      </c>
      <c r="C2396">
        <v>2018</v>
      </c>
      <c r="D2396" s="1">
        <v>22836583129.420101</v>
      </c>
      <c r="E2396" s="2">
        <v>22836.5831</v>
      </c>
      <c r="F2396" t="s">
        <v>87</v>
      </c>
      <c r="G2396" t="s">
        <v>43</v>
      </c>
      <c r="H2396" t="s">
        <v>44</v>
      </c>
    </row>
    <row r="2397" spans="1:8" x14ac:dyDescent="0.25">
      <c r="A2397" t="s">
        <v>42</v>
      </c>
      <c r="B2397" t="s">
        <v>89</v>
      </c>
      <c r="C2397">
        <v>2019</v>
      </c>
      <c r="D2397" s="1">
        <v>26815775065.120201</v>
      </c>
      <c r="E2397" s="2">
        <v>26815.775099999999</v>
      </c>
      <c r="F2397" t="s">
        <v>87</v>
      </c>
      <c r="G2397" t="s">
        <v>43</v>
      </c>
      <c r="H2397" t="s">
        <v>44</v>
      </c>
    </row>
    <row r="2398" spans="1:8" x14ac:dyDescent="0.25">
      <c r="A2398" t="s">
        <v>42</v>
      </c>
      <c r="B2398" t="s">
        <v>89</v>
      </c>
      <c r="C2398">
        <v>2020</v>
      </c>
      <c r="D2398" s="1">
        <v>27150772581.974998</v>
      </c>
      <c r="E2398" s="2">
        <v>27150.7726</v>
      </c>
      <c r="F2398" t="s">
        <v>87</v>
      </c>
      <c r="G2398" t="s">
        <v>43</v>
      </c>
      <c r="H2398" t="s">
        <v>44</v>
      </c>
    </row>
    <row r="2399" spans="1:8" x14ac:dyDescent="0.25">
      <c r="A2399" t="s">
        <v>42</v>
      </c>
      <c r="B2399" t="s">
        <v>89</v>
      </c>
      <c r="C2399">
        <v>2021</v>
      </c>
      <c r="D2399" s="1">
        <v>31840248009.020599</v>
      </c>
      <c r="E2399" s="2">
        <v>31840.248</v>
      </c>
      <c r="F2399" t="s">
        <v>87</v>
      </c>
      <c r="G2399" t="s">
        <v>43</v>
      </c>
      <c r="H2399" t="s">
        <v>44</v>
      </c>
    </row>
    <row r="2400" spans="1:8" x14ac:dyDescent="0.25">
      <c r="A2400" t="s">
        <v>42</v>
      </c>
      <c r="B2400" t="s">
        <v>89</v>
      </c>
      <c r="C2400">
        <v>2022</v>
      </c>
      <c r="D2400" s="1">
        <v>31543203367.772301</v>
      </c>
      <c r="E2400" s="2">
        <v>31543.203399999999</v>
      </c>
      <c r="F2400" t="s">
        <v>87</v>
      </c>
      <c r="G2400" t="s">
        <v>43</v>
      </c>
      <c r="H2400" t="s">
        <v>44</v>
      </c>
    </row>
    <row r="2401" spans="1:8" x14ac:dyDescent="0.25">
      <c r="A2401" t="s">
        <v>42</v>
      </c>
      <c r="B2401" t="s">
        <v>89</v>
      </c>
      <c r="C2401">
        <v>2023</v>
      </c>
      <c r="D2401" s="1">
        <v>30917119857.5387</v>
      </c>
      <c r="E2401" s="2">
        <v>30917.119900000002</v>
      </c>
      <c r="F2401" t="s">
        <v>87</v>
      </c>
      <c r="G2401" t="s">
        <v>43</v>
      </c>
      <c r="H2401" t="s">
        <v>44</v>
      </c>
    </row>
    <row r="2402" spans="1:8" x14ac:dyDescent="0.25">
      <c r="A2402" t="s">
        <v>61</v>
      </c>
      <c r="B2402" t="s">
        <v>89</v>
      </c>
      <c r="C2402">
        <v>2018</v>
      </c>
      <c r="D2402" s="1">
        <v>9571211344.5526009</v>
      </c>
      <c r="E2402" s="2">
        <v>9571.2113000000008</v>
      </c>
      <c r="F2402" t="s">
        <v>87</v>
      </c>
      <c r="G2402" t="s">
        <v>62</v>
      </c>
      <c r="H2402" t="s">
        <v>44</v>
      </c>
    </row>
    <row r="2403" spans="1:8" x14ac:dyDescent="0.25">
      <c r="A2403" t="s">
        <v>61</v>
      </c>
      <c r="B2403" t="s">
        <v>89</v>
      </c>
      <c r="C2403">
        <v>2019</v>
      </c>
      <c r="D2403" s="1">
        <v>11617417207.1376</v>
      </c>
      <c r="E2403" s="2">
        <v>11617.4172</v>
      </c>
      <c r="F2403" t="s">
        <v>87</v>
      </c>
      <c r="G2403" t="s">
        <v>62</v>
      </c>
      <c r="H2403" t="s">
        <v>44</v>
      </c>
    </row>
    <row r="2404" spans="1:8" x14ac:dyDescent="0.25">
      <c r="A2404" t="s">
        <v>61</v>
      </c>
      <c r="B2404" t="s">
        <v>89</v>
      </c>
      <c r="C2404">
        <v>2020</v>
      </c>
      <c r="D2404" s="1">
        <v>11091496377.6707</v>
      </c>
      <c r="E2404" s="2">
        <v>11091.4964</v>
      </c>
      <c r="F2404" t="s">
        <v>87</v>
      </c>
      <c r="G2404" t="s">
        <v>62</v>
      </c>
      <c r="H2404" t="s">
        <v>44</v>
      </c>
    </row>
    <row r="2405" spans="1:8" x14ac:dyDescent="0.25">
      <c r="A2405" t="s">
        <v>61</v>
      </c>
      <c r="B2405" t="s">
        <v>89</v>
      </c>
      <c r="C2405">
        <v>2021</v>
      </c>
      <c r="D2405" s="1">
        <v>12532893716.3736</v>
      </c>
      <c r="E2405" s="2">
        <v>12532.893700000001</v>
      </c>
      <c r="F2405" t="s">
        <v>87</v>
      </c>
      <c r="G2405" t="s">
        <v>62</v>
      </c>
      <c r="H2405" t="s">
        <v>44</v>
      </c>
    </row>
    <row r="2406" spans="1:8" x14ac:dyDescent="0.25">
      <c r="A2406" t="s">
        <v>61</v>
      </c>
      <c r="B2406" t="s">
        <v>89</v>
      </c>
      <c r="C2406">
        <v>2022</v>
      </c>
      <c r="D2406" s="1">
        <v>11870115380.879499</v>
      </c>
      <c r="E2406" s="2">
        <v>11870.115400000001</v>
      </c>
      <c r="F2406" t="s">
        <v>87</v>
      </c>
      <c r="G2406" t="s">
        <v>62</v>
      </c>
      <c r="H2406" t="s">
        <v>44</v>
      </c>
    </row>
    <row r="2407" spans="1:8" x14ac:dyDescent="0.25">
      <c r="A2407" t="s">
        <v>61</v>
      </c>
      <c r="B2407" t="s">
        <v>89</v>
      </c>
      <c r="C2407">
        <v>2023</v>
      </c>
      <c r="D2407" s="1">
        <v>11670624437.657499</v>
      </c>
      <c r="E2407" s="2">
        <v>11670.624400000001</v>
      </c>
      <c r="F2407" t="s">
        <v>87</v>
      </c>
      <c r="G2407" t="s">
        <v>62</v>
      </c>
      <c r="H2407" t="s">
        <v>44</v>
      </c>
    </row>
    <row r="2408" spans="1:8" x14ac:dyDescent="0.25">
      <c r="A2408" t="s">
        <v>63</v>
      </c>
      <c r="B2408" t="s">
        <v>89</v>
      </c>
      <c r="C2408">
        <v>2018</v>
      </c>
      <c r="D2408" s="1">
        <v>8753132485.1898994</v>
      </c>
      <c r="E2408" s="2">
        <v>8753.1324999999997</v>
      </c>
      <c r="F2408" t="s">
        <v>87</v>
      </c>
      <c r="G2408" t="s">
        <v>64</v>
      </c>
      <c r="H2408" t="s">
        <v>44</v>
      </c>
    </row>
    <row r="2409" spans="1:8" x14ac:dyDescent="0.25">
      <c r="A2409" t="s">
        <v>63</v>
      </c>
      <c r="B2409" t="s">
        <v>89</v>
      </c>
      <c r="C2409">
        <v>2019</v>
      </c>
      <c r="D2409" s="1">
        <v>9658621326.8698997</v>
      </c>
      <c r="E2409" s="2">
        <v>9658.6213000000007</v>
      </c>
      <c r="F2409" t="s">
        <v>87</v>
      </c>
      <c r="G2409" t="s">
        <v>64</v>
      </c>
      <c r="H2409" t="s">
        <v>44</v>
      </c>
    </row>
    <row r="2410" spans="1:8" x14ac:dyDescent="0.25">
      <c r="A2410" t="s">
        <v>63</v>
      </c>
      <c r="B2410" t="s">
        <v>89</v>
      </c>
      <c r="C2410">
        <v>2020</v>
      </c>
      <c r="D2410" s="1">
        <v>9374043901.0161991</v>
      </c>
      <c r="E2410" s="2">
        <v>9374.0439000000006</v>
      </c>
      <c r="F2410" t="s">
        <v>87</v>
      </c>
      <c r="G2410" t="s">
        <v>64</v>
      </c>
      <c r="H2410" t="s">
        <v>44</v>
      </c>
    </row>
    <row r="2411" spans="1:8" x14ac:dyDescent="0.25">
      <c r="A2411" t="s">
        <v>63</v>
      </c>
      <c r="B2411" t="s">
        <v>89</v>
      </c>
      <c r="C2411">
        <v>2021</v>
      </c>
      <c r="D2411" s="1">
        <v>11061688231.7467</v>
      </c>
      <c r="E2411" s="2">
        <v>11061.688200000001</v>
      </c>
      <c r="F2411" t="s">
        <v>87</v>
      </c>
      <c r="G2411" t="s">
        <v>64</v>
      </c>
      <c r="H2411" t="s">
        <v>44</v>
      </c>
    </row>
    <row r="2412" spans="1:8" x14ac:dyDescent="0.25">
      <c r="A2412" t="s">
        <v>63</v>
      </c>
      <c r="B2412" t="s">
        <v>89</v>
      </c>
      <c r="C2412">
        <v>2022</v>
      </c>
      <c r="D2412" s="1">
        <v>10614036594.768499</v>
      </c>
      <c r="E2412" s="2">
        <v>10614.036599999999</v>
      </c>
      <c r="F2412" t="s">
        <v>87</v>
      </c>
      <c r="G2412" t="s">
        <v>64</v>
      </c>
      <c r="H2412" t="s">
        <v>44</v>
      </c>
    </row>
    <row r="2413" spans="1:8" x14ac:dyDescent="0.25">
      <c r="A2413" t="s">
        <v>63</v>
      </c>
      <c r="B2413" t="s">
        <v>89</v>
      </c>
      <c r="C2413">
        <v>2023</v>
      </c>
      <c r="D2413" s="1">
        <v>9870093467.9316006</v>
      </c>
      <c r="E2413" s="2">
        <v>9870.0935000000009</v>
      </c>
      <c r="F2413" t="s">
        <v>87</v>
      </c>
      <c r="G2413" t="s">
        <v>64</v>
      </c>
      <c r="H2413" t="s">
        <v>44</v>
      </c>
    </row>
    <row r="2414" spans="1:8" x14ac:dyDescent="0.25">
      <c r="A2414" t="s">
        <v>45</v>
      </c>
      <c r="B2414" t="s">
        <v>89</v>
      </c>
      <c r="C2414">
        <v>2018</v>
      </c>
      <c r="D2414" s="1">
        <v>2196329457.2007999</v>
      </c>
      <c r="E2414" s="2">
        <v>2196.3294999999998</v>
      </c>
      <c r="F2414" t="s">
        <v>87</v>
      </c>
      <c r="G2414" t="s">
        <v>46</v>
      </c>
      <c r="H2414" t="s">
        <v>47</v>
      </c>
    </row>
    <row r="2415" spans="1:8" x14ac:dyDescent="0.25">
      <c r="A2415" t="s">
        <v>45</v>
      </c>
      <c r="B2415" t="s">
        <v>89</v>
      </c>
      <c r="C2415">
        <v>2019</v>
      </c>
      <c r="D2415" s="1">
        <v>2382728787.3936</v>
      </c>
      <c r="E2415" s="2">
        <v>2382.7287999999999</v>
      </c>
      <c r="F2415" t="s">
        <v>87</v>
      </c>
      <c r="G2415" t="s">
        <v>46</v>
      </c>
      <c r="H2415" t="s">
        <v>47</v>
      </c>
    </row>
    <row r="2416" spans="1:8" x14ac:dyDescent="0.25">
      <c r="A2416" t="s">
        <v>45</v>
      </c>
      <c r="B2416" t="s">
        <v>89</v>
      </c>
      <c r="C2416">
        <v>2020</v>
      </c>
      <c r="D2416" s="1">
        <v>2545632825.4235001</v>
      </c>
      <c r="E2416" s="2">
        <v>2545.6327999999999</v>
      </c>
      <c r="F2416" t="s">
        <v>87</v>
      </c>
      <c r="G2416" t="s">
        <v>46</v>
      </c>
      <c r="H2416" t="s">
        <v>47</v>
      </c>
    </row>
    <row r="2417" spans="1:8" x14ac:dyDescent="0.25">
      <c r="A2417" t="s">
        <v>45</v>
      </c>
      <c r="B2417" t="s">
        <v>89</v>
      </c>
      <c r="C2417">
        <v>2021</v>
      </c>
      <c r="D2417" s="1">
        <v>3047154861.8817</v>
      </c>
      <c r="E2417" s="2">
        <v>3047.1549</v>
      </c>
      <c r="F2417" t="s">
        <v>87</v>
      </c>
      <c r="G2417" t="s">
        <v>46</v>
      </c>
      <c r="H2417" t="s">
        <v>47</v>
      </c>
    </row>
    <row r="2418" spans="1:8" x14ac:dyDescent="0.25">
      <c r="A2418" t="s">
        <v>45</v>
      </c>
      <c r="B2418" t="s">
        <v>89</v>
      </c>
      <c r="C2418">
        <v>2022</v>
      </c>
      <c r="D2418" s="1">
        <v>2997941119.9531002</v>
      </c>
      <c r="E2418" s="2">
        <v>2997.9411</v>
      </c>
      <c r="F2418" t="s">
        <v>87</v>
      </c>
      <c r="G2418" t="s">
        <v>46</v>
      </c>
      <c r="H2418" t="s">
        <v>47</v>
      </c>
    </row>
    <row r="2419" spans="1:8" x14ac:dyDescent="0.25">
      <c r="A2419" t="s">
        <v>45</v>
      </c>
      <c r="B2419" t="s">
        <v>89</v>
      </c>
      <c r="C2419">
        <v>2023</v>
      </c>
      <c r="D2419" s="1">
        <v>2711231597.1290002</v>
      </c>
      <c r="E2419" s="2">
        <v>2711.2316000000001</v>
      </c>
      <c r="F2419" t="s">
        <v>87</v>
      </c>
      <c r="G2419" t="s">
        <v>46</v>
      </c>
      <c r="H2419" t="s">
        <v>47</v>
      </c>
    </row>
    <row r="2420" spans="1:8" x14ac:dyDescent="0.25">
      <c r="A2420" t="s">
        <v>48</v>
      </c>
      <c r="B2420" t="s">
        <v>89</v>
      </c>
      <c r="C2420">
        <v>2018</v>
      </c>
      <c r="D2420" s="1">
        <v>2820323904.0654001</v>
      </c>
      <c r="E2420" s="2">
        <v>2820.3238999999999</v>
      </c>
      <c r="F2420" t="s">
        <v>87</v>
      </c>
      <c r="G2420" t="s">
        <v>49</v>
      </c>
      <c r="H2420" t="s">
        <v>47</v>
      </c>
    </row>
    <row r="2421" spans="1:8" x14ac:dyDescent="0.25">
      <c r="A2421" t="s">
        <v>48</v>
      </c>
      <c r="B2421" t="s">
        <v>89</v>
      </c>
      <c r="C2421">
        <v>2019</v>
      </c>
      <c r="D2421" s="1">
        <v>3172306118.7884002</v>
      </c>
      <c r="E2421" s="2">
        <v>3172.3060999999998</v>
      </c>
      <c r="F2421" t="s">
        <v>87</v>
      </c>
      <c r="G2421" t="s">
        <v>49</v>
      </c>
      <c r="H2421" t="s">
        <v>47</v>
      </c>
    </row>
    <row r="2422" spans="1:8" x14ac:dyDescent="0.25">
      <c r="A2422" t="s">
        <v>48</v>
      </c>
      <c r="B2422" t="s">
        <v>89</v>
      </c>
      <c r="C2422">
        <v>2020</v>
      </c>
      <c r="D2422" s="1">
        <v>2849533543.1065998</v>
      </c>
      <c r="E2422" s="2">
        <v>2849.5335</v>
      </c>
      <c r="F2422" t="s">
        <v>87</v>
      </c>
      <c r="G2422" t="s">
        <v>49</v>
      </c>
      <c r="H2422" t="s">
        <v>47</v>
      </c>
    </row>
    <row r="2423" spans="1:8" x14ac:dyDescent="0.25">
      <c r="A2423" t="s">
        <v>48</v>
      </c>
      <c r="B2423" t="s">
        <v>89</v>
      </c>
      <c r="C2423">
        <v>2021</v>
      </c>
      <c r="D2423" s="1">
        <v>3059877822.1030002</v>
      </c>
      <c r="E2423" s="2">
        <v>3059.8778000000002</v>
      </c>
      <c r="F2423" t="s">
        <v>87</v>
      </c>
      <c r="G2423" t="s">
        <v>49</v>
      </c>
      <c r="H2423" t="s">
        <v>47</v>
      </c>
    </row>
    <row r="2424" spans="1:8" x14ac:dyDescent="0.25">
      <c r="A2424" t="s">
        <v>48</v>
      </c>
      <c r="B2424" t="s">
        <v>89</v>
      </c>
      <c r="C2424">
        <v>2022</v>
      </c>
      <c r="D2424" s="1">
        <v>2857939266.8673</v>
      </c>
      <c r="E2424" s="2">
        <v>2857.9393</v>
      </c>
      <c r="F2424" t="s">
        <v>87</v>
      </c>
      <c r="G2424" t="s">
        <v>49</v>
      </c>
      <c r="H2424" t="s">
        <v>47</v>
      </c>
    </row>
    <row r="2425" spans="1:8" x14ac:dyDescent="0.25">
      <c r="A2425" t="s">
        <v>48</v>
      </c>
      <c r="B2425" t="s">
        <v>89</v>
      </c>
      <c r="C2425">
        <v>2023</v>
      </c>
      <c r="D2425" s="1">
        <v>2678116343.7927999</v>
      </c>
      <c r="E2425" s="2">
        <v>2678.1163000000001</v>
      </c>
      <c r="F2425" t="s">
        <v>87</v>
      </c>
      <c r="G2425" t="s">
        <v>49</v>
      </c>
      <c r="H2425" t="s">
        <v>47</v>
      </c>
    </row>
    <row r="2426" spans="1:8" x14ac:dyDescent="0.25">
      <c r="A2426" t="s">
        <v>50</v>
      </c>
      <c r="B2426" t="s">
        <v>89</v>
      </c>
      <c r="C2426">
        <v>2018</v>
      </c>
      <c r="D2426" s="1">
        <v>4914357752.0552998</v>
      </c>
      <c r="E2426" s="2">
        <v>4914.3577999999998</v>
      </c>
      <c r="F2426" t="s">
        <v>87</v>
      </c>
      <c r="G2426" t="s">
        <v>51</v>
      </c>
      <c r="H2426" t="s">
        <v>47</v>
      </c>
    </row>
    <row r="2427" spans="1:8" x14ac:dyDescent="0.25">
      <c r="A2427" t="s">
        <v>50</v>
      </c>
      <c r="B2427" t="s">
        <v>89</v>
      </c>
      <c r="C2427">
        <v>2019</v>
      </c>
      <c r="D2427" s="1">
        <v>5779882384.5368996</v>
      </c>
      <c r="E2427" s="2">
        <v>5779.8824000000004</v>
      </c>
      <c r="F2427" t="s">
        <v>87</v>
      </c>
      <c r="G2427" t="s">
        <v>51</v>
      </c>
      <c r="H2427" t="s">
        <v>47</v>
      </c>
    </row>
    <row r="2428" spans="1:8" x14ac:dyDescent="0.25">
      <c r="A2428" t="s">
        <v>50</v>
      </c>
      <c r="B2428" t="s">
        <v>89</v>
      </c>
      <c r="C2428">
        <v>2020</v>
      </c>
      <c r="D2428" s="1">
        <v>5636164493.2903996</v>
      </c>
      <c r="E2428" s="2">
        <v>5636.1644999999999</v>
      </c>
      <c r="F2428" t="s">
        <v>87</v>
      </c>
      <c r="G2428" t="s">
        <v>51</v>
      </c>
      <c r="H2428" t="s">
        <v>47</v>
      </c>
    </row>
    <row r="2429" spans="1:8" x14ac:dyDescent="0.25">
      <c r="A2429" t="s">
        <v>50</v>
      </c>
      <c r="B2429" t="s">
        <v>89</v>
      </c>
      <c r="C2429">
        <v>2021</v>
      </c>
      <c r="D2429" s="1">
        <v>7344767765.7560997</v>
      </c>
      <c r="E2429" s="2">
        <v>7344.7677999999996</v>
      </c>
      <c r="F2429" t="s">
        <v>87</v>
      </c>
      <c r="G2429" t="s">
        <v>51</v>
      </c>
      <c r="H2429" t="s">
        <v>47</v>
      </c>
    </row>
    <row r="2430" spans="1:8" x14ac:dyDescent="0.25">
      <c r="A2430" t="s">
        <v>50</v>
      </c>
      <c r="B2430" t="s">
        <v>89</v>
      </c>
      <c r="C2430">
        <v>2022</v>
      </c>
      <c r="D2430" s="1">
        <v>7385713059.8842001</v>
      </c>
      <c r="E2430" s="2">
        <v>7385.7130999999999</v>
      </c>
      <c r="F2430" t="s">
        <v>87</v>
      </c>
      <c r="G2430" t="s">
        <v>51</v>
      </c>
      <c r="H2430" t="s">
        <v>47</v>
      </c>
    </row>
    <row r="2431" spans="1:8" x14ac:dyDescent="0.25">
      <c r="A2431" t="s">
        <v>50</v>
      </c>
      <c r="B2431" t="s">
        <v>89</v>
      </c>
      <c r="C2431">
        <v>2023</v>
      </c>
      <c r="D2431" s="1">
        <v>7547369403.6052999</v>
      </c>
      <c r="E2431" s="2">
        <v>7547.3693999999996</v>
      </c>
      <c r="F2431" t="s">
        <v>87</v>
      </c>
      <c r="G2431" t="s">
        <v>51</v>
      </c>
      <c r="H2431" t="s">
        <v>47</v>
      </c>
    </row>
    <row r="2432" spans="1:8" x14ac:dyDescent="0.25">
      <c r="A2432" t="s">
        <v>54</v>
      </c>
      <c r="B2432" t="s">
        <v>89</v>
      </c>
      <c r="C2432">
        <v>2018</v>
      </c>
      <c r="D2432" s="1">
        <v>71351531528.298798</v>
      </c>
      <c r="E2432" s="2">
        <v>71351.531499999997</v>
      </c>
      <c r="F2432" t="s">
        <v>87</v>
      </c>
      <c r="G2432" t="s">
        <v>55</v>
      </c>
      <c r="H2432" t="s">
        <v>55</v>
      </c>
    </row>
    <row r="2433" spans="1:8" x14ac:dyDescent="0.25">
      <c r="A2433" t="s">
        <v>54</v>
      </c>
      <c r="B2433" t="s">
        <v>89</v>
      </c>
      <c r="C2433">
        <v>2019</v>
      </c>
      <c r="D2433" s="1">
        <v>83150463335.429596</v>
      </c>
      <c r="E2433" s="2">
        <v>83150.463300000003</v>
      </c>
      <c r="F2433" t="s">
        <v>87</v>
      </c>
      <c r="G2433" t="s">
        <v>55</v>
      </c>
      <c r="H2433" t="s">
        <v>55</v>
      </c>
    </row>
    <row r="2434" spans="1:8" x14ac:dyDescent="0.25">
      <c r="A2434" t="s">
        <v>54</v>
      </c>
      <c r="B2434" t="s">
        <v>89</v>
      </c>
      <c r="C2434">
        <v>2020</v>
      </c>
      <c r="D2434" s="1">
        <v>82015839258.620895</v>
      </c>
      <c r="E2434" s="2">
        <v>82015.839300000007</v>
      </c>
      <c r="F2434" t="s">
        <v>87</v>
      </c>
      <c r="G2434" t="s">
        <v>55</v>
      </c>
      <c r="H2434" t="s">
        <v>55</v>
      </c>
    </row>
    <row r="2435" spans="1:8" x14ac:dyDescent="0.25">
      <c r="A2435" t="s">
        <v>54</v>
      </c>
      <c r="B2435" t="s">
        <v>89</v>
      </c>
      <c r="C2435">
        <v>2021</v>
      </c>
      <c r="D2435" s="1">
        <v>95719639847.397995</v>
      </c>
      <c r="E2435" s="2">
        <v>95719.639800000004</v>
      </c>
      <c r="F2435" t="s">
        <v>87</v>
      </c>
      <c r="G2435" t="s">
        <v>55</v>
      </c>
      <c r="H2435" t="s">
        <v>55</v>
      </c>
    </row>
    <row r="2436" spans="1:8" x14ac:dyDescent="0.25">
      <c r="A2436" t="s">
        <v>54</v>
      </c>
      <c r="B2436" t="s">
        <v>89</v>
      </c>
      <c r="C2436">
        <v>2022</v>
      </c>
      <c r="D2436" s="1">
        <v>93295058809.372192</v>
      </c>
      <c r="E2436" s="2">
        <v>93295.058799999999</v>
      </c>
      <c r="F2436" t="s">
        <v>87</v>
      </c>
      <c r="G2436" t="s">
        <v>55</v>
      </c>
      <c r="H2436" t="s">
        <v>55</v>
      </c>
    </row>
    <row r="2437" spans="1:8" x14ac:dyDescent="0.25">
      <c r="A2437" t="s">
        <v>54</v>
      </c>
      <c r="B2437" t="s">
        <v>89</v>
      </c>
      <c r="C2437">
        <v>2023</v>
      </c>
      <c r="D2437" s="1">
        <v>90228117071.966797</v>
      </c>
      <c r="E2437" s="2">
        <v>90228.117100000003</v>
      </c>
      <c r="F2437" t="s">
        <v>87</v>
      </c>
      <c r="G2437" t="s">
        <v>55</v>
      </c>
      <c r="H2437" t="s">
        <v>55</v>
      </c>
    </row>
    <row r="2438" spans="1:8" x14ac:dyDescent="0.25">
      <c r="A2438" t="s">
        <v>7</v>
      </c>
      <c r="B2438" t="s">
        <v>90</v>
      </c>
      <c r="C2438">
        <v>2018</v>
      </c>
      <c r="D2438" s="1">
        <v>1001669152.2639</v>
      </c>
      <c r="E2438" s="2">
        <v>1001.6692</v>
      </c>
      <c r="F2438" t="s">
        <v>87</v>
      </c>
      <c r="G2438" t="s">
        <v>10</v>
      </c>
      <c r="H2438" t="s">
        <v>11</v>
      </c>
    </row>
    <row r="2439" spans="1:8" x14ac:dyDescent="0.25">
      <c r="A2439" t="s">
        <v>7</v>
      </c>
      <c r="B2439" t="s">
        <v>90</v>
      </c>
      <c r="C2439">
        <v>2019</v>
      </c>
      <c r="D2439" s="1">
        <v>977584427.62030005</v>
      </c>
      <c r="E2439" s="2">
        <v>977.58439999999996</v>
      </c>
      <c r="F2439" t="s">
        <v>87</v>
      </c>
      <c r="G2439" t="s">
        <v>10</v>
      </c>
      <c r="H2439" t="s">
        <v>11</v>
      </c>
    </row>
    <row r="2440" spans="1:8" x14ac:dyDescent="0.25">
      <c r="A2440" t="s">
        <v>7</v>
      </c>
      <c r="B2440" t="s">
        <v>90</v>
      </c>
      <c r="C2440">
        <v>2020</v>
      </c>
      <c r="D2440" s="1">
        <v>1079828873.8399</v>
      </c>
      <c r="E2440" s="2">
        <v>1079.8289</v>
      </c>
      <c r="F2440" t="s">
        <v>87</v>
      </c>
      <c r="G2440" t="s">
        <v>10</v>
      </c>
      <c r="H2440" t="s">
        <v>11</v>
      </c>
    </row>
    <row r="2441" spans="1:8" x14ac:dyDescent="0.25">
      <c r="A2441" t="s">
        <v>7</v>
      </c>
      <c r="B2441" t="s">
        <v>90</v>
      </c>
      <c r="C2441">
        <v>2021</v>
      </c>
      <c r="D2441" s="1">
        <v>1014853336.2141</v>
      </c>
      <c r="E2441" s="2">
        <v>1014.8533</v>
      </c>
      <c r="F2441" t="s">
        <v>87</v>
      </c>
      <c r="G2441" t="s">
        <v>10</v>
      </c>
      <c r="H2441" t="s">
        <v>11</v>
      </c>
    </row>
    <row r="2442" spans="1:8" x14ac:dyDescent="0.25">
      <c r="A2442" t="s">
        <v>7</v>
      </c>
      <c r="B2442" t="s">
        <v>90</v>
      </c>
      <c r="C2442">
        <v>2022</v>
      </c>
      <c r="D2442" s="1">
        <v>1001647183.4617</v>
      </c>
      <c r="E2442" s="2">
        <v>1001.6472</v>
      </c>
      <c r="F2442" t="s">
        <v>87</v>
      </c>
      <c r="G2442" t="s">
        <v>10</v>
      </c>
      <c r="H2442" t="s">
        <v>11</v>
      </c>
    </row>
    <row r="2443" spans="1:8" x14ac:dyDescent="0.25">
      <c r="A2443" t="s">
        <v>7</v>
      </c>
      <c r="B2443" t="s">
        <v>90</v>
      </c>
      <c r="C2443">
        <v>2023</v>
      </c>
      <c r="D2443" s="1">
        <v>1203978106.2685001</v>
      </c>
      <c r="E2443" s="2">
        <v>1203.9781</v>
      </c>
      <c r="F2443" t="s">
        <v>87</v>
      </c>
      <c r="G2443" t="s">
        <v>10</v>
      </c>
      <c r="H2443" t="s">
        <v>11</v>
      </c>
    </row>
    <row r="2444" spans="1:8" x14ac:dyDescent="0.25">
      <c r="A2444" t="s">
        <v>12</v>
      </c>
      <c r="B2444" t="s">
        <v>90</v>
      </c>
      <c r="C2444">
        <v>2018</v>
      </c>
      <c r="D2444" s="1">
        <v>18831535.960200001</v>
      </c>
      <c r="E2444" s="2">
        <v>18.831499999999998</v>
      </c>
      <c r="F2444" t="s">
        <v>87</v>
      </c>
      <c r="G2444" t="s">
        <v>13</v>
      </c>
      <c r="H2444" t="s">
        <v>11</v>
      </c>
    </row>
    <row r="2445" spans="1:8" x14ac:dyDescent="0.25">
      <c r="A2445" t="s">
        <v>12</v>
      </c>
      <c r="B2445" t="s">
        <v>90</v>
      </c>
      <c r="C2445">
        <v>2019</v>
      </c>
      <c r="D2445" s="1">
        <v>18327189.6105</v>
      </c>
      <c r="E2445" s="2">
        <v>18.327200000000001</v>
      </c>
      <c r="F2445" t="s">
        <v>87</v>
      </c>
      <c r="G2445" t="s">
        <v>13</v>
      </c>
      <c r="H2445" t="s">
        <v>11</v>
      </c>
    </row>
    <row r="2446" spans="1:8" x14ac:dyDescent="0.25">
      <c r="A2446" t="s">
        <v>12</v>
      </c>
      <c r="B2446" t="s">
        <v>90</v>
      </c>
      <c r="C2446">
        <v>2020</v>
      </c>
      <c r="D2446" s="1">
        <v>18928428.254900001</v>
      </c>
      <c r="E2446" s="2">
        <v>18.9284</v>
      </c>
      <c r="F2446" t="s">
        <v>87</v>
      </c>
      <c r="G2446" t="s">
        <v>13</v>
      </c>
      <c r="H2446" t="s">
        <v>11</v>
      </c>
    </row>
    <row r="2447" spans="1:8" x14ac:dyDescent="0.25">
      <c r="A2447" t="s">
        <v>12</v>
      </c>
      <c r="B2447" t="s">
        <v>90</v>
      </c>
      <c r="C2447">
        <v>2021</v>
      </c>
      <c r="D2447" s="1">
        <v>20203282.4177</v>
      </c>
      <c r="E2447" s="2">
        <v>20.203299999999999</v>
      </c>
      <c r="F2447" t="s">
        <v>87</v>
      </c>
      <c r="G2447" t="s">
        <v>13</v>
      </c>
      <c r="H2447" t="s">
        <v>11</v>
      </c>
    </row>
    <row r="2448" spans="1:8" x14ac:dyDescent="0.25">
      <c r="A2448" t="s">
        <v>12</v>
      </c>
      <c r="B2448" t="s">
        <v>90</v>
      </c>
      <c r="C2448">
        <v>2022</v>
      </c>
      <c r="D2448" s="1">
        <v>21434578.076299999</v>
      </c>
      <c r="E2448" s="2">
        <v>21.4346</v>
      </c>
      <c r="F2448" t="s">
        <v>87</v>
      </c>
      <c r="G2448" t="s">
        <v>13</v>
      </c>
      <c r="H2448" t="s">
        <v>11</v>
      </c>
    </row>
    <row r="2449" spans="1:8" x14ac:dyDescent="0.25">
      <c r="A2449" t="s">
        <v>12</v>
      </c>
      <c r="B2449" t="s">
        <v>90</v>
      </c>
      <c r="C2449">
        <v>2023</v>
      </c>
      <c r="D2449" s="1">
        <v>28781113.279399998</v>
      </c>
      <c r="E2449" s="2">
        <v>28.781099999999999</v>
      </c>
      <c r="F2449" t="s">
        <v>87</v>
      </c>
      <c r="G2449" t="s">
        <v>13</v>
      </c>
      <c r="H2449" t="s">
        <v>11</v>
      </c>
    </row>
    <row r="2450" spans="1:8" x14ac:dyDescent="0.25">
      <c r="A2450" t="s">
        <v>66</v>
      </c>
      <c r="B2450" t="s">
        <v>90</v>
      </c>
      <c r="C2450">
        <v>2018</v>
      </c>
      <c r="D2450" s="1">
        <v>18636563.392999999</v>
      </c>
      <c r="E2450" s="2">
        <v>18.636600000000001</v>
      </c>
      <c r="F2450" t="s">
        <v>87</v>
      </c>
      <c r="G2450" t="s">
        <v>67</v>
      </c>
      <c r="H2450" t="s">
        <v>11</v>
      </c>
    </row>
    <row r="2451" spans="1:8" x14ac:dyDescent="0.25">
      <c r="A2451" t="s">
        <v>66</v>
      </c>
      <c r="B2451" t="s">
        <v>90</v>
      </c>
      <c r="C2451">
        <v>2019</v>
      </c>
      <c r="D2451" s="1">
        <v>19891986.7498</v>
      </c>
      <c r="E2451" s="2">
        <v>19.891999999999999</v>
      </c>
      <c r="F2451" t="s">
        <v>87</v>
      </c>
      <c r="G2451" t="s">
        <v>67</v>
      </c>
      <c r="H2451" t="s">
        <v>11</v>
      </c>
    </row>
    <row r="2452" spans="1:8" x14ac:dyDescent="0.25">
      <c r="A2452" t="s">
        <v>66</v>
      </c>
      <c r="B2452" t="s">
        <v>90</v>
      </c>
      <c r="C2452">
        <v>2020</v>
      </c>
      <c r="D2452" s="1">
        <v>20689484.68</v>
      </c>
      <c r="E2452" s="2">
        <v>20.689499999999999</v>
      </c>
      <c r="F2452" t="s">
        <v>87</v>
      </c>
      <c r="G2452" t="s">
        <v>67</v>
      </c>
      <c r="H2452" t="s">
        <v>11</v>
      </c>
    </row>
    <row r="2453" spans="1:8" x14ac:dyDescent="0.25">
      <c r="A2453" t="s">
        <v>66</v>
      </c>
      <c r="B2453" t="s">
        <v>90</v>
      </c>
      <c r="C2453">
        <v>2021</v>
      </c>
      <c r="D2453" s="1">
        <v>23576040.466699999</v>
      </c>
      <c r="E2453" s="2">
        <v>23.576000000000001</v>
      </c>
      <c r="F2453" t="s">
        <v>87</v>
      </c>
      <c r="G2453" t="s">
        <v>67</v>
      </c>
      <c r="H2453" t="s">
        <v>11</v>
      </c>
    </row>
    <row r="2454" spans="1:8" x14ac:dyDescent="0.25">
      <c r="A2454" t="s">
        <v>66</v>
      </c>
      <c r="B2454" t="s">
        <v>90</v>
      </c>
      <c r="C2454">
        <v>2022</v>
      </c>
      <c r="D2454" s="1">
        <v>31499969.335900001</v>
      </c>
      <c r="E2454" s="2">
        <v>31.5</v>
      </c>
      <c r="F2454" t="s">
        <v>87</v>
      </c>
      <c r="G2454" t="s">
        <v>67</v>
      </c>
      <c r="H2454" t="s">
        <v>11</v>
      </c>
    </row>
    <row r="2455" spans="1:8" x14ac:dyDescent="0.25">
      <c r="A2455" t="s">
        <v>66</v>
      </c>
      <c r="B2455" t="s">
        <v>90</v>
      </c>
      <c r="C2455">
        <v>2023</v>
      </c>
      <c r="D2455" s="1">
        <v>41786741.171099998</v>
      </c>
      <c r="E2455" s="2">
        <v>41.786700000000003</v>
      </c>
      <c r="F2455" t="s">
        <v>87</v>
      </c>
      <c r="G2455" t="s">
        <v>67</v>
      </c>
      <c r="H2455" t="s">
        <v>11</v>
      </c>
    </row>
    <row r="2456" spans="1:8" x14ac:dyDescent="0.25">
      <c r="A2456" t="s">
        <v>14</v>
      </c>
      <c r="B2456" t="s">
        <v>90</v>
      </c>
      <c r="C2456">
        <v>2018</v>
      </c>
      <c r="D2456" s="1">
        <v>3296665.8481000001</v>
      </c>
      <c r="E2456" s="2">
        <v>3.2967</v>
      </c>
      <c r="F2456" t="s">
        <v>87</v>
      </c>
      <c r="G2456" t="s">
        <v>15</v>
      </c>
      <c r="H2456" t="s">
        <v>11</v>
      </c>
    </row>
    <row r="2457" spans="1:8" x14ac:dyDescent="0.25">
      <c r="A2457" t="s">
        <v>14</v>
      </c>
      <c r="B2457" t="s">
        <v>90</v>
      </c>
      <c r="C2457">
        <v>2019</v>
      </c>
      <c r="D2457" s="1">
        <v>869395.62659999996</v>
      </c>
      <c r="E2457" s="2">
        <v>0.86939999999999995</v>
      </c>
      <c r="F2457" t="s">
        <v>87</v>
      </c>
      <c r="G2457" t="s">
        <v>15</v>
      </c>
      <c r="H2457" t="s">
        <v>11</v>
      </c>
    </row>
    <row r="2458" spans="1:8" x14ac:dyDescent="0.25">
      <c r="A2458" t="s">
        <v>57</v>
      </c>
      <c r="B2458" t="s">
        <v>90</v>
      </c>
      <c r="C2458">
        <v>2018</v>
      </c>
      <c r="D2458" s="1">
        <v>337071415.11559999</v>
      </c>
      <c r="E2458" s="2">
        <v>337.07139999999998</v>
      </c>
      <c r="F2458" t="s">
        <v>87</v>
      </c>
      <c r="G2458" t="s">
        <v>58</v>
      </c>
      <c r="H2458" t="s">
        <v>11</v>
      </c>
    </row>
    <row r="2459" spans="1:8" x14ac:dyDescent="0.25">
      <c r="A2459" t="s">
        <v>57</v>
      </c>
      <c r="B2459" t="s">
        <v>90</v>
      </c>
      <c r="C2459">
        <v>2019</v>
      </c>
      <c r="D2459" s="1">
        <v>352943707.63059998</v>
      </c>
      <c r="E2459" s="2">
        <v>352.94369999999998</v>
      </c>
      <c r="F2459" t="s">
        <v>87</v>
      </c>
      <c r="G2459" t="s">
        <v>58</v>
      </c>
      <c r="H2459" t="s">
        <v>11</v>
      </c>
    </row>
    <row r="2460" spans="1:8" x14ac:dyDescent="0.25">
      <c r="A2460" t="s">
        <v>57</v>
      </c>
      <c r="B2460" t="s">
        <v>90</v>
      </c>
      <c r="C2460">
        <v>2020</v>
      </c>
      <c r="D2460" s="1">
        <v>299715899.9404</v>
      </c>
      <c r="E2460" s="2">
        <v>299.71589999999998</v>
      </c>
      <c r="F2460" t="s">
        <v>87</v>
      </c>
      <c r="G2460" t="s">
        <v>58</v>
      </c>
      <c r="H2460" t="s">
        <v>11</v>
      </c>
    </row>
    <row r="2461" spans="1:8" x14ac:dyDescent="0.25">
      <c r="A2461" t="s">
        <v>57</v>
      </c>
      <c r="B2461" t="s">
        <v>90</v>
      </c>
      <c r="C2461">
        <v>2021</v>
      </c>
      <c r="D2461" s="1">
        <v>323641625.11879998</v>
      </c>
      <c r="E2461" s="2">
        <v>323.64159999999998</v>
      </c>
      <c r="F2461" t="s">
        <v>87</v>
      </c>
      <c r="G2461" t="s">
        <v>58</v>
      </c>
      <c r="H2461" t="s">
        <v>11</v>
      </c>
    </row>
    <row r="2462" spans="1:8" x14ac:dyDescent="0.25">
      <c r="A2462" t="s">
        <v>57</v>
      </c>
      <c r="B2462" t="s">
        <v>90</v>
      </c>
      <c r="C2462">
        <v>2022</v>
      </c>
      <c r="D2462" s="1">
        <v>327525991.50700003</v>
      </c>
      <c r="E2462" s="2">
        <v>327.52600000000001</v>
      </c>
      <c r="F2462" t="s">
        <v>87</v>
      </c>
      <c r="G2462" t="s">
        <v>58</v>
      </c>
      <c r="H2462" t="s">
        <v>11</v>
      </c>
    </row>
    <row r="2463" spans="1:8" x14ac:dyDescent="0.25">
      <c r="A2463" t="s">
        <v>57</v>
      </c>
      <c r="B2463" t="s">
        <v>90</v>
      </c>
      <c r="C2463">
        <v>2023</v>
      </c>
      <c r="D2463" s="1">
        <v>378926757.56989998</v>
      </c>
      <c r="E2463" s="2">
        <v>378.92680000000001</v>
      </c>
      <c r="F2463" t="s">
        <v>87</v>
      </c>
      <c r="G2463" t="s">
        <v>58</v>
      </c>
      <c r="H2463" t="s">
        <v>11</v>
      </c>
    </row>
    <row r="2464" spans="1:8" x14ac:dyDescent="0.25">
      <c r="A2464" t="s">
        <v>16</v>
      </c>
      <c r="B2464" t="s">
        <v>90</v>
      </c>
      <c r="C2464">
        <v>2018</v>
      </c>
      <c r="D2464" s="1">
        <v>212869499.87349999</v>
      </c>
      <c r="E2464" s="2">
        <v>212.86949999999999</v>
      </c>
      <c r="F2464" t="s">
        <v>87</v>
      </c>
      <c r="G2464" t="s">
        <v>17</v>
      </c>
      <c r="H2464" t="s">
        <v>11</v>
      </c>
    </row>
    <row r="2465" spans="1:8" x14ac:dyDescent="0.25">
      <c r="A2465" t="s">
        <v>16</v>
      </c>
      <c r="B2465" t="s">
        <v>90</v>
      </c>
      <c r="C2465">
        <v>2019</v>
      </c>
      <c r="D2465" s="1">
        <v>204024294.21090001</v>
      </c>
      <c r="E2465" s="2">
        <v>204.02430000000001</v>
      </c>
      <c r="F2465" t="s">
        <v>87</v>
      </c>
      <c r="G2465" t="s">
        <v>17</v>
      </c>
      <c r="H2465" t="s">
        <v>11</v>
      </c>
    </row>
    <row r="2466" spans="1:8" x14ac:dyDescent="0.25">
      <c r="A2466" t="s">
        <v>16</v>
      </c>
      <c r="B2466" t="s">
        <v>90</v>
      </c>
      <c r="C2466">
        <v>2020</v>
      </c>
      <c r="D2466" s="1">
        <v>192974421.81029999</v>
      </c>
      <c r="E2466" s="2">
        <v>192.9744</v>
      </c>
      <c r="F2466" t="s">
        <v>87</v>
      </c>
      <c r="G2466" t="s">
        <v>17</v>
      </c>
      <c r="H2466" t="s">
        <v>11</v>
      </c>
    </row>
    <row r="2467" spans="1:8" x14ac:dyDescent="0.25">
      <c r="A2467" t="s">
        <v>16</v>
      </c>
      <c r="B2467" t="s">
        <v>90</v>
      </c>
      <c r="C2467">
        <v>2021</v>
      </c>
      <c r="D2467" s="1">
        <v>194907947.65619999</v>
      </c>
      <c r="E2467" s="2">
        <v>194.90790000000001</v>
      </c>
      <c r="F2467" t="s">
        <v>87</v>
      </c>
      <c r="G2467" t="s">
        <v>17</v>
      </c>
      <c r="H2467" t="s">
        <v>11</v>
      </c>
    </row>
    <row r="2468" spans="1:8" x14ac:dyDescent="0.25">
      <c r="A2468" t="s">
        <v>16</v>
      </c>
      <c r="B2468" t="s">
        <v>90</v>
      </c>
      <c r="C2468">
        <v>2022</v>
      </c>
      <c r="D2468" s="1">
        <v>191241607.44909999</v>
      </c>
      <c r="E2468" s="2">
        <v>191.24160000000001</v>
      </c>
      <c r="F2468" t="s">
        <v>87</v>
      </c>
      <c r="G2468" t="s">
        <v>17</v>
      </c>
      <c r="H2468" t="s">
        <v>11</v>
      </c>
    </row>
    <row r="2469" spans="1:8" x14ac:dyDescent="0.25">
      <c r="A2469" t="s">
        <v>16</v>
      </c>
      <c r="B2469" t="s">
        <v>90</v>
      </c>
      <c r="C2469">
        <v>2023</v>
      </c>
      <c r="D2469" s="1">
        <v>183516507.31940001</v>
      </c>
      <c r="E2469" s="2">
        <v>183.51650000000001</v>
      </c>
      <c r="F2469" t="s">
        <v>87</v>
      </c>
      <c r="G2469" t="s">
        <v>17</v>
      </c>
      <c r="H2469" t="s">
        <v>11</v>
      </c>
    </row>
    <row r="2470" spans="1:8" x14ac:dyDescent="0.25">
      <c r="A2470" t="s">
        <v>18</v>
      </c>
      <c r="B2470" t="s">
        <v>90</v>
      </c>
      <c r="C2470">
        <v>2018</v>
      </c>
      <c r="D2470" s="1">
        <v>104725594.9518</v>
      </c>
      <c r="E2470" s="2">
        <v>104.7256</v>
      </c>
      <c r="F2470" t="s">
        <v>87</v>
      </c>
      <c r="G2470" t="s">
        <v>19</v>
      </c>
      <c r="H2470" t="s">
        <v>20</v>
      </c>
    </row>
    <row r="2471" spans="1:8" x14ac:dyDescent="0.25">
      <c r="A2471" t="s">
        <v>18</v>
      </c>
      <c r="B2471" t="s">
        <v>90</v>
      </c>
      <c r="C2471">
        <v>2019</v>
      </c>
      <c r="D2471" s="1">
        <v>123422356.2062</v>
      </c>
      <c r="E2471" s="2">
        <v>123.4224</v>
      </c>
      <c r="F2471" t="s">
        <v>87</v>
      </c>
      <c r="G2471" t="s">
        <v>19</v>
      </c>
      <c r="H2471" t="s">
        <v>20</v>
      </c>
    </row>
    <row r="2472" spans="1:8" x14ac:dyDescent="0.25">
      <c r="A2472" t="s">
        <v>18</v>
      </c>
      <c r="B2472" t="s">
        <v>90</v>
      </c>
      <c r="C2472">
        <v>2020</v>
      </c>
      <c r="D2472" s="1">
        <v>113965950.9744</v>
      </c>
      <c r="E2472" s="2">
        <v>113.96599999999999</v>
      </c>
      <c r="F2472" t="s">
        <v>87</v>
      </c>
      <c r="G2472" t="s">
        <v>19</v>
      </c>
      <c r="H2472" t="s">
        <v>20</v>
      </c>
    </row>
    <row r="2473" spans="1:8" x14ac:dyDescent="0.25">
      <c r="A2473" t="s">
        <v>18</v>
      </c>
      <c r="B2473" t="s">
        <v>90</v>
      </c>
      <c r="C2473">
        <v>2021</v>
      </c>
      <c r="D2473" s="1">
        <v>102398921.6802</v>
      </c>
      <c r="E2473" s="2">
        <v>102.3989</v>
      </c>
      <c r="F2473" t="s">
        <v>87</v>
      </c>
      <c r="G2473" t="s">
        <v>19</v>
      </c>
      <c r="H2473" t="s">
        <v>20</v>
      </c>
    </row>
    <row r="2474" spans="1:8" x14ac:dyDescent="0.25">
      <c r="A2474" t="s">
        <v>18</v>
      </c>
      <c r="B2474" t="s">
        <v>90</v>
      </c>
      <c r="C2474">
        <v>2022</v>
      </c>
      <c r="D2474" s="1">
        <v>109808273.0221</v>
      </c>
      <c r="E2474" s="2">
        <v>109.8083</v>
      </c>
      <c r="F2474" t="s">
        <v>87</v>
      </c>
      <c r="G2474" t="s">
        <v>19</v>
      </c>
      <c r="H2474" t="s">
        <v>20</v>
      </c>
    </row>
    <row r="2475" spans="1:8" x14ac:dyDescent="0.25">
      <c r="A2475" t="s">
        <v>18</v>
      </c>
      <c r="B2475" t="s">
        <v>90</v>
      </c>
      <c r="C2475">
        <v>2023</v>
      </c>
      <c r="D2475" s="1">
        <v>133671212.5987</v>
      </c>
      <c r="E2475" s="2">
        <v>133.6712</v>
      </c>
      <c r="F2475" t="s">
        <v>87</v>
      </c>
      <c r="G2475" t="s">
        <v>19</v>
      </c>
      <c r="H2475" t="s">
        <v>20</v>
      </c>
    </row>
    <row r="2476" spans="1:8" x14ac:dyDescent="0.25">
      <c r="A2476" t="s">
        <v>21</v>
      </c>
      <c r="B2476" t="s">
        <v>90</v>
      </c>
      <c r="C2476">
        <v>2018</v>
      </c>
      <c r="D2476" s="1">
        <v>35145141.246100001</v>
      </c>
      <c r="E2476" s="2">
        <v>35.145099999999999</v>
      </c>
      <c r="F2476" t="s">
        <v>87</v>
      </c>
      <c r="G2476" t="s">
        <v>22</v>
      </c>
      <c r="H2476" t="s">
        <v>20</v>
      </c>
    </row>
    <row r="2477" spans="1:8" x14ac:dyDescent="0.25">
      <c r="A2477" t="s">
        <v>21</v>
      </c>
      <c r="B2477" t="s">
        <v>90</v>
      </c>
      <c r="C2477">
        <v>2019</v>
      </c>
      <c r="D2477" s="1">
        <v>36235606.059299998</v>
      </c>
      <c r="E2477" s="2">
        <v>36.235599999999998</v>
      </c>
      <c r="F2477" t="s">
        <v>87</v>
      </c>
      <c r="G2477" t="s">
        <v>22</v>
      </c>
      <c r="H2477" t="s">
        <v>20</v>
      </c>
    </row>
    <row r="2478" spans="1:8" x14ac:dyDescent="0.25">
      <c r="A2478" t="s">
        <v>21</v>
      </c>
      <c r="B2478" t="s">
        <v>90</v>
      </c>
      <c r="C2478">
        <v>2020</v>
      </c>
      <c r="D2478" s="1">
        <v>34081042.456600003</v>
      </c>
      <c r="E2478" s="2">
        <v>34.081000000000003</v>
      </c>
      <c r="F2478" t="s">
        <v>87</v>
      </c>
      <c r="G2478" t="s">
        <v>22</v>
      </c>
      <c r="H2478" t="s">
        <v>20</v>
      </c>
    </row>
    <row r="2479" spans="1:8" x14ac:dyDescent="0.25">
      <c r="A2479" t="s">
        <v>21</v>
      </c>
      <c r="B2479" t="s">
        <v>90</v>
      </c>
      <c r="C2479">
        <v>2021</v>
      </c>
      <c r="D2479" s="1">
        <v>27174684.037500001</v>
      </c>
      <c r="E2479" s="2">
        <v>27.174700000000001</v>
      </c>
      <c r="F2479" t="s">
        <v>87</v>
      </c>
      <c r="G2479" t="s">
        <v>22</v>
      </c>
      <c r="H2479" t="s">
        <v>20</v>
      </c>
    </row>
    <row r="2480" spans="1:8" x14ac:dyDescent="0.25">
      <c r="A2480" t="s">
        <v>21</v>
      </c>
      <c r="B2480" t="s">
        <v>90</v>
      </c>
      <c r="C2480">
        <v>2022</v>
      </c>
      <c r="D2480" s="1">
        <v>33221569.380199999</v>
      </c>
      <c r="E2480" s="2">
        <v>33.221600000000002</v>
      </c>
      <c r="F2480" t="s">
        <v>87</v>
      </c>
      <c r="G2480" t="s">
        <v>22</v>
      </c>
      <c r="H2480" t="s">
        <v>20</v>
      </c>
    </row>
    <row r="2481" spans="1:8" x14ac:dyDescent="0.25">
      <c r="A2481" t="s">
        <v>21</v>
      </c>
      <c r="B2481" t="s">
        <v>90</v>
      </c>
      <c r="C2481">
        <v>2023</v>
      </c>
      <c r="D2481" s="1">
        <v>36634504.381700002</v>
      </c>
      <c r="E2481" s="2">
        <v>36.634500000000003</v>
      </c>
      <c r="F2481" t="s">
        <v>87</v>
      </c>
      <c r="G2481" t="s">
        <v>22</v>
      </c>
      <c r="H2481" t="s">
        <v>20</v>
      </c>
    </row>
    <row r="2482" spans="1:8" x14ac:dyDescent="0.25">
      <c r="A2482" t="s">
        <v>23</v>
      </c>
      <c r="B2482" t="s">
        <v>90</v>
      </c>
      <c r="C2482">
        <v>2018</v>
      </c>
      <c r="D2482" s="1">
        <v>502234442.98439997</v>
      </c>
      <c r="E2482" s="2">
        <v>502.23439999999999</v>
      </c>
      <c r="F2482" t="s">
        <v>87</v>
      </c>
      <c r="G2482" t="s">
        <v>24</v>
      </c>
      <c r="H2482" t="s">
        <v>20</v>
      </c>
    </row>
    <row r="2483" spans="1:8" x14ac:dyDescent="0.25">
      <c r="A2483" t="s">
        <v>23</v>
      </c>
      <c r="B2483" t="s">
        <v>90</v>
      </c>
      <c r="C2483">
        <v>2019</v>
      </c>
      <c r="D2483" s="1">
        <v>556434740.51230001</v>
      </c>
      <c r="E2483" s="2">
        <v>556.43470000000002</v>
      </c>
      <c r="F2483" t="s">
        <v>87</v>
      </c>
      <c r="G2483" t="s">
        <v>24</v>
      </c>
      <c r="H2483" t="s">
        <v>20</v>
      </c>
    </row>
    <row r="2484" spans="1:8" x14ac:dyDescent="0.25">
      <c r="A2484" t="s">
        <v>23</v>
      </c>
      <c r="B2484" t="s">
        <v>90</v>
      </c>
      <c r="C2484">
        <v>2020</v>
      </c>
      <c r="D2484" s="1">
        <v>604852395.11210001</v>
      </c>
      <c r="E2484" s="2">
        <v>604.85239999999999</v>
      </c>
      <c r="F2484" t="s">
        <v>87</v>
      </c>
      <c r="G2484" t="s">
        <v>24</v>
      </c>
      <c r="H2484" t="s">
        <v>20</v>
      </c>
    </row>
    <row r="2485" spans="1:8" x14ac:dyDescent="0.25">
      <c r="A2485" t="s">
        <v>23</v>
      </c>
      <c r="B2485" t="s">
        <v>90</v>
      </c>
      <c r="C2485">
        <v>2021</v>
      </c>
      <c r="D2485" s="1">
        <v>660944209.38450003</v>
      </c>
      <c r="E2485" s="2">
        <v>660.94420000000002</v>
      </c>
      <c r="F2485" t="s">
        <v>87</v>
      </c>
      <c r="G2485" t="s">
        <v>24</v>
      </c>
      <c r="H2485" t="s">
        <v>20</v>
      </c>
    </row>
    <row r="2486" spans="1:8" x14ac:dyDescent="0.25">
      <c r="A2486" t="s">
        <v>23</v>
      </c>
      <c r="B2486" t="s">
        <v>90</v>
      </c>
      <c r="C2486">
        <v>2022</v>
      </c>
      <c r="D2486" s="1">
        <v>747982233.49030006</v>
      </c>
      <c r="E2486" s="2">
        <v>747.98220000000003</v>
      </c>
      <c r="F2486" t="s">
        <v>87</v>
      </c>
      <c r="G2486" t="s">
        <v>24</v>
      </c>
      <c r="H2486" t="s">
        <v>20</v>
      </c>
    </row>
    <row r="2487" spans="1:8" x14ac:dyDescent="0.25">
      <c r="A2487" t="s">
        <v>23</v>
      </c>
      <c r="B2487" t="s">
        <v>90</v>
      </c>
      <c r="C2487">
        <v>2023</v>
      </c>
      <c r="D2487" s="1">
        <v>879843124.80900002</v>
      </c>
      <c r="E2487" s="2">
        <v>879.84310000000005</v>
      </c>
      <c r="F2487" t="s">
        <v>87</v>
      </c>
      <c r="G2487" t="s">
        <v>24</v>
      </c>
      <c r="H2487" t="s">
        <v>20</v>
      </c>
    </row>
    <row r="2488" spans="1:8" x14ac:dyDescent="0.25">
      <c r="A2488" t="s">
        <v>25</v>
      </c>
      <c r="B2488" t="s">
        <v>90</v>
      </c>
      <c r="C2488">
        <v>2018</v>
      </c>
      <c r="D2488" s="1">
        <v>167606700.12529999</v>
      </c>
      <c r="E2488" s="2">
        <v>167.60669999999999</v>
      </c>
      <c r="F2488" t="s">
        <v>87</v>
      </c>
      <c r="G2488" t="s">
        <v>26</v>
      </c>
      <c r="H2488" t="s">
        <v>20</v>
      </c>
    </row>
    <row r="2489" spans="1:8" x14ac:dyDescent="0.25">
      <c r="A2489" t="s">
        <v>25</v>
      </c>
      <c r="B2489" t="s">
        <v>90</v>
      </c>
      <c r="C2489">
        <v>2019</v>
      </c>
      <c r="D2489" s="1">
        <v>161353206.97299999</v>
      </c>
      <c r="E2489" s="2">
        <v>161.35319999999999</v>
      </c>
      <c r="F2489" t="s">
        <v>87</v>
      </c>
      <c r="G2489" t="s">
        <v>26</v>
      </c>
      <c r="H2489" t="s">
        <v>20</v>
      </c>
    </row>
    <row r="2490" spans="1:8" x14ac:dyDescent="0.25">
      <c r="A2490" t="s">
        <v>25</v>
      </c>
      <c r="B2490" t="s">
        <v>90</v>
      </c>
      <c r="C2490">
        <v>2020</v>
      </c>
      <c r="D2490" s="1">
        <v>146058341.02759999</v>
      </c>
      <c r="E2490" s="2">
        <v>146.0583</v>
      </c>
      <c r="F2490" t="s">
        <v>87</v>
      </c>
      <c r="G2490" t="s">
        <v>26</v>
      </c>
      <c r="H2490" t="s">
        <v>20</v>
      </c>
    </row>
    <row r="2491" spans="1:8" x14ac:dyDescent="0.25">
      <c r="A2491" t="s">
        <v>25</v>
      </c>
      <c r="B2491" t="s">
        <v>90</v>
      </c>
      <c r="C2491">
        <v>2021</v>
      </c>
      <c r="D2491" s="1">
        <v>135186301.23480001</v>
      </c>
      <c r="E2491" s="2">
        <v>135.18629999999999</v>
      </c>
      <c r="F2491" t="s">
        <v>87</v>
      </c>
      <c r="G2491" t="s">
        <v>26</v>
      </c>
      <c r="H2491" t="s">
        <v>20</v>
      </c>
    </row>
    <row r="2492" spans="1:8" x14ac:dyDescent="0.25">
      <c r="A2492" t="s">
        <v>25</v>
      </c>
      <c r="B2492" t="s">
        <v>90</v>
      </c>
      <c r="C2492">
        <v>2022</v>
      </c>
      <c r="D2492" s="1">
        <v>144523015.90700001</v>
      </c>
      <c r="E2492" s="2">
        <v>144.523</v>
      </c>
      <c r="F2492" t="s">
        <v>87</v>
      </c>
      <c r="G2492" t="s">
        <v>26</v>
      </c>
      <c r="H2492" t="s">
        <v>20</v>
      </c>
    </row>
    <row r="2493" spans="1:8" x14ac:dyDescent="0.25">
      <c r="A2493" t="s">
        <v>25</v>
      </c>
      <c r="B2493" t="s">
        <v>90</v>
      </c>
      <c r="C2493">
        <v>2023</v>
      </c>
      <c r="D2493" s="1">
        <v>189917129.78619999</v>
      </c>
      <c r="E2493" s="2">
        <v>189.9171</v>
      </c>
      <c r="F2493" t="s">
        <v>87</v>
      </c>
      <c r="G2493" t="s">
        <v>26</v>
      </c>
      <c r="H2493" t="s">
        <v>20</v>
      </c>
    </row>
    <row r="2494" spans="1:8" x14ac:dyDescent="0.25">
      <c r="A2494" t="s">
        <v>27</v>
      </c>
      <c r="B2494" t="s">
        <v>90</v>
      </c>
      <c r="C2494">
        <v>2018</v>
      </c>
      <c r="D2494" s="1">
        <v>134305925.6645</v>
      </c>
      <c r="E2494" s="2">
        <v>134.30590000000001</v>
      </c>
      <c r="F2494" t="s">
        <v>87</v>
      </c>
      <c r="G2494" t="s">
        <v>28</v>
      </c>
      <c r="H2494" t="s">
        <v>20</v>
      </c>
    </row>
    <row r="2495" spans="1:8" x14ac:dyDescent="0.25">
      <c r="A2495" t="s">
        <v>27</v>
      </c>
      <c r="B2495" t="s">
        <v>90</v>
      </c>
      <c r="C2495">
        <v>2019</v>
      </c>
      <c r="D2495" s="1">
        <v>127855151.1838</v>
      </c>
      <c r="E2495" s="2">
        <v>127.8552</v>
      </c>
      <c r="F2495" t="s">
        <v>87</v>
      </c>
      <c r="G2495" t="s">
        <v>28</v>
      </c>
      <c r="H2495" t="s">
        <v>20</v>
      </c>
    </row>
    <row r="2496" spans="1:8" x14ac:dyDescent="0.25">
      <c r="A2496" t="s">
        <v>27</v>
      </c>
      <c r="B2496" t="s">
        <v>90</v>
      </c>
      <c r="C2496">
        <v>2020</v>
      </c>
      <c r="D2496" s="1">
        <v>122722128.8479</v>
      </c>
      <c r="E2496" s="2">
        <v>122.7221</v>
      </c>
      <c r="F2496" t="s">
        <v>87</v>
      </c>
      <c r="G2496" t="s">
        <v>28</v>
      </c>
      <c r="H2496" t="s">
        <v>20</v>
      </c>
    </row>
    <row r="2497" spans="1:8" x14ac:dyDescent="0.25">
      <c r="A2497" t="s">
        <v>27</v>
      </c>
      <c r="B2497" t="s">
        <v>90</v>
      </c>
      <c r="C2497">
        <v>2021</v>
      </c>
      <c r="D2497" s="1">
        <v>129734915.0117</v>
      </c>
      <c r="E2497" s="2">
        <v>129.73490000000001</v>
      </c>
      <c r="F2497" t="s">
        <v>87</v>
      </c>
      <c r="G2497" t="s">
        <v>28</v>
      </c>
      <c r="H2497" t="s">
        <v>20</v>
      </c>
    </row>
    <row r="2498" spans="1:8" x14ac:dyDescent="0.25">
      <c r="A2498" t="s">
        <v>27</v>
      </c>
      <c r="B2498" t="s">
        <v>90</v>
      </c>
      <c r="C2498">
        <v>2022</v>
      </c>
      <c r="D2498" s="1">
        <v>167441042.3646</v>
      </c>
      <c r="E2498" s="2">
        <v>167.441</v>
      </c>
      <c r="F2498" t="s">
        <v>87</v>
      </c>
      <c r="G2498" t="s">
        <v>28</v>
      </c>
      <c r="H2498" t="s">
        <v>20</v>
      </c>
    </row>
    <row r="2499" spans="1:8" x14ac:dyDescent="0.25">
      <c r="A2499" t="s">
        <v>27</v>
      </c>
      <c r="B2499" t="s">
        <v>90</v>
      </c>
      <c r="C2499">
        <v>2023</v>
      </c>
      <c r="D2499" s="1">
        <v>211260881.99739999</v>
      </c>
      <c r="E2499" s="2">
        <v>211.26089999999999</v>
      </c>
      <c r="F2499" t="s">
        <v>87</v>
      </c>
      <c r="G2499" t="s">
        <v>28</v>
      </c>
      <c r="H2499" t="s">
        <v>20</v>
      </c>
    </row>
    <row r="2500" spans="1:8" x14ac:dyDescent="0.25">
      <c r="A2500" t="s">
        <v>29</v>
      </c>
      <c r="B2500" t="s">
        <v>90</v>
      </c>
      <c r="C2500">
        <v>2018</v>
      </c>
      <c r="D2500" s="1">
        <v>483320518.71939999</v>
      </c>
      <c r="E2500" s="2">
        <v>483.32049999999998</v>
      </c>
      <c r="F2500" t="s">
        <v>87</v>
      </c>
      <c r="G2500" t="s">
        <v>30</v>
      </c>
      <c r="H2500" t="s">
        <v>20</v>
      </c>
    </row>
    <row r="2501" spans="1:8" x14ac:dyDescent="0.25">
      <c r="A2501" t="s">
        <v>29</v>
      </c>
      <c r="B2501" t="s">
        <v>90</v>
      </c>
      <c r="C2501">
        <v>2019</v>
      </c>
      <c r="D2501" s="1">
        <v>394627869.56389999</v>
      </c>
      <c r="E2501" s="2">
        <v>394.62790000000001</v>
      </c>
      <c r="F2501" t="s">
        <v>87</v>
      </c>
      <c r="G2501" t="s">
        <v>30</v>
      </c>
      <c r="H2501" t="s">
        <v>20</v>
      </c>
    </row>
    <row r="2502" spans="1:8" x14ac:dyDescent="0.25">
      <c r="A2502" t="s">
        <v>29</v>
      </c>
      <c r="B2502" t="s">
        <v>90</v>
      </c>
      <c r="C2502">
        <v>2020</v>
      </c>
      <c r="D2502" s="1">
        <v>613480835.9813</v>
      </c>
      <c r="E2502" s="2">
        <v>613.48080000000004</v>
      </c>
      <c r="F2502" t="s">
        <v>87</v>
      </c>
      <c r="G2502" t="s">
        <v>30</v>
      </c>
      <c r="H2502" t="s">
        <v>20</v>
      </c>
    </row>
    <row r="2503" spans="1:8" x14ac:dyDescent="0.25">
      <c r="A2503" t="s">
        <v>29</v>
      </c>
      <c r="B2503" t="s">
        <v>90</v>
      </c>
      <c r="C2503">
        <v>2021</v>
      </c>
      <c r="D2503" s="1">
        <v>529565590.04809999</v>
      </c>
      <c r="E2503" s="2">
        <v>529.56560000000002</v>
      </c>
      <c r="F2503" t="s">
        <v>87</v>
      </c>
      <c r="G2503" t="s">
        <v>30</v>
      </c>
      <c r="H2503" t="s">
        <v>20</v>
      </c>
    </row>
    <row r="2504" spans="1:8" x14ac:dyDescent="0.25">
      <c r="A2504" t="s">
        <v>29</v>
      </c>
      <c r="B2504" t="s">
        <v>90</v>
      </c>
      <c r="C2504">
        <v>2022</v>
      </c>
      <c r="D2504" s="1">
        <v>544315687.66180003</v>
      </c>
      <c r="E2504" s="2">
        <v>544.31569999999999</v>
      </c>
      <c r="F2504" t="s">
        <v>87</v>
      </c>
      <c r="G2504" t="s">
        <v>30</v>
      </c>
      <c r="H2504" t="s">
        <v>20</v>
      </c>
    </row>
    <row r="2505" spans="1:8" x14ac:dyDescent="0.25">
      <c r="A2505" t="s">
        <v>29</v>
      </c>
      <c r="B2505" t="s">
        <v>90</v>
      </c>
      <c r="C2505">
        <v>2023</v>
      </c>
      <c r="D2505" s="1">
        <v>614772460.83280003</v>
      </c>
      <c r="E2505" s="2">
        <v>614.77250000000004</v>
      </c>
      <c r="F2505" t="s">
        <v>87</v>
      </c>
      <c r="G2505" t="s">
        <v>30</v>
      </c>
      <c r="H2505" t="s">
        <v>20</v>
      </c>
    </row>
    <row r="2506" spans="1:8" x14ac:dyDescent="0.25">
      <c r="A2506" t="s">
        <v>31</v>
      </c>
      <c r="B2506" t="s">
        <v>90</v>
      </c>
      <c r="C2506">
        <v>2018</v>
      </c>
      <c r="D2506" s="1">
        <v>132510256.58220001</v>
      </c>
      <c r="E2506" s="2">
        <v>132.5103</v>
      </c>
      <c r="F2506" t="s">
        <v>87</v>
      </c>
      <c r="G2506" t="s">
        <v>32</v>
      </c>
      <c r="H2506" t="s">
        <v>20</v>
      </c>
    </row>
    <row r="2507" spans="1:8" x14ac:dyDescent="0.25">
      <c r="A2507" t="s">
        <v>31</v>
      </c>
      <c r="B2507" t="s">
        <v>90</v>
      </c>
      <c r="C2507">
        <v>2019</v>
      </c>
      <c r="D2507" s="1">
        <v>130058638.9958</v>
      </c>
      <c r="E2507" s="2">
        <v>130.05860000000001</v>
      </c>
      <c r="F2507" t="s">
        <v>87</v>
      </c>
      <c r="G2507" t="s">
        <v>32</v>
      </c>
      <c r="H2507" t="s">
        <v>20</v>
      </c>
    </row>
    <row r="2508" spans="1:8" x14ac:dyDescent="0.25">
      <c r="A2508" t="s">
        <v>31</v>
      </c>
      <c r="B2508" t="s">
        <v>90</v>
      </c>
      <c r="C2508">
        <v>2020</v>
      </c>
      <c r="D2508" s="1">
        <v>122460204.0062</v>
      </c>
      <c r="E2508" s="2">
        <v>122.4602</v>
      </c>
      <c r="F2508" t="s">
        <v>87</v>
      </c>
      <c r="G2508" t="s">
        <v>32</v>
      </c>
      <c r="H2508" t="s">
        <v>20</v>
      </c>
    </row>
    <row r="2509" spans="1:8" x14ac:dyDescent="0.25">
      <c r="A2509" t="s">
        <v>31</v>
      </c>
      <c r="B2509" t="s">
        <v>90</v>
      </c>
      <c r="C2509">
        <v>2021</v>
      </c>
      <c r="D2509" s="1">
        <v>145672196.50819999</v>
      </c>
      <c r="E2509" s="2">
        <v>145.6722</v>
      </c>
      <c r="F2509" t="s">
        <v>87</v>
      </c>
      <c r="G2509" t="s">
        <v>32</v>
      </c>
      <c r="H2509" t="s">
        <v>20</v>
      </c>
    </row>
    <row r="2510" spans="1:8" x14ac:dyDescent="0.25">
      <c r="A2510" t="s">
        <v>31</v>
      </c>
      <c r="B2510" t="s">
        <v>90</v>
      </c>
      <c r="C2510">
        <v>2022</v>
      </c>
      <c r="D2510" s="1">
        <v>168522602.84740001</v>
      </c>
      <c r="E2510" s="2">
        <v>168.52260000000001</v>
      </c>
      <c r="F2510" t="s">
        <v>87</v>
      </c>
      <c r="G2510" t="s">
        <v>32</v>
      </c>
      <c r="H2510" t="s">
        <v>20</v>
      </c>
    </row>
    <row r="2511" spans="1:8" x14ac:dyDescent="0.25">
      <c r="A2511" t="s">
        <v>31</v>
      </c>
      <c r="B2511" t="s">
        <v>90</v>
      </c>
      <c r="C2511">
        <v>2023</v>
      </c>
      <c r="D2511" s="1">
        <v>264495950.67609999</v>
      </c>
      <c r="E2511" s="2">
        <v>264.49599999999998</v>
      </c>
      <c r="F2511" t="s">
        <v>87</v>
      </c>
      <c r="G2511" t="s">
        <v>32</v>
      </c>
      <c r="H2511" t="s">
        <v>20</v>
      </c>
    </row>
    <row r="2512" spans="1:8" x14ac:dyDescent="0.25">
      <c r="A2512" t="s">
        <v>33</v>
      </c>
      <c r="B2512" t="s">
        <v>90</v>
      </c>
      <c r="C2512">
        <v>2018</v>
      </c>
      <c r="D2512" s="1">
        <v>355278819.0977</v>
      </c>
      <c r="E2512" s="2">
        <v>355.27879999999999</v>
      </c>
      <c r="F2512" t="s">
        <v>87</v>
      </c>
      <c r="G2512" t="s">
        <v>34</v>
      </c>
      <c r="H2512" t="s">
        <v>20</v>
      </c>
    </row>
    <row r="2513" spans="1:8" x14ac:dyDescent="0.25">
      <c r="A2513" t="s">
        <v>33</v>
      </c>
      <c r="B2513" t="s">
        <v>90</v>
      </c>
      <c r="C2513">
        <v>2019</v>
      </c>
      <c r="D2513" s="1">
        <v>350714308.22130001</v>
      </c>
      <c r="E2513" s="2">
        <v>350.71429999999998</v>
      </c>
      <c r="F2513" t="s">
        <v>87</v>
      </c>
      <c r="G2513" t="s">
        <v>34</v>
      </c>
      <c r="H2513" t="s">
        <v>20</v>
      </c>
    </row>
    <row r="2514" spans="1:8" x14ac:dyDescent="0.25">
      <c r="A2514" t="s">
        <v>33</v>
      </c>
      <c r="B2514" t="s">
        <v>90</v>
      </c>
      <c r="C2514">
        <v>2020</v>
      </c>
      <c r="D2514" s="1">
        <v>527799907.70279998</v>
      </c>
      <c r="E2514" s="2">
        <v>527.79989999999998</v>
      </c>
      <c r="F2514" t="s">
        <v>87</v>
      </c>
      <c r="G2514" t="s">
        <v>34</v>
      </c>
      <c r="H2514" t="s">
        <v>20</v>
      </c>
    </row>
    <row r="2515" spans="1:8" x14ac:dyDescent="0.25">
      <c r="A2515" t="s">
        <v>33</v>
      </c>
      <c r="B2515" t="s">
        <v>90</v>
      </c>
      <c r="C2515">
        <v>2021</v>
      </c>
      <c r="D2515" s="1">
        <v>580493936.27859998</v>
      </c>
      <c r="E2515" s="2">
        <v>580.49390000000005</v>
      </c>
      <c r="F2515" t="s">
        <v>87</v>
      </c>
      <c r="G2515" t="s">
        <v>34</v>
      </c>
      <c r="H2515" t="s">
        <v>20</v>
      </c>
    </row>
    <row r="2516" spans="1:8" x14ac:dyDescent="0.25">
      <c r="A2516" t="s">
        <v>33</v>
      </c>
      <c r="B2516" t="s">
        <v>90</v>
      </c>
      <c r="C2516">
        <v>2022</v>
      </c>
      <c r="D2516" s="1">
        <v>760575000.71459997</v>
      </c>
      <c r="E2516" s="2">
        <v>760.57500000000005</v>
      </c>
      <c r="F2516" t="s">
        <v>87</v>
      </c>
      <c r="G2516" t="s">
        <v>34</v>
      </c>
      <c r="H2516" t="s">
        <v>20</v>
      </c>
    </row>
    <row r="2517" spans="1:8" x14ac:dyDescent="0.25">
      <c r="A2517" t="s">
        <v>33</v>
      </c>
      <c r="B2517" t="s">
        <v>90</v>
      </c>
      <c r="C2517">
        <v>2023</v>
      </c>
      <c r="D2517" s="1">
        <v>938394716.85360003</v>
      </c>
      <c r="E2517" s="2">
        <v>938.39469999999994</v>
      </c>
      <c r="F2517" t="s">
        <v>87</v>
      </c>
      <c r="G2517" t="s">
        <v>34</v>
      </c>
      <c r="H2517" t="s">
        <v>20</v>
      </c>
    </row>
    <row r="2518" spans="1:8" x14ac:dyDescent="0.25">
      <c r="A2518" t="s">
        <v>35</v>
      </c>
      <c r="B2518" t="s">
        <v>90</v>
      </c>
      <c r="C2518">
        <v>2018</v>
      </c>
      <c r="D2518" s="1">
        <v>848723520.86510003</v>
      </c>
      <c r="E2518" s="2">
        <v>848.72349999999994</v>
      </c>
      <c r="F2518" t="s">
        <v>87</v>
      </c>
      <c r="G2518" t="s">
        <v>36</v>
      </c>
      <c r="H2518" t="s">
        <v>20</v>
      </c>
    </row>
    <row r="2519" spans="1:8" x14ac:dyDescent="0.25">
      <c r="A2519" t="s">
        <v>35</v>
      </c>
      <c r="B2519" t="s">
        <v>90</v>
      </c>
      <c r="C2519">
        <v>2019</v>
      </c>
      <c r="D2519" s="1">
        <v>908064789.80320001</v>
      </c>
      <c r="E2519" s="2">
        <v>908.06479999999999</v>
      </c>
      <c r="F2519" t="s">
        <v>87</v>
      </c>
      <c r="G2519" t="s">
        <v>36</v>
      </c>
      <c r="H2519" t="s">
        <v>20</v>
      </c>
    </row>
    <row r="2520" spans="1:8" x14ac:dyDescent="0.25">
      <c r="A2520" t="s">
        <v>35</v>
      </c>
      <c r="B2520" t="s">
        <v>90</v>
      </c>
      <c r="C2520">
        <v>2020</v>
      </c>
      <c r="D2520" s="1">
        <v>1167414972.2014</v>
      </c>
      <c r="E2520" s="2">
        <v>1167.415</v>
      </c>
      <c r="F2520" t="s">
        <v>87</v>
      </c>
      <c r="G2520" t="s">
        <v>36</v>
      </c>
      <c r="H2520" t="s">
        <v>20</v>
      </c>
    </row>
    <row r="2521" spans="1:8" x14ac:dyDescent="0.25">
      <c r="A2521" t="s">
        <v>35</v>
      </c>
      <c r="B2521" t="s">
        <v>90</v>
      </c>
      <c r="C2521">
        <v>2021</v>
      </c>
      <c r="D2521" s="1">
        <v>1176877874.6064</v>
      </c>
      <c r="E2521" s="2">
        <v>1176.8779</v>
      </c>
      <c r="F2521" t="s">
        <v>87</v>
      </c>
      <c r="G2521" t="s">
        <v>36</v>
      </c>
      <c r="H2521" t="s">
        <v>20</v>
      </c>
    </row>
    <row r="2522" spans="1:8" x14ac:dyDescent="0.25">
      <c r="A2522" t="s">
        <v>35</v>
      </c>
      <c r="B2522" t="s">
        <v>90</v>
      </c>
      <c r="C2522">
        <v>2022</v>
      </c>
      <c r="D2522" s="1">
        <v>1165870152.7103</v>
      </c>
      <c r="E2522" s="2">
        <v>1165.8702000000001</v>
      </c>
      <c r="F2522" t="s">
        <v>87</v>
      </c>
      <c r="G2522" t="s">
        <v>36</v>
      </c>
      <c r="H2522" t="s">
        <v>20</v>
      </c>
    </row>
    <row r="2523" spans="1:8" x14ac:dyDescent="0.25">
      <c r="A2523" t="s">
        <v>35</v>
      </c>
      <c r="B2523" t="s">
        <v>90</v>
      </c>
      <c r="C2523">
        <v>2023</v>
      </c>
      <c r="D2523" s="1">
        <v>1199251038.9109001</v>
      </c>
      <c r="E2523" s="2">
        <v>1199.251</v>
      </c>
      <c r="F2523" t="s">
        <v>87</v>
      </c>
      <c r="G2523" t="s">
        <v>36</v>
      </c>
      <c r="H2523" t="s">
        <v>20</v>
      </c>
    </row>
    <row r="2524" spans="1:8" x14ac:dyDescent="0.25">
      <c r="A2524" t="s">
        <v>37</v>
      </c>
      <c r="B2524" t="s">
        <v>90</v>
      </c>
      <c r="C2524">
        <v>2018</v>
      </c>
      <c r="D2524" s="1">
        <v>13449800687.5683</v>
      </c>
      <c r="E2524" s="2">
        <v>13449.8007</v>
      </c>
      <c r="F2524" t="s">
        <v>87</v>
      </c>
      <c r="G2524" t="s">
        <v>38</v>
      </c>
      <c r="H2524" t="s">
        <v>39</v>
      </c>
    </row>
    <row r="2525" spans="1:8" x14ac:dyDescent="0.25">
      <c r="A2525" t="s">
        <v>37</v>
      </c>
      <c r="B2525" t="s">
        <v>90</v>
      </c>
      <c r="C2525">
        <v>2019</v>
      </c>
      <c r="D2525" s="1">
        <v>13779443390.2355</v>
      </c>
      <c r="E2525" s="2">
        <v>13779.4434</v>
      </c>
      <c r="F2525" t="s">
        <v>87</v>
      </c>
      <c r="G2525" t="s">
        <v>38</v>
      </c>
      <c r="H2525" t="s">
        <v>39</v>
      </c>
    </row>
    <row r="2526" spans="1:8" x14ac:dyDescent="0.25">
      <c r="A2526" t="s">
        <v>37</v>
      </c>
      <c r="B2526" t="s">
        <v>90</v>
      </c>
      <c r="C2526">
        <v>2020</v>
      </c>
      <c r="D2526" s="1">
        <v>15348453448.041401</v>
      </c>
      <c r="E2526" s="2">
        <v>15348.4534</v>
      </c>
      <c r="F2526" t="s">
        <v>87</v>
      </c>
      <c r="G2526" t="s">
        <v>38</v>
      </c>
      <c r="H2526" t="s">
        <v>39</v>
      </c>
    </row>
    <row r="2527" spans="1:8" x14ac:dyDescent="0.25">
      <c r="A2527" t="s">
        <v>37</v>
      </c>
      <c r="B2527" t="s">
        <v>90</v>
      </c>
      <c r="C2527">
        <v>2021</v>
      </c>
      <c r="D2527" s="1">
        <v>14862245391.9729</v>
      </c>
      <c r="E2527" s="2">
        <v>14862.2454</v>
      </c>
      <c r="F2527" t="s">
        <v>87</v>
      </c>
      <c r="G2527" t="s">
        <v>38</v>
      </c>
      <c r="H2527" t="s">
        <v>39</v>
      </c>
    </row>
    <row r="2528" spans="1:8" x14ac:dyDescent="0.25">
      <c r="A2528" t="s">
        <v>37</v>
      </c>
      <c r="B2528" t="s">
        <v>90</v>
      </c>
      <c r="C2528">
        <v>2022</v>
      </c>
      <c r="D2528" s="1">
        <v>16221192073.996799</v>
      </c>
      <c r="E2528" s="2">
        <v>16221.1921</v>
      </c>
      <c r="F2528" t="s">
        <v>87</v>
      </c>
      <c r="G2528" t="s">
        <v>38</v>
      </c>
      <c r="H2528" t="s">
        <v>39</v>
      </c>
    </row>
    <row r="2529" spans="1:8" x14ac:dyDescent="0.25">
      <c r="A2529" t="s">
        <v>37</v>
      </c>
      <c r="B2529" t="s">
        <v>90</v>
      </c>
      <c r="C2529">
        <v>2023</v>
      </c>
      <c r="D2529" s="1">
        <v>16109939325.8657</v>
      </c>
      <c r="E2529" s="2">
        <v>16109.9393</v>
      </c>
      <c r="F2529" t="s">
        <v>87</v>
      </c>
      <c r="G2529" t="s">
        <v>38</v>
      </c>
      <c r="H2529" t="s">
        <v>39</v>
      </c>
    </row>
    <row r="2530" spans="1:8" x14ac:dyDescent="0.25">
      <c r="A2530" t="s">
        <v>59</v>
      </c>
      <c r="B2530" t="s">
        <v>90</v>
      </c>
      <c r="C2530">
        <v>2018</v>
      </c>
      <c r="D2530" s="1">
        <v>601992538.92780006</v>
      </c>
      <c r="E2530" s="2">
        <v>601.99249999999995</v>
      </c>
      <c r="F2530" t="s">
        <v>87</v>
      </c>
      <c r="G2530" t="s">
        <v>60</v>
      </c>
      <c r="H2530" t="s">
        <v>39</v>
      </c>
    </row>
    <row r="2531" spans="1:8" x14ac:dyDescent="0.25">
      <c r="A2531" t="s">
        <v>59</v>
      </c>
      <c r="B2531" t="s">
        <v>90</v>
      </c>
      <c r="C2531">
        <v>2019</v>
      </c>
      <c r="D2531" s="1">
        <v>484685115.70719999</v>
      </c>
      <c r="E2531" s="2">
        <v>484.68509999999998</v>
      </c>
      <c r="F2531" t="s">
        <v>87</v>
      </c>
      <c r="G2531" t="s">
        <v>60</v>
      </c>
      <c r="H2531" t="s">
        <v>39</v>
      </c>
    </row>
    <row r="2532" spans="1:8" x14ac:dyDescent="0.25">
      <c r="A2532" t="s">
        <v>59</v>
      </c>
      <c r="B2532" t="s">
        <v>90</v>
      </c>
      <c r="C2532">
        <v>2020</v>
      </c>
      <c r="D2532" s="1">
        <v>514182410.00709999</v>
      </c>
      <c r="E2532" s="2">
        <v>514.18240000000003</v>
      </c>
      <c r="F2532" t="s">
        <v>87</v>
      </c>
      <c r="G2532" t="s">
        <v>60</v>
      </c>
      <c r="H2532" t="s">
        <v>39</v>
      </c>
    </row>
    <row r="2533" spans="1:8" x14ac:dyDescent="0.25">
      <c r="A2533" t="s">
        <v>59</v>
      </c>
      <c r="B2533" t="s">
        <v>90</v>
      </c>
      <c r="C2533">
        <v>2021</v>
      </c>
      <c r="D2533" s="1">
        <v>506057362.63929999</v>
      </c>
      <c r="E2533" s="2">
        <v>506.05739999999997</v>
      </c>
      <c r="F2533" t="s">
        <v>87</v>
      </c>
      <c r="G2533" t="s">
        <v>60</v>
      </c>
      <c r="H2533" t="s">
        <v>39</v>
      </c>
    </row>
    <row r="2534" spans="1:8" x14ac:dyDescent="0.25">
      <c r="A2534" t="s">
        <v>59</v>
      </c>
      <c r="B2534" t="s">
        <v>90</v>
      </c>
      <c r="C2534">
        <v>2022</v>
      </c>
      <c r="D2534" s="1">
        <v>472961119.52509999</v>
      </c>
      <c r="E2534" s="2">
        <v>472.96109999999999</v>
      </c>
      <c r="F2534" t="s">
        <v>87</v>
      </c>
      <c r="G2534" t="s">
        <v>60</v>
      </c>
      <c r="H2534" t="s">
        <v>39</v>
      </c>
    </row>
    <row r="2535" spans="1:8" x14ac:dyDescent="0.25">
      <c r="A2535" t="s">
        <v>59</v>
      </c>
      <c r="B2535" t="s">
        <v>90</v>
      </c>
      <c r="C2535">
        <v>2023</v>
      </c>
      <c r="D2535" s="1">
        <v>576931778.5345</v>
      </c>
      <c r="E2535" s="2">
        <v>576.93179999999995</v>
      </c>
      <c r="F2535" t="s">
        <v>87</v>
      </c>
      <c r="G2535" t="s">
        <v>60</v>
      </c>
      <c r="H2535" t="s">
        <v>39</v>
      </c>
    </row>
    <row r="2536" spans="1:8" x14ac:dyDescent="0.25">
      <c r="A2536" t="s">
        <v>70</v>
      </c>
      <c r="B2536" t="s">
        <v>90</v>
      </c>
      <c r="C2536">
        <v>2018</v>
      </c>
      <c r="D2536" s="1">
        <v>1026695467.8526</v>
      </c>
      <c r="E2536" s="2">
        <v>1026.6955</v>
      </c>
      <c r="F2536" t="s">
        <v>87</v>
      </c>
      <c r="G2536" t="s">
        <v>71</v>
      </c>
      <c r="H2536" t="s">
        <v>39</v>
      </c>
    </row>
    <row r="2537" spans="1:8" x14ac:dyDescent="0.25">
      <c r="A2537" t="s">
        <v>70</v>
      </c>
      <c r="B2537" t="s">
        <v>90</v>
      </c>
      <c r="C2537">
        <v>2019</v>
      </c>
      <c r="D2537" s="1">
        <v>1000705927.3868001</v>
      </c>
      <c r="E2537" s="2">
        <v>1000.7059</v>
      </c>
      <c r="F2537" t="s">
        <v>87</v>
      </c>
      <c r="G2537" t="s">
        <v>71</v>
      </c>
      <c r="H2537" t="s">
        <v>39</v>
      </c>
    </row>
    <row r="2538" spans="1:8" x14ac:dyDescent="0.25">
      <c r="A2538" t="s">
        <v>70</v>
      </c>
      <c r="B2538" t="s">
        <v>90</v>
      </c>
      <c r="C2538">
        <v>2020</v>
      </c>
      <c r="D2538" s="1">
        <v>1059240294.8766</v>
      </c>
      <c r="E2538" s="2">
        <v>1059.2402999999999</v>
      </c>
      <c r="F2538" t="s">
        <v>87</v>
      </c>
      <c r="G2538" t="s">
        <v>71</v>
      </c>
      <c r="H2538" t="s">
        <v>39</v>
      </c>
    </row>
    <row r="2539" spans="1:8" x14ac:dyDescent="0.25">
      <c r="A2539" t="s">
        <v>70</v>
      </c>
      <c r="B2539" t="s">
        <v>90</v>
      </c>
      <c r="C2539">
        <v>2021</v>
      </c>
      <c r="D2539" s="1">
        <v>1031115936.4507999</v>
      </c>
      <c r="E2539" s="2">
        <v>1031.1159</v>
      </c>
      <c r="F2539" t="s">
        <v>87</v>
      </c>
      <c r="G2539" t="s">
        <v>71</v>
      </c>
      <c r="H2539" t="s">
        <v>39</v>
      </c>
    </row>
    <row r="2540" spans="1:8" x14ac:dyDescent="0.25">
      <c r="A2540" t="s">
        <v>70</v>
      </c>
      <c r="B2540" t="s">
        <v>90</v>
      </c>
      <c r="C2540">
        <v>2022</v>
      </c>
      <c r="D2540" s="1">
        <v>1073457739.9746</v>
      </c>
      <c r="E2540" s="2">
        <v>1073.4576999999999</v>
      </c>
      <c r="F2540" t="s">
        <v>87</v>
      </c>
      <c r="G2540" t="s">
        <v>71</v>
      </c>
      <c r="H2540" t="s">
        <v>39</v>
      </c>
    </row>
    <row r="2541" spans="1:8" x14ac:dyDescent="0.25">
      <c r="A2541" t="s">
        <v>70</v>
      </c>
      <c r="B2541" t="s">
        <v>90</v>
      </c>
      <c r="C2541">
        <v>2023</v>
      </c>
      <c r="D2541" s="1">
        <v>1136556884.6345</v>
      </c>
      <c r="E2541" s="2">
        <v>1136.5569</v>
      </c>
      <c r="F2541" t="s">
        <v>87</v>
      </c>
      <c r="G2541" t="s">
        <v>71</v>
      </c>
      <c r="H2541" t="s">
        <v>39</v>
      </c>
    </row>
    <row r="2542" spans="1:8" x14ac:dyDescent="0.25">
      <c r="A2542" t="s">
        <v>40</v>
      </c>
      <c r="B2542" t="s">
        <v>90</v>
      </c>
      <c r="C2542">
        <v>2018</v>
      </c>
      <c r="D2542" s="1">
        <v>5972561160.4591999</v>
      </c>
      <c r="E2542" s="2">
        <v>5972.5612000000001</v>
      </c>
      <c r="F2542" t="s">
        <v>87</v>
      </c>
      <c r="G2542" t="s">
        <v>41</v>
      </c>
      <c r="H2542" t="s">
        <v>39</v>
      </c>
    </row>
    <row r="2543" spans="1:8" x14ac:dyDescent="0.25">
      <c r="A2543" t="s">
        <v>40</v>
      </c>
      <c r="B2543" t="s">
        <v>90</v>
      </c>
      <c r="C2543">
        <v>2019</v>
      </c>
      <c r="D2543" s="1">
        <v>6267267830.0347004</v>
      </c>
      <c r="E2543" s="2">
        <v>6267.2677999999996</v>
      </c>
      <c r="F2543" t="s">
        <v>87</v>
      </c>
      <c r="G2543" t="s">
        <v>41</v>
      </c>
      <c r="H2543" t="s">
        <v>39</v>
      </c>
    </row>
    <row r="2544" spans="1:8" x14ac:dyDescent="0.25">
      <c r="A2544" t="s">
        <v>40</v>
      </c>
      <c r="B2544" t="s">
        <v>90</v>
      </c>
      <c r="C2544">
        <v>2020</v>
      </c>
      <c r="D2544" s="1">
        <v>6118253038.4469995</v>
      </c>
      <c r="E2544" s="2">
        <v>6118.2529999999997</v>
      </c>
      <c r="F2544" t="s">
        <v>87</v>
      </c>
      <c r="G2544" t="s">
        <v>41</v>
      </c>
      <c r="H2544" t="s">
        <v>39</v>
      </c>
    </row>
    <row r="2545" spans="1:8" x14ac:dyDescent="0.25">
      <c r="A2545" t="s">
        <v>40</v>
      </c>
      <c r="B2545" t="s">
        <v>90</v>
      </c>
      <c r="C2545">
        <v>2021</v>
      </c>
      <c r="D2545" s="1">
        <v>5804115537.9757004</v>
      </c>
      <c r="E2545" s="2">
        <v>5804.1154999999999</v>
      </c>
      <c r="F2545" t="s">
        <v>87</v>
      </c>
      <c r="G2545" t="s">
        <v>41</v>
      </c>
      <c r="H2545" t="s">
        <v>39</v>
      </c>
    </row>
    <row r="2546" spans="1:8" x14ac:dyDescent="0.25">
      <c r="A2546" t="s">
        <v>40</v>
      </c>
      <c r="B2546" t="s">
        <v>90</v>
      </c>
      <c r="C2546">
        <v>2022</v>
      </c>
      <c r="D2546" s="1">
        <v>6061439676.066</v>
      </c>
      <c r="E2546" s="2">
        <v>6061.4396999999999</v>
      </c>
      <c r="F2546" t="s">
        <v>87</v>
      </c>
      <c r="G2546" t="s">
        <v>41</v>
      </c>
      <c r="H2546" t="s">
        <v>39</v>
      </c>
    </row>
    <row r="2547" spans="1:8" x14ac:dyDescent="0.25">
      <c r="A2547" t="s">
        <v>40</v>
      </c>
      <c r="B2547" t="s">
        <v>90</v>
      </c>
      <c r="C2547">
        <v>2023</v>
      </c>
      <c r="D2547" s="1">
        <v>6343869620.3774004</v>
      </c>
      <c r="E2547" s="2">
        <v>6343.8696</v>
      </c>
      <c r="F2547" t="s">
        <v>87</v>
      </c>
      <c r="G2547" t="s">
        <v>41</v>
      </c>
      <c r="H2547" t="s">
        <v>39</v>
      </c>
    </row>
    <row r="2548" spans="1:8" x14ac:dyDescent="0.25">
      <c r="A2548" t="s">
        <v>42</v>
      </c>
      <c r="B2548" t="s">
        <v>90</v>
      </c>
      <c r="C2548">
        <v>2018</v>
      </c>
      <c r="D2548" s="1">
        <v>6595375823.5178003</v>
      </c>
      <c r="E2548" s="2">
        <v>6595.3757999999998</v>
      </c>
      <c r="F2548" t="s">
        <v>87</v>
      </c>
      <c r="G2548" t="s">
        <v>43</v>
      </c>
      <c r="H2548" t="s">
        <v>44</v>
      </c>
    </row>
    <row r="2549" spans="1:8" x14ac:dyDescent="0.25">
      <c r="A2549" t="s">
        <v>42</v>
      </c>
      <c r="B2549" t="s">
        <v>90</v>
      </c>
      <c r="C2549">
        <v>2019</v>
      </c>
      <c r="D2549" s="1">
        <v>7243685259.0064001</v>
      </c>
      <c r="E2549" s="2">
        <v>7243.6853000000001</v>
      </c>
      <c r="F2549" t="s">
        <v>87</v>
      </c>
      <c r="G2549" t="s">
        <v>43</v>
      </c>
      <c r="H2549" t="s">
        <v>44</v>
      </c>
    </row>
    <row r="2550" spans="1:8" x14ac:dyDescent="0.25">
      <c r="A2550" t="s">
        <v>42</v>
      </c>
      <c r="B2550" t="s">
        <v>90</v>
      </c>
      <c r="C2550">
        <v>2020</v>
      </c>
      <c r="D2550" s="1">
        <v>7853525028.7468996</v>
      </c>
      <c r="E2550" s="2">
        <v>7853.5249999999996</v>
      </c>
      <c r="F2550" t="s">
        <v>87</v>
      </c>
      <c r="G2550" t="s">
        <v>43</v>
      </c>
      <c r="H2550" t="s">
        <v>44</v>
      </c>
    </row>
    <row r="2551" spans="1:8" x14ac:dyDescent="0.25">
      <c r="A2551" t="s">
        <v>42</v>
      </c>
      <c r="B2551" t="s">
        <v>90</v>
      </c>
      <c r="C2551">
        <v>2021</v>
      </c>
      <c r="D2551" s="1">
        <v>7833965291.2550001</v>
      </c>
      <c r="E2551" s="2">
        <v>7833.9652999999998</v>
      </c>
      <c r="F2551" t="s">
        <v>87</v>
      </c>
      <c r="G2551" t="s">
        <v>43</v>
      </c>
      <c r="H2551" t="s">
        <v>44</v>
      </c>
    </row>
    <row r="2552" spans="1:8" x14ac:dyDescent="0.25">
      <c r="A2552" t="s">
        <v>42</v>
      </c>
      <c r="B2552" t="s">
        <v>90</v>
      </c>
      <c r="C2552">
        <v>2022</v>
      </c>
      <c r="D2552" s="1">
        <v>8412457348.1982002</v>
      </c>
      <c r="E2552" s="2">
        <v>8412.4573</v>
      </c>
      <c r="F2552" t="s">
        <v>87</v>
      </c>
      <c r="G2552" t="s">
        <v>43</v>
      </c>
      <c r="H2552" t="s">
        <v>44</v>
      </c>
    </row>
    <row r="2553" spans="1:8" x14ac:dyDescent="0.25">
      <c r="A2553" t="s">
        <v>42</v>
      </c>
      <c r="B2553" t="s">
        <v>90</v>
      </c>
      <c r="C2553">
        <v>2023</v>
      </c>
      <c r="D2553" s="1">
        <v>8990474533.2266998</v>
      </c>
      <c r="E2553" s="2">
        <v>8990.4745000000003</v>
      </c>
      <c r="F2553" t="s">
        <v>87</v>
      </c>
      <c r="G2553" t="s">
        <v>43</v>
      </c>
      <c r="H2553" t="s">
        <v>44</v>
      </c>
    </row>
    <row r="2554" spans="1:8" x14ac:dyDescent="0.25">
      <c r="A2554" t="s">
        <v>61</v>
      </c>
      <c r="B2554" t="s">
        <v>90</v>
      </c>
      <c r="C2554">
        <v>2018</v>
      </c>
      <c r="D2554" s="1">
        <v>5339154586.5538998</v>
      </c>
      <c r="E2554" s="2">
        <v>5339.1545999999998</v>
      </c>
      <c r="F2554" t="s">
        <v>87</v>
      </c>
      <c r="G2554" t="s">
        <v>62</v>
      </c>
      <c r="H2554" t="s">
        <v>44</v>
      </c>
    </row>
    <row r="2555" spans="1:8" x14ac:dyDescent="0.25">
      <c r="A2555" t="s">
        <v>61</v>
      </c>
      <c r="B2555" t="s">
        <v>90</v>
      </c>
      <c r="C2555">
        <v>2019</v>
      </c>
      <c r="D2555" s="1">
        <v>5351192454.6427002</v>
      </c>
      <c r="E2555" s="2">
        <v>5351.1925000000001</v>
      </c>
      <c r="F2555" t="s">
        <v>87</v>
      </c>
      <c r="G2555" t="s">
        <v>62</v>
      </c>
      <c r="H2555" t="s">
        <v>44</v>
      </c>
    </row>
    <row r="2556" spans="1:8" x14ac:dyDescent="0.25">
      <c r="A2556" t="s">
        <v>61</v>
      </c>
      <c r="B2556" t="s">
        <v>90</v>
      </c>
      <c r="C2556">
        <v>2020</v>
      </c>
      <c r="D2556" s="1">
        <v>6304276377.2636995</v>
      </c>
      <c r="E2556" s="2">
        <v>6304.2763999999997</v>
      </c>
      <c r="F2556" t="s">
        <v>87</v>
      </c>
      <c r="G2556" t="s">
        <v>62</v>
      </c>
      <c r="H2556" t="s">
        <v>44</v>
      </c>
    </row>
    <row r="2557" spans="1:8" x14ac:dyDescent="0.25">
      <c r="A2557" t="s">
        <v>61</v>
      </c>
      <c r="B2557" t="s">
        <v>90</v>
      </c>
      <c r="C2557">
        <v>2021</v>
      </c>
      <c r="D2557" s="1">
        <v>6270570073.0531998</v>
      </c>
      <c r="E2557" s="2">
        <v>6270.5700999999999</v>
      </c>
      <c r="F2557" t="s">
        <v>87</v>
      </c>
      <c r="G2557" t="s">
        <v>62</v>
      </c>
      <c r="H2557" t="s">
        <v>44</v>
      </c>
    </row>
    <row r="2558" spans="1:8" x14ac:dyDescent="0.25">
      <c r="A2558" t="s">
        <v>61</v>
      </c>
      <c r="B2558" t="s">
        <v>90</v>
      </c>
      <c r="C2558">
        <v>2022</v>
      </c>
      <c r="D2558" s="1">
        <v>6852516235.6778002</v>
      </c>
      <c r="E2558" s="2">
        <v>6852.5162</v>
      </c>
      <c r="F2558" t="s">
        <v>87</v>
      </c>
      <c r="G2558" t="s">
        <v>62</v>
      </c>
      <c r="H2558" t="s">
        <v>44</v>
      </c>
    </row>
    <row r="2559" spans="1:8" x14ac:dyDescent="0.25">
      <c r="A2559" t="s">
        <v>61</v>
      </c>
      <c r="B2559" t="s">
        <v>90</v>
      </c>
      <c r="C2559">
        <v>2023</v>
      </c>
      <c r="D2559" s="1">
        <v>7846502479.9857998</v>
      </c>
      <c r="E2559" s="2">
        <v>7846.5024999999996</v>
      </c>
      <c r="F2559" t="s">
        <v>87</v>
      </c>
      <c r="G2559" t="s">
        <v>62</v>
      </c>
      <c r="H2559" t="s">
        <v>44</v>
      </c>
    </row>
    <row r="2560" spans="1:8" x14ac:dyDescent="0.25">
      <c r="A2560" t="s">
        <v>63</v>
      </c>
      <c r="B2560" t="s">
        <v>90</v>
      </c>
      <c r="C2560">
        <v>2018</v>
      </c>
      <c r="D2560" s="1">
        <v>6016653930.5012999</v>
      </c>
      <c r="E2560" s="2">
        <v>6016.6539000000002</v>
      </c>
      <c r="F2560" t="s">
        <v>87</v>
      </c>
      <c r="G2560" t="s">
        <v>64</v>
      </c>
      <c r="H2560" t="s">
        <v>44</v>
      </c>
    </row>
    <row r="2561" spans="1:8" x14ac:dyDescent="0.25">
      <c r="A2561" t="s">
        <v>63</v>
      </c>
      <c r="B2561" t="s">
        <v>90</v>
      </c>
      <c r="C2561">
        <v>2019</v>
      </c>
      <c r="D2561" s="1">
        <v>5874178411.3306999</v>
      </c>
      <c r="E2561" s="2">
        <v>5874.1783999999998</v>
      </c>
      <c r="F2561" t="s">
        <v>87</v>
      </c>
      <c r="G2561" t="s">
        <v>64</v>
      </c>
      <c r="H2561" t="s">
        <v>44</v>
      </c>
    </row>
    <row r="2562" spans="1:8" x14ac:dyDescent="0.25">
      <c r="A2562" t="s">
        <v>63</v>
      </c>
      <c r="B2562" t="s">
        <v>90</v>
      </c>
      <c r="C2562">
        <v>2020</v>
      </c>
      <c r="D2562" s="1">
        <v>6696491274.4136</v>
      </c>
      <c r="E2562" s="2">
        <v>6696.4912999999997</v>
      </c>
      <c r="F2562" t="s">
        <v>87</v>
      </c>
      <c r="G2562" t="s">
        <v>64</v>
      </c>
      <c r="H2562" t="s">
        <v>44</v>
      </c>
    </row>
    <row r="2563" spans="1:8" x14ac:dyDescent="0.25">
      <c r="A2563" t="s">
        <v>63</v>
      </c>
      <c r="B2563" t="s">
        <v>90</v>
      </c>
      <c r="C2563">
        <v>2021</v>
      </c>
      <c r="D2563" s="1">
        <v>7063154387.1576004</v>
      </c>
      <c r="E2563" s="2">
        <v>7063.1544000000004</v>
      </c>
      <c r="F2563" t="s">
        <v>87</v>
      </c>
      <c r="G2563" t="s">
        <v>64</v>
      </c>
      <c r="H2563" t="s">
        <v>44</v>
      </c>
    </row>
    <row r="2564" spans="1:8" x14ac:dyDescent="0.25">
      <c r="A2564" t="s">
        <v>63</v>
      </c>
      <c r="B2564" t="s">
        <v>90</v>
      </c>
      <c r="C2564">
        <v>2022</v>
      </c>
      <c r="D2564" s="1">
        <v>7436615296.4003</v>
      </c>
      <c r="E2564" s="2">
        <v>7436.6153000000004</v>
      </c>
      <c r="F2564" t="s">
        <v>87</v>
      </c>
      <c r="G2564" t="s">
        <v>64</v>
      </c>
      <c r="H2564" t="s">
        <v>44</v>
      </c>
    </row>
    <row r="2565" spans="1:8" x14ac:dyDescent="0.25">
      <c r="A2565" t="s">
        <v>63</v>
      </c>
      <c r="B2565" t="s">
        <v>90</v>
      </c>
      <c r="C2565">
        <v>2023</v>
      </c>
      <c r="D2565" s="1">
        <v>7546288397.7875996</v>
      </c>
      <c r="E2565" s="2">
        <v>7546.2884000000004</v>
      </c>
      <c r="F2565" t="s">
        <v>87</v>
      </c>
      <c r="G2565" t="s">
        <v>64</v>
      </c>
      <c r="H2565" t="s">
        <v>44</v>
      </c>
    </row>
    <row r="2566" spans="1:8" x14ac:dyDescent="0.25">
      <c r="A2566" t="s">
        <v>45</v>
      </c>
      <c r="B2566" t="s">
        <v>90</v>
      </c>
      <c r="C2566">
        <v>2018</v>
      </c>
      <c r="D2566" s="1">
        <v>183428068.68979999</v>
      </c>
      <c r="E2566" s="2">
        <v>183.4281</v>
      </c>
      <c r="F2566" t="s">
        <v>87</v>
      </c>
      <c r="G2566" t="s">
        <v>46</v>
      </c>
      <c r="H2566" t="s">
        <v>47</v>
      </c>
    </row>
    <row r="2567" spans="1:8" x14ac:dyDescent="0.25">
      <c r="A2567" t="s">
        <v>45</v>
      </c>
      <c r="B2567" t="s">
        <v>90</v>
      </c>
      <c r="C2567">
        <v>2019</v>
      </c>
      <c r="D2567" s="1">
        <v>196792528.64680001</v>
      </c>
      <c r="E2567" s="2">
        <v>196.79249999999999</v>
      </c>
      <c r="F2567" t="s">
        <v>87</v>
      </c>
      <c r="G2567" t="s">
        <v>46</v>
      </c>
      <c r="H2567" t="s">
        <v>47</v>
      </c>
    </row>
    <row r="2568" spans="1:8" x14ac:dyDescent="0.25">
      <c r="A2568" t="s">
        <v>45</v>
      </c>
      <c r="B2568" t="s">
        <v>90</v>
      </c>
      <c r="C2568">
        <v>2020</v>
      </c>
      <c r="D2568" s="1">
        <v>238900197.8678</v>
      </c>
      <c r="E2568" s="2">
        <v>238.90020000000001</v>
      </c>
      <c r="F2568" t="s">
        <v>87</v>
      </c>
      <c r="G2568" t="s">
        <v>46</v>
      </c>
      <c r="H2568" t="s">
        <v>47</v>
      </c>
    </row>
    <row r="2569" spans="1:8" x14ac:dyDescent="0.25">
      <c r="A2569" t="s">
        <v>45</v>
      </c>
      <c r="B2569" t="s">
        <v>90</v>
      </c>
      <c r="C2569">
        <v>2021</v>
      </c>
      <c r="D2569" s="1">
        <v>245010884.10910001</v>
      </c>
      <c r="E2569" s="2">
        <v>245.01089999999999</v>
      </c>
      <c r="F2569" t="s">
        <v>87</v>
      </c>
      <c r="G2569" t="s">
        <v>46</v>
      </c>
      <c r="H2569" t="s">
        <v>47</v>
      </c>
    </row>
    <row r="2570" spans="1:8" x14ac:dyDescent="0.25">
      <c r="A2570" t="s">
        <v>45</v>
      </c>
      <c r="B2570" t="s">
        <v>90</v>
      </c>
      <c r="C2570">
        <v>2022</v>
      </c>
      <c r="D2570" s="1">
        <v>239351738.82519999</v>
      </c>
      <c r="E2570" s="2">
        <v>239.35169999999999</v>
      </c>
      <c r="F2570" t="s">
        <v>87</v>
      </c>
      <c r="G2570" t="s">
        <v>46</v>
      </c>
      <c r="H2570" t="s">
        <v>47</v>
      </c>
    </row>
    <row r="2571" spans="1:8" x14ac:dyDescent="0.25">
      <c r="A2571" t="s">
        <v>45</v>
      </c>
      <c r="B2571" t="s">
        <v>90</v>
      </c>
      <c r="C2571">
        <v>2023</v>
      </c>
      <c r="D2571" s="1">
        <v>274856797.9921</v>
      </c>
      <c r="E2571" s="2">
        <v>274.85680000000002</v>
      </c>
      <c r="F2571" t="s">
        <v>87</v>
      </c>
      <c r="G2571" t="s">
        <v>46</v>
      </c>
      <c r="H2571" t="s">
        <v>47</v>
      </c>
    </row>
    <row r="2572" spans="1:8" x14ac:dyDescent="0.25">
      <c r="A2572" t="s">
        <v>48</v>
      </c>
      <c r="B2572" t="s">
        <v>90</v>
      </c>
      <c r="C2572">
        <v>2018</v>
      </c>
      <c r="D2572" s="1">
        <v>860900025.11300004</v>
      </c>
      <c r="E2572" s="2">
        <v>860.9</v>
      </c>
      <c r="F2572" t="s">
        <v>87</v>
      </c>
      <c r="G2572" t="s">
        <v>49</v>
      </c>
      <c r="H2572" t="s">
        <v>47</v>
      </c>
    </row>
    <row r="2573" spans="1:8" x14ac:dyDescent="0.25">
      <c r="A2573" t="s">
        <v>48</v>
      </c>
      <c r="B2573" t="s">
        <v>90</v>
      </c>
      <c r="C2573">
        <v>2019</v>
      </c>
      <c r="D2573" s="1">
        <v>845651447.34389997</v>
      </c>
      <c r="E2573" s="2">
        <v>845.65139999999997</v>
      </c>
      <c r="F2573" t="s">
        <v>87</v>
      </c>
      <c r="G2573" t="s">
        <v>49</v>
      </c>
      <c r="H2573" t="s">
        <v>47</v>
      </c>
    </row>
    <row r="2574" spans="1:8" x14ac:dyDescent="0.25">
      <c r="A2574" t="s">
        <v>48</v>
      </c>
      <c r="B2574" t="s">
        <v>90</v>
      </c>
      <c r="C2574">
        <v>2020</v>
      </c>
      <c r="D2574" s="1">
        <v>843637864.74609995</v>
      </c>
      <c r="E2574" s="2">
        <v>843.63789999999995</v>
      </c>
      <c r="F2574" t="s">
        <v>87</v>
      </c>
      <c r="G2574" t="s">
        <v>49</v>
      </c>
      <c r="H2574" t="s">
        <v>47</v>
      </c>
    </row>
    <row r="2575" spans="1:8" x14ac:dyDescent="0.25">
      <c r="A2575" t="s">
        <v>48</v>
      </c>
      <c r="B2575" t="s">
        <v>90</v>
      </c>
      <c r="C2575">
        <v>2021</v>
      </c>
      <c r="D2575" s="1">
        <v>811449380.8434</v>
      </c>
      <c r="E2575" s="2">
        <v>811.44939999999997</v>
      </c>
      <c r="F2575" t="s">
        <v>87</v>
      </c>
      <c r="G2575" t="s">
        <v>49</v>
      </c>
      <c r="H2575" t="s">
        <v>47</v>
      </c>
    </row>
    <row r="2576" spans="1:8" x14ac:dyDescent="0.25">
      <c r="A2576" t="s">
        <v>48</v>
      </c>
      <c r="B2576" t="s">
        <v>90</v>
      </c>
      <c r="C2576">
        <v>2022</v>
      </c>
      <c r="D2576" s="1">
        <v>826731296.90429997</v>
      </c>
      <c r="E2576" s="2">
        <v>826.73130000000003</v>
      </c>
      <c r="F2576" t="s">
        <v>87</v>
      </c>
      <c r="G2576" t="s">
        <v>49</v>
      </c>
      <c r="H2576" t="s">
        <v>47</v>
      </c>
    </row>
    <row r="2577" spans="1:8" x14ac:dyDescent="0.25">
      <c r="A2577" t="s">
        <v>48</v>
      </c>
      <c r="B2577" t="s">
        <v>90</v>
      </c>
      <c r="C2577">
        <v>2023</v>
      </c>
      <c r="D2577" s="1">
        <v>835224677.05669999</v>
      </c>
      <c r="E2577" s="2">
        <v>835.22469999999998</v>
      </c>
      <c r="F2577" t="s">
        <v>87</v>
      </c>
      <c r="G2577" t="s">
        <v>49</v>
      </c>
      <c r="H2577" t="s">
        <v>47</v>
      </c>
    </row>
    <row r="2578" spans="1:8" x14ac:dyDescent="0.25">
      <c r="A2578" t="s">
        <v>50</v>
      </c>
      <c r="B2578" t="s">
        <v>90</v>
      </c>
      <c r="C2578">
        <v>2018</v>
      </c>
      <c r="D2578" s="1">
        <v>5002564292.7132998</v>
      </c>
      <c r="E2578" s="2">
        <v>5002.5643</v>
      </c>
      <c r="F2578" t="s">
        <v>87</v>
      </c>
      <c r="G2578" t="s">
        <v>51</v>
      </c>
      <c r="H2578" t="s">
        <v>47</v>
      </c>
    </row>
    <row r="2579" spans="1:8" x14ac:dyDescent="0.25">
      <c r="A2579" t="s">
        <v>50</v>
      </c>
      <c r="B2579" t="s">
        <v>90</v>
      </c>
      <c r="C2579">
        <v>2019</v>
      </c>
      <c r="D2579" s="1">
        <v>5196832932.5852003</v>
      </c>
      <c r="E2579" s="2">
        <v>5196.8329000000003</v>
      </c>
      <c r="F2579" t="s">
        <v>87</v>
      </c>
      <c r="G2579" t="s">
        <v>51</v>
      </c>
      <c r="H2579" t="s">
        <v>47</v>
      </c>
    </row>
    <row r="2580" spans="1:8" x14ac:dyDescent="0.25">
      <c r="A2580" t="s">
        <v>50</v>
      </c>
      <c r="B2580" t="s">
        <v>90</v>
      </c>
      <c r="C2580">
        <v>2020</v>
      </c>
      <c r="D2580" s="1">
        <v>5701205444.8416996</v>
      </c>
      <c r="E2580" s="2">
        <v>5701.2053999999998</v>
      </c>
      <c r="F2580" t="s">
        <v>87</v>
      </c>
      <c r="G2580" t="s">
        <v>51</v>
      </c>
      <c r="H2580" t="s">
        <v>47</v>
      </c>
    </row>
    <row r="2581" spans="1:8" x14ac:dyDescent="0.25">
      <c r="A2581" t="s">
        <v>50</v>
      </c>
      <c r="B2581" t="s">
        <v>90</v>
      </c>
      <c r="C2581">
        <v>2021</v>
      </c>
      <c r="D2581" s="1">
        <v>5494515988.6230001</v>
      </c>
      <c r="E2581" s="2">
        <v>5494.5159999999996</v>
      </c>
      <c r="F2581" t="s">
        <v>87</v>
      </c>
      <c r="G2581" t="s">
        <v>51</v>
      </c>
      <c r="H2581" t="s">
        <v>47</v>
      </c>
    </row>
    <row r="2582" spans="1:8" x14ac:dyDescent="0.25">
      <c r="A2582" t="s">
        <v>50</v>
      </c>
      <c r="B2582" t="s">
        <v>90</v>
      </c>
      <c r="C2582">
        <v>2022</v>
      </c>
      <c r="D2582" s="1">
        <v>5494613107.3357</v>
      </c>
      <c r="E2582" s="2">
        <v>5494.6130999999996</v>
      </c>
      <c r="F2582" t="s">
        <v>87</v>
      </c>
      <c r="G2582" t="s">
        <v>51</v>
      </c>
      <c r="H2582" t="s">
        <v>47</v>
      </c>
    </row>
    <row r="2583" spans="1:8" x14ac:dyDescent="0.25">
      <c r="A2583" t="s">
        <v>50</v>
      </c>
      <c r="B2583" t="s">
        <v>90</v>
      </c>
      <c r="C2583">
        <v>2023</v>
      </c>
      <c r="D2583" s="1">
        <v>5533787666.1526003</v>
      </c>
      <c r="E2583" s="2">
        <v>5533.7876999999999</v>
      </c>
      <c r="F2583" t="s">
        <v>87</v>
      </c>
      <c r="G2583" t="s">
        <v>51</v>
      </c>
      <c r="H2583" t="s">
        <v>47</v>
      </c>
    </row>
    <row r="2584" spans="1:8" x14ac:dyDescent="0.25">
      <c r="A2584" t="s">
        <v>52</v>
      </c>
      <c r="B2584" t="s">
        <v>90</v>
      </c>
      <c r="C2584">
        <v>2018</v>
      </c>
      <c r="D2584" s="1">
        <v>20228535.174899999</v>
      </c>
      <c r="E2584" s="2">
        <v>20.2285</v>
      </c>
      <c r="F2584" t="s">
        <v>87</v>
      </c>
      <c r="G2584" t="s">
        <v>53</v>
      </c>
      <c r="H2584" t="s">
        <v>47</v>
      </c>
    </row>
    <row r="2585" spans="1:8" x14ac:dyDescent="0.25">
      <c r="A2585" t="s">
        <v>52</v>
      </c>
      <c r="B2585" t="s">
        <v>90</v>
      </c>
      <c r="C2585">
        <v>2019</v>
      </c>
      <c r="D2585" s="1">
        <v>22209189.399500001</v>
      </c>
      <c r="E2585" s="2">
        <v>22.209199999999999</v>
      </c>
      <c r="F2585" t="s">
        <v>87</v>
      </c>
      <c r="G2585" t="s">
        <v>53</v>
      </c>
      <c r="H2585" t="s">
        <v>47</v>
      </c>
    </row>
    <row r="2586" spans="1:8" x14ac:dyDescent="0.25">
      <c r="A2586" t="s">
        <v>54</v>
      </c>
      <c r="B2586" t="s">
        <v>90</v>
      </c>
      <c r="C2586">
        <v>2018</v>
      </c>
      <c r="D2586" s="1">
        <v>50643672604.6633</v>
      </c>
      <c r="E2586" s="2">
        <v>50643.672599999998</v>
      </c>
      <c r="F2586" t="s">
        <v>87</v>
      </c>
      <c r="G2586" t="s">
        <v>55</v>
      </c>
      <c r="H2586" t="s">
        <v>55</v>
      </c>
    </row>
    <row r="2587" spans="1:8" x14ac:dyDescent="0.25">
      <c r="A2587" t="s">
        <v>54</v>
      </c>
      <c r="B2587" t="s">
        <v>90</v>
      </c>
      <c r="C2587">
        <v>2019</v>
      </c>
      <c r="D2587" s="1">
        <v>50174343682.3284</v>
      </c>
      <c r="E2587" s="2">
        <v>50174.343699999998</v>
      </c>
      <c r="F2587" t="s">
        <v>87</v>
      </c>
      <c r="G2587" t="s">
        <v>55</v>
      </c>
      <c r="H2587" t="s">
        <v>55</v>
      </c>
    </row>
    <row r="2588" spans="1:8" x14ac:dyDescent="0.25">
      <c r="A2588" t="s">
        <v>54</v>
      </c>
      <c r="B2588" t="s">
        <v>90</v>
      </c>
      <c r="C2588">
        <v>2020</v>
      </c>
      <c r="D2588" s="1">
        <v>51586212040.778397</v>
      </c>
      <c r="E2588" s="2">
        <v>51586.212</v>
      </c>
      <c r="F2588" t="s">
        <v>87</v>
      </c>
      <c r="G2588" t="s">
        <v>55</v>
      </c>
      <c r="H2588" t="s">
        <v>55</v>
      </c>
    </row>
    <row r="2589" spans="1:8" x14ac:dyDescent="0.25">
      <c r="A2589" t="s">
        <v>54</v>
      </c>
      <c r="B2589" t="s">
        <v>90</v>
      </c>
      <c r="C2589">
        <v>2021</v>
      </c>
      <c r="D2589" s="1">
        <v>51643111277.2491</v>
      </c>
      <c r="E2589" s="2">
        <v>51643.111299999997</v>
      </c>
      <c r="F2589" t="s">
        <v>87</v>
      </c>
      <c r="G2589" t="s">
        <v>55</v>
      </c>
      <c r="H2589" t="s">
        <v>55</v>
      </c>
    </row>
    <row r="2590" spans="1:8" x14ac:dyDescent="0.25">
      <c r="A2590" t="s">
        <v>54</v>
      </c>
      <c r="B2590" t="s">
        <v>90</v>
      </c>
      <c r="C2590">
        <v>2022</v>
      </c>
      <c r="D2590" s="1">
        <v>56383908309.642403</v>
      </c>
      <c r="E2590" s="2">
        <v>56383.908300000003</v>
      </c>
      <c r="F2590" t="s">
        <v>87</v>
      </c>
      <c r="G2590" t="s">
        <v>55</v>
      </c>
      <c r="H2590" t="s">
        <v>55</v>
      </c>
    </row>
    <row r="2591" spans="1:8" x14ac:dyDescent="0.25">
      <c r="A2591" t="s">
        <v>54</v>
      </c>
      <c r="B2591" t="s">
        <v>90</v>
      </c>
      <c r="C2591">
        <v>2023</v>
      </c>
      <c r="D2591" s="1">
        <v>62689989998.617996</v>
      </c>
      <c r="E2591" s="2">
        <v>62689.99</v>
      </c>
      <c r="F2591" t="s">
        <v>87</v>
      </c>
      <c r="G2591" t="s">
        <v>55</v>
      </c>
      <c r="H2591" t="s">
        <v>55</v>
      </c>
    </row>
    <row r="2592" spans="1:8" x14ac:dyDescent="0.25">
      <c r="A2592" t="s">
        <v>7</v>
      </c>
      <c r="B2592" t="s">
        <v>91</v>
      </c>
      <c r="C2592">
        <v>2018</v>
      </c>
      <c r="D2592" s="1">
        <v>29526870.708700001</v>
      </c>
      <c r="E2592" s="2">
        <v>29.526900000000001</v>
      </c>
      <c r="F2592" t="s">
        <v>87</v>
      </c>
      <c r="G2592" t="s">
        <v>10</v>
      </c>
      <c r="H2592" t="s">
        <v>11</v>
      </c>
    </row>
    <row r="2593" spans="1:8" x14ac:dyDescent="0.25">
      <c r="A2593" t="s">
        <v>7</v>
      </c>
      <c r="B2593" t="s">
        <v>91</v>
      </c>
      <c r="C2593">
        <v>2019</v>
      </c>
      <c r="D2593" s="1">
        <v>40498517.447999999</v>
      </c>
      <c r="E2593" s="2">
        <v>40.4985</v>
      </c>
      <c r="F2593" t="s">
        <v>87</v>
      </c>
      <c r="G2593" t="s">
        <v>10</v>
      </c>
      <c r="H2593" t="s">
        <v>11</v>
      </c>
    </row>
    <row r="2594" spans="1:8" x14ac:dyDescent="0.25">
      <c r="A2594" t="s">
        <v>7</v>
      </c>
      <c r="B2594" t="s">
        <v>91</v>
      </c>
      <c r="C2594">
        <v>2020</v>
      </c>
      <c r="D2594" s="1">
        <v>58741483.923600003</v>
      </c>
      <c r="E2594" s="2">
        <v>58.741500000000002</v>
      </c>
      <c r="F2594" t="s">
        <v>87</v>
      </c>
      <c r="G2594" t="s">
        <v>10</v>
      </c>
      <c r="H2594" t="s">
        <v>11</v>
      </c>
    </row>
    <row r="2595" spans="1:8" x14ac:dyDescent="0.25">
      <c r="A2595" t="s">
        <v>7</v>
      </c>
      <c r="B2595" t="s">
        <v>91</v>
      </c>
      <c r="C2595">
        <v>2021</v>
      </c>
      <c r="D2595" s="1">
        <v>64252694.995300002</v>
      </c>
      <c r="E2595" s="2">
        <v>64.252700000000004</v>
      </c>
      <c r="F2595" t="s">
        <v>87</v>
      </c>
      <c r="G2595" t="s">
        <v>10</v>
      </c>
      <c r="H2595" t="s">
        <v>11</v>
      </c>
    </row>
    <row r="2596" spans="1:8" x14ac:dyDescent="0.25">
      <c r="A2596" t="s">
        <v>7</v>
      </c>
      <c r="B2596" t="s">
        <v>91</v>
      </c>
      <c r="C2596">
        <v>2022</v>
      </c>
      <c r="D2596" s="1">
        <v>72190103.964599997</v>
      </c>
      <c r="E2596" s="2">
        <v>72.190100000000001</v>
      </c>
      <c r="F2596" t="s">
        <v>87</v>
      </c>
      <c r="G2596" t="s">
        <v>10</v>
      </c>
      <c r="H2596" t="s">
        <v>11</v>
      </c>
    </row>
    <row r="2597" spans="1:8" x14ac:dyDescent="0.25">
      <c r="A2597" t="s">
        <v>7</v>
      </c>
      <c r="B2597" t="s">
        <v>91</v>
      </c>
      <c r="C2597">
        <v>2023</v>
      </c>
      <c r="D2597" s="1">
        <v>93414335.235400006</v>
      </c>
      <c r="E2597" s="2">
        <v>93.414299999999997</v>
      </c>
      <c r="F2597" t="s">
        <v>87</v>
      </c>
      <c r="G2597" t="s">
        <v>10</v>
      </c>
      <c r="H2597" t="s">
        <v>11</v>
      </c>
    </row>
    <row r="2598" spans="1:8" x14ac:dyDescent="0.25">
      <c r="A2598" t="s">
        <v>12</v>
      </c>
      <c r="B2598" t="s">
        <v>91</v>
      </c>
      <c r="C2598">
        <v>2018</v>
      </c>
      <c r="D2598" s="1">
        <v>26862537.7467</v>
      </c>
      <c r="E2598" s="2">
        <v>26.862500000000001</v>
      </c>
      <c r="F2598" t="s">
        <v>87</v>
      </c>
      <c r="G2598" t="s">
        <v>13</v>
      </c>
      <c r="H2598" t="s">
        <v>11</v>
      </c>
    </row>
    <row r="2599" spans="1:8" x14ac:dyDescent="0.25">
      <c r="A2599" t="s">
        <v>12</v>
      </c>
      <c r="B2599" t="s">
        <v>91</v>
      </c>
      <c r="C2599">
        <v>2019</v>
      </c>
      <c r="D2599" s="1">
        <v>13158370.5693</v>
      </c>
      <c r="E2599" s="2">
        <v>13.1584</v>
      </c>
      <c r="F2599" t="s">
        <v>87</v>
      </c>
      <c r="G2599" t="s">
        <v>13</v>
      </c>
      <c r="H2599" t="s">
        <v>11</v>
      </c>
    </row>
    <row r="2600" spans="1:8" x14ac:dyDescent="0.25">
      <c r="A2600" t="s">
        <v>12</v>
      </c>
      <c r="B2600" t="s">
        <v>91</v>
      </c>
      <c r="C2600">
        <v>2020</v>
      </c>
      <c r="D2600" s="1">
        <v>16368891.7587</v>
      </c>
      <c r="E2600" s="2">
        <v>16.3689</v>
      </c>
      <c r="F2600" t="s">
        <v>87</v>
      </c>
      <c r="G2600" t="s">
        <v>13</v>
      </c>
      <c r="H2600" t="s">
        <v>11</v>
      </c>
    </row>
    <row r="2601" spans="1:8" x14ac:dyDescent="0.25">
      <c r="A2601" t="s">
        <v>12</v>
      </c>
      <c r="B2601" t="s">
        <v>91</v>
      </c>
      <c r="C2601">
        <v>2021</v>
      </c>
      <c r="D2601" s="1">
        <v>7418661.8723999998</v>
      </c>
      <c r="E2601" s="2">
        <v>7.4187000000000003</v>
      </c>
      <c r="F2601" t="s">
        <v>87</v>
      </c>
      <c r="G2601" t="s">
        <v>13</v>
      </c>
      <c r="H2601" t="s">
        <v>11</v>
      </c>
    </row>
    <row r="2602" spans="1:8" x14ac:dyDescent="0.25">
      <c r="A2602" t="s">
        <v>12</v>
      </c>
      <c r="B2602" t="s">
        <v>91</v>
      </c>
      <c r="C2602">
        <v>2022</v>
      </c>
      <c r="D2602" s="1">
        <v>28082531.986200001</v>
      </c>
      <c r="E2602" s="2">
        <v>28.0825</v>
      </c>
      <c r="F2602" t="s">
        <v>87</v>
      </c>
      <c r="G2602" t="s">
        <v>13</v>
      </c>
      <c r="H2602" t="s">
        <v>11</v>
      </c>
    </row>
    <row r="2603" spans="1:8" x14ac:dyDescent="0.25">
      <c r="A2603" t="s">
        <v>12</v>
      </c>
      <c r="B2603" t="s">
        <v>91</v>
      </c>
      <c r="C2603">
        <v>2023</v>
      </c>
      <c r="D2603" s="1">
        <v>36952076.116999999</v>
      </c>
      <c r="E2603" s="2">
        <v>36.952100000000002</v>
      </c>
      <c r="F2603" t="s">
        <v>87</v>
      </c>
      <c r="G2603" t="s">
        <v>13</v>
      </c>
      <c r="H2603" t="s">
        <v>11</v>
      </c>
    </row>
    <row r="2604" spans="1:8" x14ac:dyDescent="0.25">
      <c r="A2604" t="s">
        <v>66</v>
      </c>
      <c r="B2604" t="s">
        <v>91</v>
      </c>
      <c r="C2604">
        <v>2018</v>
      </c>
      <c r="D2604" s="1">
        <v>267708883.65540001</v>
      </c>
      <c r="E2604" s="2">
        <v>267.70890000000003</v>
      </c>
      <c r="F2604" t="s">
        <v>87</v>
      </c>
      <c r="G2604" t="s">
        <v>67</v>
      </c>
      <c r="H2604" t="s">
        <v>11</v>
      </c>
    </row>
    <row r="2605" spans="1:8" x14ac:dyDescent="0.25">
      <c r="A2605" t="s">
        <v>66</v>
      </c>
      <c r="B2605" t="s">
        <v>91</v>
      </c>
      <c r="C2605">
        <v>2019</v>
      </c>
      <c r="D2605" s="1">
        <v>267218508.4192</v>
      </c>
      <c r="E2605" s="2">
        <v>267.21850000000001</v>
      </c>
      <c r="F2605" t="s">
        <v>87</v>
      </c>
      <c r="G2605" t="s">
        <v>67</v>
      </c>
      <c r="H2605" t="s">
        <v>11</v>
      </c>
    </row>
    <row r="2606" spans="1:8" x14ac:dyDescent="0.25">
      <c r="A2606" t="s">
        <v>66</v>
      </c>
      <c r="B2606" t="s">
        <v>91</v>
      </c>
      <c r="C2606">
        <v>2020</v>
      </c>
      <c r="D2606" s="1">
        <v>347272842.52939999</v>
      </c>
      <c r="E2606" s="2">
        <v>347.27280000000002</v>
      </c>
      <c r="F2606" t="s">
        <v>87</v>
      </c>
      <c r="G2606" t="s">
        <v>67</v>
      </c>
      <c r="H2606" t="s">
        <v>11</v>
      </c>
    </row>
    <row r="2607" spans="1:8" x14ac:dyDescent="0.25">
      <c r="A2607" t="s">
        <v>66</v>
      </c>
      <c r="B2607" t="s">
        <v>91</v>
      </c>
      <c r="C2607">
        <v>2021</v>
      </c>
      <c r="D2607" s="1">
        <v>307284746.13</v>
      </c>
      <c r="E2607" s="2">
        <v>307.28469999999999</v>
      </c>
      <c r="F2607" t="s">
        <v>87</v>
      </c>
      <c r="G2607" t="s">
        <v>67</v>
      </c>
      <c r="H2607" t="s">
        <v>11</v>
      </c>
    </row>
    <row r="2608" spans="1:8" x14ac:dyDescent="0.25">
      <c r="A2608" t="s">
        <v>66</v>
      </c>
      <c r="B2608" t="s">
        <v>91</v>
      </c>
      <c r="C2608">
        <v>2022</v>
      </c>
      <c r="D2608" s="1">
        <v>296400052.45590001</v>
      </c>
      <c r="E2608" s="2">
        <v>296.40010000000001</v>
      </c>
      <c r="F2608" t="s">
        <v>87</v>
      </c>
      <c r="G2608" t="s">
        <v>67</v>
      </c>
      <c r="H2608" t="s">
        <v>11</v>
      </c>
    </row>
    <row r="2609" spans="1:8" x14ac:dyDescent="0.25">
      <c r="A2609" t="s">
        <v>66</v>
      </c>
      <c r="B2609" t="s">
        <v>91</v>
      </c>
      <c r="C2609">
        <v>2023</v>
      </c>
      <c r="D2609" s="1">
        <v>323708550.96740001</v>
      </c>
      <c r="E2609" s="2">
        <v>323.70859999999999</v>
      </c>
      <c r="F2609" t="s">
        <v>87</v>
      </c>
      <c r="G2609" t="s">
        <v>67</v>
      </c>
      <c r="H2609" t="s">
        <v>11</v>
      </c>
    </row>
    <row r="2610" spans="1:8" x14ac:dyDescent="0.25">
      <c r="A2610" t="s">
        <v>14</v>
      </c>
      <c r="B2610" t="s">
        <v>91</v>
      </c>
      <c r="C2610">
        <v>2018</v>
      </c>
      <c r="D2610" s="1">
        <v>25531304.1602</v>
      </c>
      <c r="E2610" s="2">
        <v>25.531300000000002</v>
      </c>
      <c r="F2610" t="s">
        <v>87</v>
      </c>
      <c r="G2610" t="s">
        <v>15</v>
      </c>
      <c r="H2610" t="s">
        <v>11</v>
      </c>
    </row>
    <row r="2611" spans="1:8" x14ac:dyDescent="0.25">
      <c r="A2611" t="s">
        <v>14</v>
      </c>
      <c r="B2611" t="s">
        <v>91</v>
      </c>
      <c r="C2611">
        <v>2019</v>
      </c>
      <c r="D2611" s="1">
        <v>31024750.279399998</v>
      </c>
      <c r="E2611" s="2">
        <v>31.024799999999999</v>
      </c>
      <c r="F2611" t="s">
        <v>87</v>
      </c>
      <c r="G2611" t="s">
        <v>15</v>
      </c>
      <c r="H2611" t="s">
        <v>11</v>
      </c>
    </row>
    <row r="2612" spans="1:8" x14ac:dyDescent="0.25">
      <c r="A2612" t="s">
        <v>14</v>
      </c>
      <c r="B2612" t="s">
        <v>91</v>
      </c>
      <c r="C2612">
        <v>2020</v>
      </c>
      <c r="D2612" s="1">
        <v>36019259.359899998</v>
      </c>
      <c r="E2612" s="2">
        <v>36.019300000000001</v>
      </c>
      <c r="F2612" t="s">
        <v>87</v>
      </c>
      <c r="G2612" t="s">
        <v>15</v>
      </c>
      <c r="H2612" t="s">
        <v>11</v>
      </c>
    </row>
    <row r="2613" spans="1:8" x14ac:dyDescent="0.25">
      <c r="A2613" t="s">
        <v>14</v>
      </c>
      <c r="B2613" t="s">
        <v>91</v>
      </c>
      <c r="C2613">
        <v>2021</v>
      </c>
      <c r="D2613" s="1">
        <v>34016696.920000002</v>
      </c>
      <c r="E2613" s="2">
        <v>34.0167</v>
      </c>
      <c r="F2613" t="s">
        <v>87</v>
      </c>
      <c r="G2613" t="s">
        <v>15</v>
      </c>
      <c r="H2613" t="s">
        <v>11</v>
      </c>
    </row>
    <row r="2614" spans="1:8" x14ac:dyDescent="0.25">
      <c r="A2614" t="s">
        <v>14</v>
      </c>
      <c r="B2614" t="s">
        <v>91</v>
      </c>
      <c r="C2614">
        <v>2022</v>
      </c>
      <c r="D2614" s="1">
        <v>40749431.006399997</v>
      </c>
      <c r="E2614" s="2">
        <v>40.749400000000001</v>
      </c>
      <c r="F2614" t="s">
        <v>87</v>
      </c>
      <c r="G2614" t="s">
        <v>15</v>
      </c>
      <c r="H2614" t="s">
        <v>11</v>
      </c>
    </row>
    <row r="2615" spans="1:8" x14ac:dyDescent="0.25">
      <c r="A2615" t="s">
        <v>14</v>
      </c>
      <c r="B2615" t="s">
        <v>91</v>
      </c>
      <c r="C2615">
        <v>2023</v>
      </c>
      <c r="D2615" s="1">
        <v>52687438.406800002</v>
      </c>
      <c r="E2615" s="2">
        <v>52.687399999999997</v>
      </c>
      <c r="F2615" t="s">
        <v>87</v>
      </c>
      <c r="G2615" t="s">
        <v>15</v>
      </c>
      <c r="H2615" t="s">
        <v>11</v>
      </c>
    </row>
    <row r="2616" spans="1:8" x14ac:dyDescent="0.25">
      <c r="A2616" t="s">
        <v>57</v>
      </c>
      <c r="B2616" t="s">
        <v>91</v>
      </c>
      <c r="C2616">
        <v>2018</v>
      </c>
      <c r="D2616" s="1">
        <v>120956277.2659</v>
      </c>
      <c r="E2616" s="2">
        <v>120.9563</v>
      </c>
      <c r="F2616" t="s">
        <v>87</v>
      </c>
      <c r="G2616" t="s">
        <v>58</v>
      </c>
      <c r="H2616" t="s">
        <v>11</v>
      </c>
    </row>
    <row r="2617" spans="1:8" x14ac:dyDescent="0.25">
      <c r="A2617" t="s">
        <v>57</v>
      </c>
      <c r="B2617" t="s">
        <v>91</v>
      </c>
      <c r="C2617">
        <v>2019</v>
      </c>
      <c r="D2617" s="1">
        <v>131893858.89480001</v>
      </c>
      <c r="E2617" s="2">
        <v>131.8939</v>
      </c>
      <c r="F2617" t="s">
        <v>87</v>
      </c>
      <c r="G2617" t="s">
        <v>58</v>
      </c>
      <c r="H2617" t="s">
        <v>11</v>
      </c>
    </row>
    <row r="2618" spans="1:8" x14ac:dyDescent="0.25">
      <c r="A2618" t="s">
        <v>57</v>
      </c>
      <c r="B2618" t="s">
        <v>91</v>
      </c>
      <c r="C2618">
        <v>2020</v>
      </c>
      <c r="D2618" s="1">
        <v>150525647.0756</v>
      </c>
      <c r="E2618" s="2">
        <v>150.5256</v>
      </c>
      <c r="F2618" t="s">
        <v>87</v>
      </c>
      <c r="G2618" t="s">
        <v>58</v>
      </c>
      <c r="H2618" t="s">
        <v>11</v>
      </c>
    </row>
    <row r="2619" spans="1:8" x14ac:dyDescent="0.25">
      <c r="A2619" t="s">
        <v>57</v>
      </c>
      <c r="B2619" t="s">
        <v>91</v>
      </c>
      <c r="C2619">
        <v>2021</v>
      </c>
      <c r="D2619" s="1">
        <v>145403213.92129999</v>
      </c>
      <c r="E2619" s="2">
        <v>145.4032</v>
      </c>
      <c r="F2619" t="s">
        <v>87</v>
      </c>
      <c r="G2619" t="s">
        <v>58</v>
      </c>
      <c r="H2619" t="s">
        <v>11</v>
      </c>
    </row>
    <row r="2620" spans="1:8" x14ac:dyDescent="0.25">
      <c r="A2620" t="s">
        <v>57</v>
      </c>
      <c r="B2620" t="s">
        <v>91</v>
      </c>
      <c r="C2620">
        <v>2022</v>
      </c>
      <c r="D2620" s="1">
        <v>153168363.97850001</v>
      </c>
      <c r="E2620" s="2">
        <v>153.16839999999999</v>
      </c>
      <c r="F2620" t="s">
        <v>87</v>
      </c>
      <c r="G2620" t="s">
        <v>58</v>
      </c>
      <c r="H2620" t="s">
        <v>11</v>
      </c>
    </row>
    <row r="2621" spans="1:8" x14ac:dyDescent="0.25">
      <c r="A2621" t="s">
        <v>57</v>
      </c>
      <c r="B2621" t="s">
        <v>91</v>
      </c>
      <c r="C2621">
        <v>2023</v>
      </c>
      <c r="D2621" s="1">
        <v>190432708.69600001</v>
      </c>
      <c r="E2621" s="2">
        <v>190.43270000000001</v>
      </c>
      <c r="F2621" t="s">
        <v>87</v>
      </c>
      <c r="G2621" t="s">
        <v>58</v>
      </c>
      <c r="H2621" t="s">
        <v>11</v>
      </c>
    </row>
    <row r="2622" spans="1:8" x14ac:dyDescent="0.25">
      <c r="A2622" t="s">
        <v>16</v>
      </c>
      <c r="B2622" t="s">
        <v>91</v>
      </c>
      <c r="C2622">
        <v>2019</v>
      </c>
      <c r="D2622" s="1">
        <v>86001961.848000005</v>
      </c>
      <c r="E2622" s="2">
        <v>86.001999999999995</v>
      </c>
      <c r="F2622" t="s">
        <v>87</v>
      </c>
      <c r="G2622" t="s">
        <v>17</v>
      </c>
      <c r="H2622" t="s">
        <v>11</v>
      </c>
    </row>
    <row r="2623" spans="1:8" x14ac:dyDescent="0.25">
      <c r="A2623" t="s">
        <v>16</v>
      </c>
      <c r="B2623" t="s">
        <v>91</v>
      </c>
      <c r="C2623">
        <v>2020</v>
      </c>
      <c r="D2623" s="1">
        <v>177488391.4887</v>
      </c>
      <c r="E2623" s="2">
        <v>177.48840000000001</v>
      </c>
      <c r="F2623" t="s">
        <v>87</v>
      </c>
      <c r="G2623" t="s">
        <v>17</v>
      </c>
      <c r="H2623" t="s">
        <v>11</v>
      </c>
    </row>
    <row r="2624" spans="1:8" x14ac:dyDescent="0.25">
      <c r="A2624" t="s">
        <v>16</v>
      </c>
      <c r="B2624" t="s">
        <v>91</v>
      </c>
      <c r="C2624">
        <v>2021</v>
      </c>
      <c r="D2624" s="1">
        <v>156776131.12709999</v>
      </c>
      <c r="E2624" s="2">
        <v>156.77610000000001</v>
      </c>
      <c r="F2624" t="s">
        <v>87</v>
      </c>
      <c r="G2624" t="s">
        <v>17</v>
      </c>
      <c r="H2624" t="s">
        <v>11</v>
      </c>
    </row>
    <row r="2625" spans="1:8" x14ac:dyDescent="0.25">
      <c r="A2625" t="s">
        <v>16</v>
      </c>
      <c r="B2625" t="s">
        <v>91</v>
      </c>
      <c r="C2625">
        <v>2022</v>
      </c>
      <c r="D2625" s="1">
        <v>206166071.02770001</v>
      </c>
      <c r="E2625" s="2">
        <v>206.1661</v>
      </c>
      <c r="F2625" t="s">
        <v>87</v>
      </c>
      <c r="G2625" t="s">
        <v>17</v>
      </c>
      <c r="H2625" t="s">
        <v>11</v>
      </c>
    </row>
    <row r="2626" spans="1:8" x14ac:dyDescent="0.25">
      <c r="A2626" t="s">
        <v>16</v>
      </c>
      <c r="B2626" t="s">
        <v>91</v>
      </c>
      <c r="C2626">
        <v>2023</v>
      </c>
      <c r="D2626" s="1">
        <v>280084286.6724</v>
      </c>
      <c r="E2626" s="2">
        <v>280.08429999999998</v>
      </c>
      <c r="F2626" t="s">
        <v>87</v>
      </c>
      <c r="G2626" t="s">
        <v>17</v>
      </c>
      <c r="H2626" t="s">
        <v>11</v>
      </c>
    </row>
    <row r="2627" spans="1:8" x14ac:dyDescent="0.25">
      <c r="A2627" t="s">
        <v>18</v>
      </c>
      <c r="B2627" t="s">
        <v>91</v>
      </c>
      <c r="C2627">
        <v>2022</v>
      </c>
      <c r="D2627" s="1">
        <v>77028274.352500007</v>
      </c>
      <c r="E2627" s="2">
        <v>77.028300000000002</v>
      </c>
      <c r="F2627" t="s">
        <v>87</v>
      </c>
      <c r="G2627" t="s">
        <v>19</v>
      </c>
      <c r="H2627" t="s">
        <v>20</v>
      </c>
    </row>
    <row r="2628" spans="1:8" x14ac:dyDescent="0.25">
      <c r="A2628" t="s">
        <v>18</v>
      </c>
      <c r="B2628" t="s">
        <v>91</v>
      </c>
      <c r="C2628">
        <v>2023</v>
      </c>
      <c r="D2628" s="1">
        <v>134004124.167</v>
      </c>
      <c r="E2628" s="2">
        <v>134.00409999999999</v>
      </c>
      <c r="F2628" t="s">
        <v>87</v>
      </c>
      <c r="G2628" t="s">
        <v>19</v>
      </c>
      <c r="H2628" t="s">
        <v>20</v>
      </c>
    </row>
    <row r="2629" spans="1:8" x14ac:dyDescent="0.25">
      <c r="A2629" t="s">
        <v>21</v>
      </c>
      <c r="B2629" t="s">
        <v>91</v>
      </c>
      <c r="C2629">
        <v>2018</v>
      </c>
      <c r="D2629" s="1">
        <v>83285730.950299993</v>
      </c>
      <c r="E2629" s="2">
        <v>83.285700000000006</v>
      </c>
      <c r="F2629" t="s">
        <v>87</v>
      </c>
      <c r="G2629" t="s">
        <v>22</v>
      </c>
      <c r="H2629" t="s">
        <v>20</v>
      </c>
    </row>
    <row r="2630" spans="1:8" x14ac:dyDescent="0.25">
      <c r="A2630" t="s">
        <v>21</v>
      </c>
      <c r="B2630" t="s">
        <v>91</v>
      </c>
      <c r="C2630">
        <v>2019</v>
      </c>
      <c r="D2630" s="1">
        <v>76969132.066</v>
      </c>
      <c r="E2630" s="2">
        <v>76.969099999999997</v>
      </c>
      <c r="F2630" t="s">
        <v>87</v>
      </c>
      <c r="G2630" t="s">
        <v>22</v>
      </c>
      <c r="H2630" t="s">
        <v>20</v>
      </c>
    </row>
    <row r="2631" spans="1:8" x14ac:dyDescent="0.25">
      <c r="A2631" t="s">
        <v>21</v>
      </c>
      <c r="B2631" t="s">
        <v>91</v>
      </c>
      <c r="C2631">
        <v>2020</v>
      </c>
      <c r="D2631" s="1">
        <v>80233614.4322</v>
      </c>
      <c r="E2631" s="2">
        <v>80.233599999999996</v>
      </c>
      <c r="F2631" t="s">
        <v>87</v>
      </c>
      <c r="G2631" t="s">
        <v>22</v>
      </c>
      <c r="H2631" t="s">
        <v>20</v>
      </c>
    </row>
    <row r="2632" spans="1:8" x14ac:dyDescent="0.25">
      <c r="A2632" t="s">
        <v>21</v>
      </c>
      <c r="B2632" t="s">
        <v>91</v>
      </c>
      <c r="C2632">
        <v>2021</v>
      </c>
      <c r="D2632" s="1">
        <v>72680023.304199994</v>
      </c>
      <c r="E2632" s="2">
        <v>72.680000000000007</v>
      </c>
      <c r="F2632" t="s">
        <v>87</v>
      </c>
      <c r="G2632" t="s">
        <v>22</v>
      </c>
      <c r="H2632" t="s">
        <v>20</v>
      </c>
    </row>
    <row r="2633" spans="1:8" x14ac:dyDescent="0.25">
      <c r="A2633" t="s">
        <v>21</v>
      </c>
      <c r="B2633" t="s">
        <v>91</v>
      </c>
      <c r="C2633">
        <v>2022</v>
      </c>
      <c r="D2633" s="1">
        <v>78199464.580799997</v>
      </c>
      <c r="E2633" s="2">
        <v>78.1995</v>
      </c>
      <c r="F2633" t="s">
        <v>87</v>
      </c>
      <c r="G2633" t="s">
        <v>22</v>
      </c>
      <c r="H2633" t="s">
        <v>20</v>
      </c>
    </row>
    <row r="2634" spans="1:8" x14ac:dyDescent="0.25">
      <c r="A2634" t="s">
        <v>21</v>
      </c>
      <c r="B2634" t="s">
        <v>91</v>
      </c>
      <c r="C2634">
        <v>2023</v>
      </c>
      <c r="D2634" s="1">
        <v>92535086.245299995</v>
      </c>
      <c r="E2634" s="2">
        <v>92.5351</v>
      </c>
      <c r="F2634" t="s">
        <v>87</v>
      </c>
      <c r="G2634" t="s">
        <v>22</v>
      </c>
      <c r="H2634" t="s">
        <v>20</v>
      </c>
    </row>
    <row r="2635" spans="1:8" x14ac:dyDescent="0.25">
      <c r="A2635" t="s">
        <v>23</v>
      </c>
      <c r="B2635" t="s">
        <v>91</v>
      </c>
      <c r="C2635">
        <v>2018</v>
      </c>
      <c r="D2635" s="1">
        <v>1011706240.3291</v>
      </c>
      <c r="E2635" s="2">
        <v>1011.7062</v>
      </c>
      <c r="F2635" t="s">
        <v>87</v>
      </c>
      <c r="G2635" t="s">
        <v>24</v>
      </c>
      <c r="H2635" t="s">
        <v>20</v>
      </c>
    </row>
    <row r="2636" spans="1:8" x14ac:dyDescent="0.25">
      <c r="A2636" t="s">
        <v>23</v>
      </c>
      <c r="B2636" t="s">
        <v>91</v>
      </c>
      <c r="C2636">
        <v>2019</v>
      </c>
      <c r="D2636" s="1">
        <v>1035574723.8572</v>
      </c>
      <c r="E2636" s="2">
        <v>1035.5746999999999</v>
      </c>
      <c r="F2636" t="s">
        <v>87</v>
      </c>
      <c r="G2636" t="s">
        <v>24</v>
      </c>
      <c r="H2636" t="s">
        <v>20</v>
      </c>
    </row>
    <row r="2637" spans="1:8" x14ac:dyDescent="0.25">
      <c r="A2637" t="s">
        <v>23</v>
      </c>
      <c r="B2637" t="s">
        <v>91</v>
      </c>
      <c r="C2637">
        <v>2020</v>
      </c>
      <c r="D2637" s="1">
        <v>1026724727.2693</v>
      </c>
      <c r="E2637" s="2">
        <v>1026.7247</v>
      </c>
      <c r="F2637" t="s">
        <v>87</v>
      </c>
      <c r="G2637" t="s">
        <v>24</v>
      </c>
      <c r="H2637" t="s">
        <v>20</v>
      </c>
    </row>
    <row r="2638" spans="1:8" x14ac:dyDescent="0.25">
      <c r="A2638" t="s">
        <v>23</v>
      </c>
      <c r="B2638" t="s">
        <v>91</v>
      </c>
      <c r="C2638">
        <v>2021</v>
      </c>
      <c r="D2638" s="1">
        <v>918745304.01259995</v>
      </c>
      <c r="E2638" s="2">
        <v>918.74530000000004</v>
      </c>
      <c r="F2638" t="s">
        <v>87</v>
      </c>
      <c r="G2638" t="s">
        <v>24</v>
      </c>
      <c r="H2638" t="s">
        <v>20</v>
      </c>
    </row>
    <row r="2639" spans="1:8" x14ac:dyDescent="0.25">
      <c r="A2639" t="s">
        <v>23</v>
      </c>
      <c r="B2639" t="s">
        <v>91</v>
      </c>
      <c r="C2639">
        <v>2022</v>
      </c>
      <c r="D2639" s="1">
        <v>912006728.05060005</v>
      </c>
      <c r="E2639" s="2">
        <v>912.00670000000002</v>
      </c>
      <c r="F2639" t="s">
        <v>87</v>
      </c>
      <c r="G2639" t="s">
        <v>24</v>
      </c>
      <c r="H2639" t="s">
        <v>20</v>
      </c>
    </row>
    <row r="2640" spans="1:8" x14ac:dyDescent="0.25">
      <c r="A2640" t="s">
        <v>23</v>
      </c>
      <c r="B2640" t="s">
        <v>91</v>
      </c>
      <c r="C2640">
        <v>2023</v>
      </c>
      <c r="D2640" s="1">
        <v>1000160943.5506001</v>
      </c>
      <c r="E2640" s="2">
        <v>1000.1609</v>
      </c>
      <c r="F2640" t="s">
        <v>87</v>
      </c>
      <c r="G2640" t="s">
        <v>24</v>
      </c>
      <c r="H2640" t="s">
        <v>20</v>
      </c>
    </row>
    <row r="2641" spans="1:8" x14ac:dyDescent="0.25">
      <c r="A2641" t="s">
        <v>25</v>
      </c>
      <c r="B2641" t="s">
        <v>91</v>
      </c>
      <c r="C2641">
        <v>2018</v>
      </c>
      <c r="D2641" s="1">
        <v>172266532.2728</v>
      </c>
      <c r="E2641" s="2">
        <v>172.26650000000001</v>
      </c>
      <c r="F2641" t="s">
        <v>87</v>
      </c>
      <c r="G2641" t="s">
        <v>26</v>
      </c>
      <c r="H2641" t="s">
        <v>20</v>
      </c>
    </row>
    <row r="2642" spans="1:8" x14ac:dyDescent="0.25">
      <c r="A2642" t="s">
        <v>25</v>
      </c>
      <c r="B2642" t="s">
        <v>91</v>
      </c>
      <c r="C2642">
        <v>2019</v>
      </c>
      <c r="D2642" s="1">
        <v>156587614.57749999</v>
      </c>
      <c r="E2642" s="2">
        <v>156.58760000000001</v>
      </c>
      <c r="F2642" t="s">
        <v>87</v>
      </c>
      <c r="G2642" t="s">
        <v>26</v>
      </c>
      <c r="H2642" t="s">
        <v>20</v>
      </c>
    </row>
    <row r="2643" spans="1:8" x14ac:dyDescent="0.25">
      <c r="A2643" t="s">
        <v>25</v>
      </c>
      <c r="B2643" t="s">
        <v>91</v>
      </c>
      <c r="C2643">
        <v>2020</v>
      </c>
      <c r="D2643" s="1">
        <v>171362733.30500001</v>
      </c>
      <c r="E2643" s="2">
        <v>171.36269999999999</v>
      </c>
      <c r="F2643" t="s">
        <v>87</v>
      </c>
      <c r="G2643" t="s">
        <v>26</v>
      </c>
      <c r="H2643" t="s">
        <v>20</v>
      </c>
    </row>
    <row r="2644" spans="1:8" x14ac:dyDescent="0.25">
      <c r="A2644" t="s">
        <v>25</v>
      </c>
      <c r="B2644" t="s">
        <v>91</v>
      </c>
      <c r="C2644">
        <v>2021</v>
      </c>
      <c r="D2644" s="1">
        <v>178323946.0327</v>
      </c>
      <c r="E2644" s="2">
        <v>178.32390000000001</v>
      </c>
      <c r="F2644" t="s">
        <v>87</v>
      </c>
      <c r="G2644" t="s">
        <v>26</v>
      </c>
      <c r="H2644" t="s">
        <v>20</v>
      </c>
    </row>
    <row r="2645" spans="1:8" x14ac:dyDescent="0.25">
      <c r="A2645" t="s">
        <v>25</v>
      </c>
      <c r="B2645" t="s">
        <v>91</v>
      </c>
      <c r="C2645">
        <v>2022</v>
      </c>
      <c r="D2645" s="1">
        <v>187030193.06889999</v>
      </c>
      <c r="E2645" s="2">
        <v>187.03020000000001</v>
      </c>
      <c r="F2645" t="s">
        <v>87</v>
      </c>
      <c r="G2645" t="s">
        <v>26</v>
      </c>
      <c r="H2645" t="s">
        <v>20</v>
      </c>
    </row>
    <row r="2646" spans="1:8" x14ac:dyDescent="0.25">
      <c r="A2646" t="s">
        <v>25</v>
      </c>
      <c r="B2646" t="s">
        <v>91</v>
      </c>
      <c r="C2646">
        <v>2023</v>
      </c>
      <c r="D2646" s="1">
        <v>231357648.01230001</v>
      </c>
      <c r="E2646" s="2">
        <v>231.35759999999999</v>
      </c>
      <c r="F2646" t="s">
        <v>87</v>
      </c>
      <c r="G2646" t="s">
        <v>26</v>
      </c>
      <c r="H2646" t="s">
        <v>20</v>
      </c>
    </row>
    <row r="2647" spans="1:8" x14ac:dyDescent="0.25">
      <c r="A2647" t="s">
        <v>27</v>
      </c>
      <c r="B2647" t="s">
        <v>91</v>
      </c>
      <c r="C2647">
        <v>2018</v>
      </c>
      <c r="D2647" s="1">
        <v>166066197.08109999</v>
      </c>
      <c r="E2647" s="2">
        <v>166.06620000000001</v>
      </c>
      <c r="F2647" t="s">
        <v>87</v>
      </c>
      <c r="G2647" t="s">
        <v>28</v>
      </c>
      <c r="H2647" t="s">
        <v>20</v>
      </c>
    </row>
    <row r="2648" spans="1:8" x14ac:dyDescent="0.25">
      <c r="A2648" t="s">
        <v>27</v>
      </c>
      <c r="B2648" t="s">
        <v>91</v>
      </c>
      <c r="C2648">
        <v>2019</v>
      </c>
      <c r="D2648" s="1">
        <v>143188828.52329999</v>
      </c>
      <c r="E2648" s="2">
        <v>143.18879999999999</v>
      </c>
      <c r="F2648" t="s">
        <v>87</v>
      </c>
      <c r="G2648" t="s">
        <v>28</v>
      </c>
      <c r="H2648" t="s">
        <v>20</v>
      </c>
    </row>
    <row r="2649" spans="1:8" x14ac:dyDescent="0.25">
      <c r="A2649" t="s">
        <v>27</v>
      </c>
      <c r="B2649" t="s">
        <v>91</v>
      </c>
      <c r="C2649">
        <v>2020</v>
      </c>
      <c r="D2649" s="1">
        <v>169419779.4813</v>
      </c>
      <c r="E2649" s="2">
        <v>169.41980000000001</v>
      </c>
      <c r="F2649" t="s">
        <v>87</v>
      </c>
      <c r="G2649" t="s">
        <v>28</v>
      </c>
      <c r="H2649" t="s">
        <v>20</v>
      </c>
    </row>
    <row r="2650" spans="1:8" x14ac:dyDescent="0.25">
      <c r="A2650" t="s">
        <v>27</v>
      </c>
      <c r="B2650" t="s">
        <v>91</v>
      </c>
      <c r="C2650">
        <v>2021</v>
      </c>
      <c r="D2650" s="1">
        <v>179399980.71709999</v>
      </c>
      <c r="E2650" s="2">
        <v>179.4</v>
      </c>
      <c r="F2650" t="s">
        <v>87</v>
      </c>
      <c r="G2650" t="s">
        <v>28</v>
      </c>
      <c r="H2650" t="s">
        <v>20</v>
      </c>
    </row>
    <row r="2651" spans="1:8" x14ac:dyDescent="0.25">
      <c r="A2651" t="s">
        <v>27</v>
      </c>
      <c r="B2651" t="s">
        <v>91</v>
      </c>
      <c r="C2651">
        <v>2022</v>
      </c>
      <c r="D2651" s="1">
        <v>200167942.6338</v>
      </c>
      <c r="E2651" s="2">
        <v>200.1679</v>
      </c>
      <c r="F2651" t="s">
        <v>87</v>
      </c>
      <c r="G2651" t="s">
        <v>28</v>
      </c>
      <c r="H2651" t="s">
        <v>20</v>
      </c>
    </row>
    <row r="2652" spans="1:8" x14ac:dyDescent="0.25">
      <c r="A2652" t="s">
        <v>27</v>
      </c>
      <c r="B2652" t="s">
        <v>91</v>
      </c>
      <c r="C2652">
        <v>2023</v>
      </c>
      <c r="D2652" s="1">
        <v>234113900.0379</v>
      </c>
      <c r="E2652" s="2">
        <v>234.1139</v>
      </c>
      <c r="F2652" t="s">
        <v>87</v>
      </c>
      <c r="G2652" t="s">
        <v>28</v>
      </c>
      <c r="H2652" t="s">
        <v>20</v>
      </c>
    </row>
    <row r="2653" spans="1:8" x14ac:dyDescent="0.25">
      <c r="A2653" t="s">
        <v>29</v>
      </c>
      <c r="B2653" t="s">
        <v>91</v>
      </c>
      <c r="C2653">
        <v>2018</v>
      </c>
      <c r="D2653" s="1">
        <v>939577014.35109997</v>
      </c>
      <c r="E2653" s="2">
        <v>939.577</v>
      </c>
      <c r="F2653" t="s">
        <v>87</v>
      </c>
      <c r="G2653" t="s">
        <v>30</v>
      </c>
      <c r="H2653" t="s">
        <v>20</v>
      </c>
    </row>
    <row r="2654" spans="1:8" x14ac:dyDescent="0.25">
      <c r="A2654" t="s">
        <v>29</v>
      </c>
      <c r="B2654" t="s">
        <v>91</v>
      </c>
      <c r="C2654">
        <v>2019</v>
      </c>
      <c r="D2654" s="1">
        <v>966273212.51400006</v>
      </c>
      <c r="E2654" s="2">
        <v>966.27319999999997</v>
      </c>
      <c r="F2654" t="s">
        <v>87</v>
      </c>
      <c r="G2654" t="s">
        <v>30</v>
      </c>
      <c r="H2654" t="s">
        <v>20</v>
      </c>
    </row>
    <row r="2655" spans="1:8" x14ac:dyDescent="0.25">
      <c r="A2655" t="s">
        <v>29</v>
      </c>
      <c r="B2655" t="s">
        <v>91</v>
      </c>
      <c r="C2655">
        <v>2020</v>
      </c>
      <c r="D2655" s="1">
        <v>997377074.92480004</v>
      </c>
      <c r="E2655" s="2">
        <v>997.37710000000004</v>
      </c>
      <c r="F2655" t="s">
        <v>87</v>
      </c>
      <c r="G2655" t="s">
        <v>30</v>
      </c>
      <c r="H2655" t="s">
        <v>20</v>
      </c>
    </row>
    <row r="2656" spans="1:8" x14ac:dyDescent="0.25">
      <c r="A2656" t="s">
        <v>29</v>
      </c>
      <c r="B2656" t="s">
        <v>91</v>
      </c>
      <c r="C2656">
        <v>2021</v>
      </c>
      <c r="D2656" s="1">
        <v>1022425785.627</v>
      </c>
      <c r="E2656" s="2">
        <v>1022.4258</v>
      </c>
      <c r="F2656" t="s">
        <v>87</v>
      </c>
      <c r="G2656" t="s">
        <v>30</v>
      </c>
      <c r="H2656" t="s">
        <v>20</v>
      </c>
    </row>
    <row r="2657" spans="1:8" x14ac:dyDescent="0.25">
      <c r="A2657" t="s">
        <v>29</v>
      </c>
      <c r="B2657" t="s">
        <v>91</v>
      </c>
      <c r="C2657">
        <v>2022</v>
      </c>
      <c r="D2657" s="1">
        <v>1199150044.1668</v>
      </c>
      <c r="E2657" s="2">
        <v>1199.1500000000001</v>
      </c>
      <c r="F2657" t="s">
        <v>87</v>
      </c>
      <c r="G2657" t="s">
        <v>30</v>
      </c>
      <c r="H2657" t="s">
        <v>20</v>
      </c>
    </row>
    <row r="2658" spans="1:8" x14ac:dyDescent="0.25">
      <c r="A2658" t="s">
        <v>29</v>
      </c>
      <c r="B2658" t="s">
        <v>91</v>
      </c>
      <c r="C2658">
        <v>2023</v>
      </c>
      <c r="D2658" s="1">
        <v>1314182546.3841</v>
      </c>
      <c r="E2658" s="2">
        <v>1314.1824999999999</v>
      </c>
      <c r="F2658" t="s">
        <v>87</v>
      </c>
      <c r="G2658" t="s">
        <v>30</v>
      </c>
      <c r="H2658" t="s">
        <v>20</v>
      </c>
    </row>
    <row r="2659" spans="1:8" x14ac:dyDescent="0.25">
      <c r="A2659" t="s">
        <v>31</v>
      </c>
      <c r="B2659" t="s">
        <v>91</v>
      </c>
      <c r="C2659">
        <v>2018</v>
      </c>
      <c r="D2659" s="1">
        <v>121932385.14910001</v>
      </c>
      <c r="E2659" s="2">
        <v>121.9324</v>
      </c>
      <c r="F2659" t="s">
        <v>87</v>
      </c>
      <c r="G2659" t="s">
        <v>32</v>
      </c>
      <c r="H2659" t="s">
        <v>20</v>
      </c>
    </row>
    <row r="2660" spans="1:8" x14ac:dyDescent="0.25">
      <c r="A2660" t="s">
        <v>31</v>
      </c>
      <c r="B2660" t="s">
        <v>91</v>
      </c>
      <c r="C2660">
        <v>2019</v>
      </c>
      <c r="D2660" s="1">
        <v>106565072.6504</v>
      </c>
      <c r="E2660" s="2">
        <v>106.5651</v>
      </c>
      <c r="F2660" t="s">
        <v>87</v>
      </c>
      <c r="G2660" t="s">
        <v>32</v>
      </c>
      <c r="H2660" t="s">
        <v>20</v>
      </c>
    </row>
    <row r="2661" spans="1:8" x14ac:dyDescent="0.25">
      <c r="A2661" t="s">
        <v>31</v>
      </c>
      <c r="B2661" t="s">
        <v>91</v>
      </c>
      <c r="C2661">
        <v>2020</v>
      </c>
      <c r="D2661" s="1">
        <v>115829462.4664</v>
      </c>
      <c r="E2661" s="2">
        <v>115.8295</v>
      </c>
      <c r="F2661" t="s">
        <v>87</v>
      </c>
      <c r="G2661" t="s">
        <v>32</v>
      </c>
      <c r="H2661" t="s">
        <v>20</v>
      </c>
    </row>
    <row r="2662" spans="1:8" x14ac:dyDescent="0.25">
      <c r="A2662" t="s">
        <v>31</v>
      </c>
      <c r="B2662" t="s">
        <v>91</v>
      </c>
      <c r="C2662">
        <v>2021</v>
      </c>
      <c r="D2662" s="1">
        <v>95838713.917600006</v>
      </c>
      <c r="E2662" s="2">
        <v>95.838700000000003</v>
      </c>
      <c r="F2662" t="s">
        <v>87</v>
      </c>
      <c r="G2662" t="s">
        <v>32</v>
      </c>
      <c r="H2662" t="s">
        <v>20</v>
      </c>
    </row>
    <row r="2663" spans="1:8" x14ac:dyDescent="0.25">
      <c r="A2663" t="s">
        <v>31</v>
      </c>
      <c r="B2663" t="s">
        <v>91</v>
      </c>
      <c r="C2663">
        <v>2022</v>
      </c>
      <c r="D2663" s="1">
        <v>107786755.51090001</v>
      </c>
      <c r="E2663" s="2">
        <v>107.7868</v>
      </c>
      <c r="F2663" t="s">
        <v>87</v>
      </c>
      <c r="G2663" t="s">
        <v>32</v>
      </c>
      <c r="H2663" t="s">
        <v>20</v>
      </c>
    </row>
    <row r="2664" spans="1:8" x14ac:dyDescent="0.25">
      <c r="A2664" t="s">
        <v>31</v>
      </c>
      <c r="B2664" t="s">
        <v>91</v>
      </c>
      <c r="C2664">
        <v>2023</v>
      </c>
      <c r="D2664" s="1">
        <v>128236884.6911</v>
      </c>
      <c r="E2664" s="2">
        <v>128.23689999999999</v>
      </c>
      <c r="F2664" t="s">
        <v>87</v>
      </c>
      <c r="G2664" t="s">
        <v>32</v>
      </c>
      <c r="H2664" t="s">
        <v>20</v>
      </c>
    </row>
    <row r="2665" spans="1:8" x14ac:dyDescent="0.25">
      <c r="A2665" t="s">
        <v>33</v>
      </c>
      <c r="B2665" t="s">
        <v>91</v>
      </c>
      <c r="C2665">
        <v>2018</v>
      </c>
      <c r="D2665" s="1">
        <v>83777899.874400005</v>
      </c>
      <c r="E2665" s="2">
        <v>83.777900000000002</v>
      </c>
      <c r="F2665" t="s">
        <v>87</v>
      </c>
      <c r="G2665" t="s">
        <v>34</v>
      </c>
      <c r="H2665" t="s">
        <v>20</v>
      </c>
    </row>
    <row r="2666" spans="1:8" x14ac:dyDescent="0.25">
      <c r="A2666" t="s">
        <v>33</v>
      </c>
      <c r="B2666" t="s">
        <v>91</v>
      </c>
      <c r="C2666">
        <v>2019</v>
      </c>
      <c r="D2666" s="1">
        <v>90818986.626000002</v>
      </c>
      <c r="E2666" s="2">
        <v>90.819000000000003</v>
      </c>
      <c r="F2666" t="s">
        <v>87</v>
      </c>
      <c r="G2666" t="s">
        <v>34</v>
      </c>
      <c r="H2666" t="s">
        <v>20</v>
      </c>
    </row>
    <row r="2667" spans="1:8" x14ac:dyDescent="0.25">
      <c r="A2667" t="s">
        <v>33</v>
      </c>
      <c r="B2667" t="s">
        <v>91</v>
      </c>
      <c r="C2667">
        <v>2020</v>
      </c>
      <c r="D2667" s="1">
        <v>104277288.4779</v>
      </c>
      <c r="E2667" s="2">
        <v>104.2773</v>
      </c>
      <c r="F2667" t="s">
        <v>87</v>
      </c>
      <c r="G2667" t="s">
        <v>34</v>
      </c>
      <c r="H2667" t="s">
        <v>20</v>
      </c>
    </row>
    <row r="2668" spans="1:8" x14ac:dyDescent="0.25">
      <c r="A2668" t="s">
        <v>33</v>
      </c>
      <c r="B2668" t="s">
        <v>91</v>
      </c>
      <c r="C2668">
        <v>2021</v>
      </c>
      <c r="D2668" s="1">
        <v>102798403.9974</v>
      </c>
      <c r="E2668" s="2">
        <v>102.7984</v>
      </c>
      <c r="F2668" t="s">
        <v>87</v>
      </c>
      <c r="G2668" t="s">
        <v>34</v>
      </c>
      <c r="H2668" t="s">
        <v>20</v>
      </c>
    </row>
    <row r="2669" spans="1:8" x14ac:dyDescent="0.25">
      <c r="A2669" t="s">
        <v>33</v>
      </c>
      <c r="B2669" t="s">
        <v>91</v>
      </c>
      <c r="C2669">
        <v>2022</v>
      </c>
      <c r="D2669" s="1">
        <v>120926213.4263</v>
      </c>
      <c r="E2669" s="2">
        <v>120.92619999999999</v>
      </c>
      <c r="F2669" t="s">
        <v>87</v>
      </c>
      <c r="G2669" t="s">
        <v>34</v>
      </c>
      <c r="H2669" t="s">
        <v>20</v>
      </c>
    </row>
    <row r="2670" spans="1:8" x14ac:dyDescent="0.25">
      <c r="A2670" t="s">
        <v>33</v>
      </c>
      <c r="B2670" t="s">
        <v>91</v>
      </c>
      <c r="C2670">
        <v>2023</v>
      </c>
      <c r="D2670" s="1">
        <v>175108423.75929999</v>
      </c>
      <c r="E2670" s="2">
        <v>175.10839999999999</v>
      </c>
      <c r="F2670" t="s">
        <v>87</v>
      </c>
      <c r="G2670" t="s">
        <v>34</v>
      </c>
      <c r="H2670" t="s">
        <v>20</v>
      </c>
    </row>
    <row r="2671" spans="1:8" x14ac:dyDescent="0.25">
      <c r="A2671" t="s">
        <v>35</v>
      </c>
      <c r="B2671" t="s">
        <v>91</v>
      </c>
      <c r="C2671">
        <v>2018</v>
      </c>
      <c r="D2671" s="1">
        <v>220793332.58489999</v>
      </c>
      <c r="E2671" s="2">
        <v>220.79329999999999</v>
      </c>
      <c r="F2671" t="s">
        <v>87</v>
      </c>
      <c r="G2671" t="s">
        <v>36</v>
      </c>
      <c r="H2671" t="s">
        <v>20</v>
      </c>
    </row>
    <row r="2672" spans="1:8" x14ac:dyDescent="0.25">
      <c r="A2672" t="s">
        <v>35</v>
      </c>
      <c r="B2672" t="s">
        <v>91</v>
      </c>
      <c r="C2672">
        <v>2019</v>
      </c>
      <c r="D2672" s="1">
        <v>203701136.1239</v>
      </c>
      <c r="E2672" s="2">
        <v>203.7011</v>
      </c>
      <c r="F2672" t="s">
        <v>87</v>
      </c>
      <c r="G2672" t="s">
        <v>36</v>
      </c>
      <c r="H2672" t="s">
        <v>20</v>
      </c>
    </row>
    <row r="2673" spans="1:8" x14ac:dyDescent="0.25">
      <c r="A2673" t="s">
        <v>35</v>
      </c>
      <c r="B2673" t="s">
        <v>91</v>
      </c>
      <c r="C2673">
        <v>2020</v>
      </c>
      <c r="D2673" s="1">
        <v>283789725.87959999</v>
      </c>
      <c r="E2673" s="2">
        <v>283.78969999999998</v>
      </c>
      <c r="F2673" t="s">
        <v>87</v>
      </c>
      <c r="G2673" t="s">
        <v>36</v>
      </c>
      <c r="H2673" t="s">
        <v>20</v>
      </c>
    </row>
    <row r="2674" spans="1:8" x14ac:dyDescent="0.25">
      <c r="A2674" t="s">
        <v>35</v>
      </c>
      <c r="B2674" t="s">
        <v>91</v>
      </c>
      <c r="C2674">
        <v>2021</v>
      </c>
      <c r="D2674" s="1">
        <v>347145215.53369999</v>
      </c>
      <c r="E2674" s="2">
        <v>347.14519999999999</v>
      </c>
      <c r="F2674" t="s">
        <v>87</v>
      </c>
      <c r="G2674" t="s">
        <v>36</v>
      </c>
      <c r="H2674" t="s">
        <v>20</v>
      </c>
    </row>
    <row r="2675" spans="1:8" x14ac:dyDescent="0.25">
      <c r="A2675" t="s">
        <v>35</v>
      </c>
      <c r="B2675" t="s">
        <v>91</v>
      </c>
      <c r="C2675">
        <v>2022</v>
      </c>
      <c r="D2675" s="1">
        <v>394415515.2766</v>
      </c>
      <c r="E2675" s="2">
        <v>394.41550000000001</v>
      </c>
      <c r="F2675" t="s">
        <v>87</v>
      </c>
      <c r="G2675" t="s">
        <v>36</v>
      </c>
      <c r="H2675" t="s">
        <v>20</v>
      </c>
    </row>
    <row r="2676" spans="1:8" x14ac:dyDescent="0.25">
      <c r="A2676" t="s">
        <v>35</v>
      </c>
      <c r="B2676" t="s">
        <v>91</v>
      </c>
      <c r="C2676">
        <v>2023</v>
      </c>
      <c r="D2676" s="1">
        <v>480283643.34490001</v>
      </c>
      <c r="E2676" s="2">
        <v>480.28359999999998</v>
      </c>
      <c r="F2676" t="s">
        <v>87</v>
      </c>
      <c r="G2676" t="s">
        <v>36</v>
      </c>
      <c r="H2676" t="s">
        <v>20</v>
      </c>
    </row>
    <row r="2677" spans="1:8" x14ac:dyDescent="0.25">
      <c r="A2677" t="s">
        <v>37</v>
      </c>
      <c r="B2677" t="s">
        <v>91</v>
      </c>
      <c r="C2677">
        <v>2018</v>
      </c>
      <c r="D2677" s="1">
        <v>1578008783.5332</v>
      </c>
      <c r="E2677" s="2">
        <v>1578.0088000000001</v>
      </c>
      <c r="F2677" t="s">
        <v>87</v>
      </c>
      <c r="G2677" t="s">
        <v>38</v>
      </c>
      <c r="H2677" t="s">
        <v>39</v>
      </c>
    </row>
    <row r="2678" spans="1:8" x14ac:dyDescent="0.25">
      <c r="A2678" t="s">
        <v>37</v>
      </c>
      <c r="B2678" t="s">
        <v>91</v>
      </c>
      <c r="C2678">
        <v>2019</v>
      </c>
      <c r="D2678" s="1">
        <v>1637477353.5855</v>
      </c>
      <c r="E2678" s="2">
        <v>1637.4774</v>
      </c>
      <c r="F2678" t="s">
        <v>87</v>
      </c>
      <c r="G2678" t="s">
        <v>38</v>
      </c>
      <c r="H2678" t="s">
        <v>39</v>
      </c>
    </row>
    <row r="2679" spans="1:8" x14ac:dyDescent="0.25">
      <c r="A2679" t="s">
        <v>37</v>
      </c>
      <c r="B2679" t="s">
        <v>91</v>
      </c>
      <c r="C2679">
        <v>2020</v>
      </c>
      <c r="D2679" s="1">
        <v>1711291895.4577999</v>
      </c>
      <c r="E2679" s="2">
        <v>1711.2918999999999</v>
      </c>
      <c r="F2679" t="s">
        <v>87</v>
      </c>
      <c r="G2679" t="s">
        <v>38</v>
      </c>
      <c r="H2679" t="s">
        <v>39</v>
      </c>
    </row>
    <row r="2680" spans="1:8" x14ac:dyDescent="0.25">
      <c r="A2680" t="s">
        <v>37</v>
      </c>
      <c r="B2680" t="s">
        <v>91</v>
      </c>
      <c r="C2680">
        <v>2021</v>
      </c>
      <c r="D2680" s="1">
        <v>1593560086.3134</v>
      </c>
      <c r="E2680" s="2">
        <v>1593.5600999999999</v>
      </c>
      <c r="F2680" t="s">
        <v>87</v>
      </c>
      <c r="G2680" t="s">
        <v>38</v>
      </c>
      <c r="H2680" t="s">
        <v>39</v>
      </c>
    </row>
    <row r="2681" spans="1:8" x14ac:dyDescent="0.25">
      <c r="A2681" t="s">
        <v>37</v>
      </c>
      <c r="B2681" t="s">
        <v>91</v>
      </c>
      <c r="C2681">
        <v>2022</v>
      </c>
      <c r="D2681" s="1">
        <v>1718283563.3522999</v>
      </c>
      <c r="E2681" s="2">
        <v>1718.2836</v>
      </c>
      <c r="F2681" t="s">
        <v>87</v>
      </c>
      <c r="G2681" t="s">
        <v>38</v>
      </c>
      <c r="H2681" t="s">
        <v>39</v>
      </c>
    </row>
    <row r="2682" spans="1:8" x14ac:dyDescent="0.25">
      <c r="A2682" t="s">
        <v>37</v>
      </c>
      <c r="B2682" t="s">
        <v>91</v>
      </c>
      <c r="C2682">
        <v>2023</v>
      </c>
      <c r="D2682" s="1">
        <v>2104466886.4972999</v>
      </c>
      <c r="E2682" s="2">
        <v>2104.4668999999999</v>
      </c>
      <c r="F2682" t="s">
        <v>87</v>
      </c>
      <c r="G2682" t="s">
        <v>38</v>
      </c>
      <c r="H2682" t="s">
        <v>39</v>
      </c>
    </row>
    <row r="2683" spans="1:8" x14ac:dyDescent="0.25">
      <c r="A2683" t="s">
        <v>59</v>
      </c>
      <c r="B2683" t="s">
        <v>91</v>
      </c>
      <c r="C2683">
        <v>2018</v>
      </c>
      <c r="D2683" s="1">
        <v>1347983792.0077</v>
      </c>
      <c r="E2683" s="2">
        <v>1347.9838</v>
      </c>
      <c r="F2683" t="s">
        <v>87</v>
      </c>
      <c r="G2683" t="s">
        <v>60</v>
      </c>
      <c r="H2683" t="s">
        <v>39</v>
      </c>
    </row>
    <row r="2684" spans="1:8" x14ac:dyDescent="0.25">
      <c r="A2684" t="s">
        <v>59</v>
      </c>
      <c r="B2684" t="s">
        <v>91</v>
      </c>
      <c r="C2684">
        <v>2019</v>
      </c>
      <c r="D2684" s="1">
        <v>1439908323.1340001</v>
      </c>
      <c r="E2684" s="2">
        <v>1439.9083000000001</v>
      </c>
      <c r="F2684" t="s">
        <v>87</v>
      </c>
      <c r="G2684" t="s">
        <v>60</v>
      </c>
      <c r="H2684" t="s">
        <v>39</v>
      </c>
    </row>
    <row r="2685" spans="1:8" x14ac:dyDescent="0.25">
      <c r="A2685" t="s">
        <v>59</v>
      </c>
      <c r="B2685" t="s">
        <v>91</v>
      </c>
      <c r="C2685">
        <v>2020</v>
      </c>
      <c r="D2685" s="1">
        <v>1557588049.8367</v>
      </c>
      <c r="E2685" s="2">
        <v>1557.588</v>
      </c>
      <c r="F2685" t="s">
        <v>87</v>
      </c>
      <c r="G2685" t="s">
        <v>60</v>
      </c>
      <c r="H2685" t="s">
        <v>39</v>
      </c>
    </row>
    <row r="2686" spans="1:8" x14ac:dyDescent="0.25">
      <c r="A2686" t="s">
        <v>59</v>
      </c>
      <c r="B2686" t="s">
        <v>91</v>
      </c>
      <c r="C2686">
        <v>2021</v>
      </c>
      <c r="D2686" s="1">
        <v>1460908533.4054</v>
      </c>
      <c r="E2686" s="2">
        <v>1460.9085</v>
      </c>
      <c r="F2686" t="s">
        <v>87</v>
      </c>
      <c r="G2686" t="s">
        <v>60</v>
      </c>
      <c r="H2686" t="s">
        <v>39</v>
      </c>
    </row>
    <row r="2687" spans="1:8" x14ac:dyDescent="0.25">
      <c r="A2687" t="s">
        <v>59</v>
      </c>
      <c r="B2687" t="s">
        <v>91</v>
      </c>
      <c r="C2687">
        <v>2022</v>
      </c>
      <c r="D2687" s="1">
        <v>1618576406.3032999</v>
      </c>
      <c r="E2687" s="2">
        <v>1618.5763999999999</v>
      </c>
      <c r="F2687" t="s">
        <v>87</v>
      </c>
      <c r="G2687" t="s">
        <v>60</v>
      </c>
      <c r="H2687" t="s">
        <v>39</v>
      </c>
    </row>
    <row r="2688" spans="1:8" x14ac:dyDescent="0.25">
      <c r="A2688" t="s">
        <v>59</v>
      </c>
      <c r="B2688" t="s">
        <v>91</v>
      </c>
      <c r="C2688">
        <v>2023</v>
      </c>
      <c r="D2688" s="1">
        <v>1944369292.6487999</v>
      </c>
      <c r="E2688" s="2">
        <v>1944.3693000000001</v>
      </c>
      <c r="F2688" t="s">
        <v>87</v>
      </c>
      <c r="G2688" t="s">
        <v>60</v>
      </c>
      <c r="H2688" t="s">
        <v>39</v>
      </c>
    </row>
    <row r="2689" spans="1:8" x14ac:dyDescent="0.25">
      <c r="A2689" t="s">
        <v>70</v>
      </c>
      <c r="B2689" t="s">
        <v>91</v>
      </c>
      <c r="C2689">
        <v>2018</v>
      </c>
      <c r="D2689" s="1">
        <v>53790887.524899997</v>
      </c>
      <c r="E2689" s="2">
        <v>53.790900000000001</v>
      </c>
      <c r="F2689" t="s">
        <v>87</v>
      </c>
      <c r="G2689" t="s">
        <v>71</v>
      </c>
      <c r="H2689" t="s">
        <v>39</v>
      </c>
    </row>
    <row r="2690" spans="1:8" x14ac:dyDescent="0.25">
      <c r="A2690" t="s">
        <v>70</v>
      </c>
      <c r="B2690" t="s">
        <v>91</v>
      </c>
      <c r="C2690">
        <v>2019</v>
      </c>
      <c r="D2690" s="1">
        <v>59926898.947300002</v>
      </c>
      <c r="E2690" s="2">
        <v>59.926900000000003</v>
      </c>
      <c r="F2690" t="s">
        <v>87</v>
      </c>
      <c r="G2690" t="s">
        <v>71</v>
      </c>
      <c r="H2690" t="s">
        <v>39</v>
      </c>
    </row>
    <row r="2691" spans="1:8" x14ac:dyDescent="0.25">
      <c r="A2691" t="s">
        <v>70</v>
      </c>
      <c r="B2691" t="s">
        <v>91</v>
      </c>
      <c r="C2691">
        <v>2020</v>
      </c>
      <c r="D2691" s="1">
        <v>18853793.059500001</v>
      </c>
      <c r="E2691" s="2">
        <v>18.8538</v>
      </c>
      <c r="F2691" t="s">
        <v>87</v>
      </c>
      <c r="G2691" t="s">
        <v>71</v>
      </c>
      <c r="H2691" t="s">
        <v>39</v>
      </c>
    </row>
    <row r="2692" spans="1:8" x14ac:dyDescent="0.25">
      <c r="A2692" t="s">
        <v>70</v>
      </c>
      <c r="B2692" t="s">
        <v>91</v>
      </c>
      <c r="C2692">
        <v>2021</v>
      </c>
      <c r="D2692" s="1">
        <v>18946750.219300002</v>
      </c>
      <c r="E2692" s="2">
        <v>18.9468</v>
      </c>
      <c r="F2692" t="s">
        <v>87</v>
      </c>
      <c r="G2692" t="s">
        <v>71</v>
      </c>
      <c r="H2692" t="s">
        <v>39</v>
      </c>
    </row>
    <row r="2693" spans="1:8" x14ac:dyDescent="0.25">
      <c r="A2693" t="s">
        <v>70</v>
      </c>
      <c r="B2693" t="s">
        <v>91</v>
      </c>
      <c r="C2693">
        <v>2022</v>
      </c>
      <c r="D2693" s="1">
        <v>27695119.174699999</v>
      </c>
      <c r="E2693" s="2">
        <v>27.6951</v>
      </c>
      <c r="F2693" t="s">
        <v>87</v>
      </c>
      <c r="G2693" t="s">
        <v>71</v>
      </c>
      <c r="H2693" t="s">
        <v>39</v>
      </c>
    </row>
    <row r="2694" spans="1:8" x14ac:dyDescent="0.25">
      <c r="A2694" t="s">
        <v>70</v>
      </c>
      <c r="B2694" t="s">
        <v>91</v>
      </c>
      <c r="C2694">
        <v>2023</v>
      </c>
      <c r="D2694" s="1">
        <v>33863370.870399997</v>
      </c>
      <c r="E2694" s="2">
        <v>33.863399999999999</v>
      </c>
      <c r="F2694" t="s">
        <v>87</v>
      </c>
      <c r="G2694" t="s">
        <v>71</v>
      </c>
      <c r="H2694" t="s">
        <v>39</v>
      </c>
    </row>
    <row r="2695" spans="1:8" x14ac:dyDescent="0.25">
      <c r="A2695" t="s">
        <v>40</v>
      </c>
      <c r="B2695" t="s">
        <v>91</v>
      </c>
      <c r="C2695">
        <v>2018</v>
      </c>
      <c r="D2695" s="1">
        <v>3970456774.1946998</v>
      </c>
      <c r="E2695" s="2">
        <v>3970.4567999999999</v>
      </c>
      <c r="F2695" t="s">
        <v>87</v>
      </c>
      <c r="G2695" t="s">
        <v>41</v>
      </c>
      <c r="H2695" t="s">
        <v>39</v>
      </c>
    </row>
    <row r="2696" spans="1:8" x14ac:dyDescent="0.25">
      <c r="A2696" t="s">
        <v>40</v>
      </c>
      <c r="B2696" t="s">
        <v>91</v>
      </c>
      <c r="C2696">
        <v>2019</v>
      </c>
      <c r="D2696" s="1">
        <v>4346883453.2304001</v>
      </c>
      <c r="E2696" s="2">
        <v>4346.8834999999999</v>
      </c>
      <c r="F2696" t="s">
        <v>87</v>
      </c>
      <c r="G2696" t="s">
        <v>41</v>
      </c>
      <c r="H2696" t="s">
        <v>39</v>
      </c>
    </row>
    <row r="2697" spans="1:8" x14ac:dyDescent="0.25">
      <c r="A2697" t="s">
        <v>40</v>
      </c>
      <c r="B2697" t="s">
        <v>91</v>
      </c>
      <c r="C2697">
        <v>2020</v>
      </c>
      <c r="D2697" s="1">
        <v>4861819091.7903004</v>
      </c>
      <c r="E2697" s="2">
        <v>4861.8190999999997</v>
      </c>
      <c r="F2697" t="s">
        <v>87</v>
      </c>
      <c r="G2697" t="s">
        <v>41</v>
      </c>
      <c r="H2697" t="s">
        <v>39</v>
      </c>
    </row>
    <row r="2698" spans="1:8" x14ac:dyDescent="0.25">
      <c r="A2698" t="s">
        <v>40</v>
      </c>
      <c r="B2698" t="s">
        <v>91</v>
      </c>
      <c r="C2698">
        <v>2021</v>
      </c>
      <c r="D2698" s="1">
        <v>4559593205.9067001</v>
      </c>
      <c r="E2698" s="2">
        <v>4559.5932000000003</v>
      </c>
      <c r="F2698" t="s">
        <v>87</v>
      </c>
      <c r="G2698" t="s">
        <v>41</v>
      </c>
      <c r="H2698" t="s">
        <v>39</v>
      </c>
    </row>
    <row r="2699" spans="1:8" x14ac:dyDescent="0.25">
      <c r="A2699" t="s">
        <v>40</v>
      </c>
      <c r="B2699" t="s">
        <v>91</v>
      </c>
      <c r="C2699">
        <v>2022</v>
      </c>
      <c r="D2699" s="1">
        <v>5052302985.7482996</v>
      </c>
      <c r="E2699" s="2">
        <v>5052.3029999999999</v>
      </c>
      <c r="F2699" t="s">
        <v>87</v>
      </c>
      <c r="G2699" t="s">
        <v>41</v>
      </c>
      <c r="H2699" t="s">
        <v>39</v>
      </c>
    </row>
    <row r="2700" spans="1:8" x14ac:dyDescent="0.25">
      <c r="A2700" t="s">
        <v>40</v>
      </c>
      <c r="B2700" t="s">
        <v>91</v>
      </c>
      <c r="C2700">
        <v>2023</v>
      </c>
      <c r="D2700" s="1">
        <v>6198953977.0923004</v>
      </c>
      <c r="E2700" s="2">
        <v>6198.9539999999997</v>
      </c>
      <c r="F2700" t="s">
        <v>87</v>
      </c>
      <c r="G2700" t="s">
        <v>41</v>
      </c>
      <c r="H2700" t="s">
        <v>39</v>
      </c>
    </row>
    <row r="2701" spans="1:8" x14ac:dyDescent="0.25">
      <c r="A2701" t="s">
        <v>42</v>
      </c>
      <c r="B2701" t="s">
        <v>91</v>
      </c>
      <c r="C2701">
        <v>2018</v>
      </c>
      <c r="D2701" s="1">
        <v>1208286761.6047001</v>
      </c>
      <c r="E2701" s="2">
        <v>1208.2868000000001</v>
      </c>
      <c r="F2701" t="s">
        <v>87</v>
      </c>
      <c r="G2701" t="s">
        <v>43</v>
      </c>
      <c r="H2701" t="s">
        <v>44</v>
      </c>
    </row>
    <row r="2702" spans="1:8" x14ac:dyDescent="0.25">
      <c r="A2702" t="s">
        <v>42</v>
      </c>
      <c r="B2702" t="s">
        <v>91</v>
      </c>
      <c r="C2702">
        <v>2019</v>
      </c>
      <c r="D2702" s="1">
        <v>1366277140.3578999</v>
      </c>
      <c r="E2702" s="2">
        <v>1366.2771</v>
      </c>
      <c r="F2702" t="s">
        <v>87</v>
      </c>
      <c r="G2702" t="s">
        <v>43</v>
      </c>
      <c r="H2702" t="s">
        <v>44</v>
      </c>
    </row>
    <row r="2703" spans="1:8" x14ac:dyDescent="0.25">
      <c r="A2703" t="s">
        <v>42</v>
      </c>
      <c r="B2703" t="s">
        <v>91</v>
      </c>
      <c r="C2703">
        <v>2020</v>
      </c>
      <c r="D2703" s="1">
        <v>1486001799.3715</v>
      </c>
      <c r="E2703" s="2">
        <v>1486.0018</v>
      </c>
      <c r="F2703" t="s">
        <v>87</v>
      </c>
      <c r="G2703" t="s">
        <v>43</v>
      </c>
      <c r="H2703" t="s">
        <v>44</v>
      </c>
    </row>
    <row r="2704" spans="1:8" x14ac:dyDescent="0.25">
      <c r="A2704" t="s">
        <v>42</v>
      </c>
      <c r="B2704" t="s">
        <v>91</v>
      </c>
      <c r="C2704">
        <v>2021</v>
      </c>
      <c r="D2704" s="1">
        <v>1495877158.1176</v>
      </c>
      <c r="E2704" s="2">
        <v>1495.8771999999999</v>
      </c>
      <c r="F2704" t="s">
        <v>87</v>
      </c>
      <c r="G2704" t="s">
        <v>43</v>
      </c>
      <c r="H2704" t="s">
        <v>44</v>
      </c>
    </row>
    <row r="2705" spans="1:8" x14ac:dyDescent="0.25">
      <c r="A2705" t="s">
        <v>42</v>
      </c>
      <c r="B2705" t="s">
        <v>91</v>
      </c>
      <c r="C2705">
        <v>2022</v>
      </c>
      <c r="D2705" s="1">
        <v>1742821276.8934</v>
      </c>
      <c r="E2705" s="2">
        <v>1742.8213000000001</v>
      </c>
      <c r="F2705" t="s">
        <v>87</v>
      </c>
      <c r="G2705" t="s">
        <v>43</v>
      </c>
      <c r="H2705" t="s">
        <v>44</v>
      </c>
    </row>
    <row r="2706" spans="1:8" x14ac:dyDescent="0.25">
      <c r="A2706" t="s">
        <v>42</v>
      </c>
      <c r="B2706" t="s">
        <v>91</v>
      </c>
      <c r="C2706">
        <v>2023</v>
      </c>
      <c r="D2706" s="1">
        <v>2186722508.8856001</v>
      </c>
      <c r="E2706" s="2">
        <v>2186.7224999999999</v>
      </c>
      <c r="F2706" t="s">
        <v>87</v>
      </c>
      <c r="G2706" t="s">
        <v>43</v>
      </c>
      <c r="H2706" t="s">
        <v>44</v>
      </c>
    </row>
    <row r="2707" spans="1:8" x14ac:dyDescent="0.25">
      <c r="A2707" t="s">
        <v>61</v>
      </c>
      <c r="B2707" t="s">
        <v>91</v>
      </c>
      <c r="C2707">
        <v>2018</v>
      </c>
      <c r="D2707" s="1">
        <v>795276546.86889994</v>
      </c>
      <c r="E2707" s="2">
        <v>795.27650000000006</v>
      </c>
      <c r="F2707" t="s">
        <v>87</v>
      </c>
      <c r="G2707" t="s">
        <v>62</v>
      </c>
      <c r="H2707" t="s">
        <v>44</v>
      </c>
    </row>
    <row r="2708" spans="1:8" x14ac:dyDescent="0.25">
      <c r="A2708" t="s">
        <v>61</v>
      </c>
      <c r="B2708" t="s">
        <v>91</v>
      </c>
      <c r="C2708">
        <v>2019</v>
      </c>
      <c r="D2708" s="1">
        <v>773720309.42330003</v>
      </c>
      <c r="E2708" s="2">
        <v>773.72029999999995</v>
      </c>
      <c r="F2708" t="s">
        <v>87</v>
      </c>
      <c r="G2708" t="s">
        <v>62</v>
      </c>
      <c r="H2708" t="s">
        <v>44</v>
      </c>
    </row>
    <row r="2709" spans="1:8" x14ac:dyDescent="0.25">
      <c r="A2709" t="s">
        <v>61</v>
      </c>
      <c r="B2709" t="s">
        <v>91</v>
      </c>
      <c r="C2709">
        <v>2020</v>
      </c>
      <c r="D2709" s="1">
        <v>922239977.56270003</v>
      </c>
      <c r="E2709" s="2">
        <v>922.24</v>
      </c>
      <c r="F2709" t="s">
        <v>87</v>
      </c>
      <c r="G2709" t="s">
        <v>62</v>
      </c>
      <c r="H2709" t="s">
        <v>44</v>
      </c>
    </row>
    <row r="2710" spans="1:8" x14ac:dyDescent="0.25">
      <c r="A2710" t="s">
        <v>61</v>
      </c>
      <c r="B2710" t="s">
        <v>91</v>
      </c>
      <c r="C2710">
        <v>2021</v>
      </c>
      <c r="D2710" s="1">
        <v>861569994.98329997</v>
      </c>
      <c r="E2710" s="2">
        <v>861.57</v>
      </c>
      <c r="F2710" t="s">
        <v>87</v>
      </c>
      <c r="G2710" t="s">
        <v>62</v>
      </c>
      <c r="H2710" t="s">
        <v>44</v>
      </c>
    </row>
    <row r="2711" spans="1:8" x14ac:dyDescent="0.25">
      <c r="A2711" t="s">
        <v>61</v>
      </c>
      <c r="B2711" t="s">
        <v>91</v>
      </c>
      <c r="C2711">
        <v>2022</v>
      </c>
      <c r="D2711" s="1">
        <v>1226633234.3301001</v>
      </c>
      <c r="E2711" s="2">
        <v>1226.6332</v>
      </c>
      <c r="F2711" t="s">
        <v>87</v>
      </c>
      <c r="G2711" t="s">
        <v>62</v>
      </c>
      <c r="H2711" t="s">
        <v>44</v>
      </c>
    </row>
    <row r="2712" spans="1:8" x14ac:dyDescent="0.25">
      <c r="A2712" t="s">
        <v>61</v>
      </c>
      <c r="B2712" t="s">
        <v>91</v>
      </c>
      <c r="C2712">
        <v>2023</v>
      </c>
      <c r="D2712" s="1">
        <v>1525974305.1039</v>
      </c>
      <c r="E2712" s="2">
        <v>1525.9743000000001</v>
      </c>
      <c r="F2712" t="s">
        <v>87</v>
      </c>
      <c r="G2712" t="s">
        <v>62</v>
      </c>
      <c r="H2712" t="s">
        <v>44</v>
      </c>
    </row>
    <row r="2713" spans="1:8" x14ac:dyDescent="0.25">
      <c r="A2713" t="s">
        <v>63</v>
      </c>
      <c r="B2713" t="s">
        <v>91</v>
      </c>
      <c r="C2713">
        <v>2018</v>
      </c>
      <c r="D2713" s="1">
        <v>1288998847.2772</v>
      </c>
      <c r="E2713" s="2">
        <v>1288.9988000000001</v>
      </c>
      <c r="F2713" t="s">
        <v>87</v>
      </c>
      <c r="G2713" t="s">
        <v>64</v>
      </c>
      <c r="H2713" t="s">
        <v>44</v>
      </c>
    </row>
    <row r="2714" spans="1:8" x14ac:dyDescent="0.25">
      <c r="A2714" t="s">
        <v>63</v>
      </c>
      <c r="B2714" t="s">
        <v>91</v>
      </c>
      <c r="C2714">
        <v>2019</v>
      </c>
      <c r="D2714" s="1">
        <v>1208533419.7239001</v>
      </c>
      <c r="E2714" s="2">
        <v>1208.5334</v>
      </c>
      <c r="F2714" t="s">
        <v>87</v>
      </c>
      <c r="G2714" t="s">
        <v>64</v>
      </c>
      <c r="H2714" t="s">
        <v>44</v>
      </c>
    </row>
    <row r="2715" spans="1:8" x14ac:dyDescent="0.25">
      <c r="A2715" t="s">
        <v>63</v>
      </c>
      <c r="B2715" t="s">
        <v>91</v>
      </c>
      <c r="C2715">
        <v>2020</v>
      </c>
      <c r="D2715" s="1">
        <v>1323614120.6989999</v>
      </c>
      <c r="E2715" s="2">
        <v>1323.6141</v>
      </c>
      <c r="F2715" t="s">
        <v>87</v>
      </c>
      <c r="G2715" t="s">
        <v>64</v>
      </c>
      <c r="H2715" t="s">
        <v>44</v>
      </c>
    </row>
    <row r="2716" spans="1:8" x14ac:dyDescent="0.25">
      <c r="A2716" t="s">
        <v>63</v>
      </c>
      <c r="B2716" t="s">
        <v>91</v>
      </c>
      <c r="C2716">
        <v>2021</v>
      </c>
      <c r="D2716" s="1">
        <v>1259988191.0058</v>
      </c>
      <c r="E2716" s="2">
        <v>1259.9882</v>
      </c>
      <c r="F2716" t="s">
        <v>87</v>
      </c>
      <c r="G2716" t="s">
        <v>64</v>
      </c>
      <c r="H2716" t="s">
        <v>44</v>
      </c>
    </row>
    <row r="2717" spans="1:8" x14ac:dyDescent="0.25">
      <c r="A2717" t="s">
        <v>63</v>
      </c>
      <c r="B2717" t="s">
        <v>91</v>
      </c>
      <c r="C2717">
        <v>2022</v>
      </c>
      <c r="D2717" s="1">
        <v>1539022137.4923999</v>
      </c>
      <c r="E2717" s="2">
        <v>1539.0220999999999</v>
      </c>
      <c r="F2717" t="s">
        <v>87</v>
      </c>
      <c r="G2717" t="s">
        <v>64</v>
      </c>
      <c r="H2717" t="s">
        <v>44</v>
      </c>
    </row>
    <row r="2718" spans="1:8" x14ac:dyDescent="0.25">
      <c r="A2718" t="s">
        <v>63</v>
      </c>
      <c r="B2718" t="s">
        <v>91</v>
      </c>
      <c r="C2718">
        <v>2023</v>
      </c>
      <c r="D2718" s="1">
        <v>1958775776.7602</v>
      </c>
      <c r="E2718" s="2">
        <v>1958.7757999999999</v>
      </c>
      <c r="F2718" t="s">
        <v>87</v>
      </c>
      <c r="G2718" t="s">
        <v>64</v>
      </c>
      <c r="H2718" t="s">
        <v>44</v>
      </c>
    </row>
    <row r="2719" spans="1:8" x14ac:dyDescent="0.25">
      <c r="A2719" t="s">
        <v>45</v>
      </c>
      <c r="B2719" t="s">
        <v>91</v>
      </c>
      <c r="C2719">
        <v>2018</v>
      </c>
      <c r="D2719" s="1">
        <v>163802462.12580001</v>
      </c>
      <c r="E2719" s="2">
        <v>163.80250000000001</v>
      </c>
      <c r="F2719" t="s">
        <v>87</v>
      </c>
      <c r="G2719" t="s">
        <v>46</v>
      </c>
      <c r="H2719" t="s">
        <v>47</v>
      </c>
    </row>
    <row r="2720" spans="1:8" x14ac:dyDescent="0.25">
      <c r="A2720" t="s">
        <v>45</v>
      </c>
      <c r="B2720" t="s">
        <v>91</v>
      </c>
      <c r="C2720">
        <v>2019</v>
      </c>
      <c r="D2720" s="1">
        <v>176234500.41670001</v>
      </c>
      <c r="E2720" s="2">
        <v>176.2345</v>
      </c>
      <c r="F2720" t="s">
        <v>87</v>
      </c>
      <c r="G2720" t="s">
        <v>46</v>
      </c>
      <c r="H2720" t="s">
        <v>47</v>
      </c>
    </row>
    <row r="2721" spans="1:8" x14ac:dyDescent="0.25">
      <c r="A2721" t="s">
        <v>45</v>
      </c>
      <c r="B2721" t="s">
        <v>91</v>
      </c>
      <c r="C2721">
        <v>2020</v>
      </c>
      <c r="D2721" s="1">
        <v>233985635.83160001</v>
      </c>
      <c r="E2721" s="2">
        <v>233.98560000000001</v>
      </c>
      <c r="F2721" t="s">
        <v>87</v>
      </c>
      <c r="G2721" t="s">
        <v>46</v>
      </c>
      <c r="H2721" t="s">
        <v>47</v>
      </c>
    </row>
    <row r="2722" spans="1:8" x14ac:dyDescent="0.25">
      <c r="A2722" t="s">
        <v>45</v>
      </c>
      <c r="B2722" t="s">
        <v>91</v>
      </c>
      <c r="C2722">
        <v>2021</v>
      </c>
      <c r="D2722" s="1">
        <v>280190005.2457</v>
      </c>
      <c r="E2722" s="2">
        <v>280.19</v>
      </c>
      <c r="F2722" t="s">
        <v>87</v>
      </c>
      <c r="G2722" t="s">
        <v>46</v>
      </c>
      <c r="H2722" t="s">
        <v>47</v>
      </c>
    </row>
    <row r="2723" spans="1:8" x14ac:dyDescent="0.25">
      <c r="A2723" t="s">
        <v>45</v>
      </c>
      <c r="B2723" t="s">
        <v>91</v>
      </c>
      <c r="C2723">
        <v>2022</v>
      </c>
      <c r="D2723" s="1">
        <v>317298397.86479998</v>
      </c>
      <c r="E2723" s="2">
        <v>317.29840000000002</v>
      </c>
      <c r="F2723" t="s">
        <v>87</v>
      </c>
      <c r="G2723" t="s">
        <v>46</v>
      </c>
      <c r="H2723" t="s">
        <v>47</v>
      </c>
    </row>
    <row r="2724" spans="1:8" x14ac:dyDescent="0.25">
      <c r="A2724" t="s">
        <v>45</v>
      </c>
      <c r="B2724" t="s">
        <v>91</v>
      </c>
      <c r="C2724">
        <v>2023</v>
      </c>
      <c r="D2724" s="1">
        <v>379104957.44209999</v>
      </c>
      <c r="E2724" s="2">
        <v>379.10500000000002</v>
      </c>
      <c r="F2724" t="s">
        <v>87</v>
      </c>
      <c r="G2724" t="s">
        <v>46</v>
      </c>
      <c r="H2724" t="s">
        <v>47</v>
      </c>
    </row>
    <row r="2725" spans="1:8" x14ac:dyDescent="0.25">
      <c r="A2725" t="s">
        <v>48</v>
      </c>
      <c r="B2725" t="s">
        <v>91</v>
      </c>
      <c r="C2725">
        <v>2018</v>
      </c>
      <c r="D2725" s="1">
        <v>936574463.69219995</v>
      </c>
      <c r="E2725" s="2">
        <v>936.57449999999994</v>
      </c>
      <c r="F2725" t="s">
        <v>87</v>
      </c>
      <c r="G2725" t="s">
        <v>49</v>
      </c>
      <c r="H2725" t="s">
        <v>47</v>
      </c>
    </row>
    <row r="2726" spans="1:8" x14ac:dyDescent="0.25">
      <c r="A2726" t="s">
        <v>48</v>
      </c>
      <c r="B2726" t="s">
        <v>91</v>
      </c>
      <c r="C2726">
        <v>2019</v>
      </c>
      <c r="D2726" s="1">
        <v>973844129.90009999</v>
      </c>
      <c r="E2726" s="2">
        <v>973.84410000000003</v>
      </c>
      <c r="F2726" t="s">
        <v>87</v>
      </c>
      <c r="G2726" t="s">
        <v>49</v>
      </c>
      <c r="H2726" t="s">
        <v>47</v>
      </c>
    </row>
    <row r="2727" spans="1:8" x14ac:dyDescent="0.25">
      <c r="A2727" t="s">
        <v>48</v>
      </c>
      <c r="B2727" t="s">
        <v>91</v>
      </c>
      <c r="C2727">
        <v>2020</v>
      </c>
      <c r="D2727" s="1">
        <v>1097864884.4728999</v>
      </c>
      <c r="E2727" s="2">
        <v>1097.8649</v>
      </c>
      <c r="F2727" t="s">
        <v>87</v>
      </c>
      <c r="G2727" t="s">
        <v>49</v>
      </c>
      <c r="H2727" t="s">
        <v>47</v>
      </c>
    </row>
    <row r="2728" spans="1:8" x14ac:dyDescent="0.25">
      <c r="A2728" t="s">
        <v>48</v>
      </c>
      <c r="B2728" t="s">
        <v>91</v>
      </c>
      <c r="C2728">
        <v>2021</v>
      </c>
      <c r="D2728" s="1">
        <v>1020126750.9822</v>
      </c>
      <c r="E2728" s="2">
        <v>1020.1268</v>
      </c>
      <c r="F2728" t="s">
        <v>87</v>
      </c>
      <c r="G2728" t="s">
        <v>49</v>
      </c>
      <c r="H2728" t="s">
        <v>47</v>
      </c>
    </row>
    <row r="2729" spans="1:8" x14ac:dyDescent="0.25">
      <c r="A2729" t="s">
        <v>48</v>
      </c>
      <c r="B2729" t="s">
        <v>91</v>
      </c>
      <c r="C2729">
        <v>2022</v>
      </c>
      <c r="D2729" s="1">
        <v>1078674922.9632001</v>
      </c>
      <c r="E2729" s="2">
        <v>1078.6749</v>
      </c>
      <c r="F2729" t="s">
        <v>87</v>
      </c>
      <c r="G2729" t="s">
        <v>49</v>
      </c>
      <c r="H2729" t="s">
        <v>47</v>
      </c>
    </row>
    <row r="2730" spans="1:8" x14ac:dyDescent="0.25">
      <c r="A2730" t="s">
        <v>48</v>
      </c>
      <c r="B2730" t="s">
        <v>91</v>
      </c>
      <c r="C2730">
        <v>2023</v>
      </c>
      <c r="D2730" s="1">
        <v>1409056796.6837001</v>
      </c>
      <c r="E2730" s="2">
        <v>1409.0568000000001</v>
      </c>
      <c r="F2730" t="s">
        <v>87</v>
      </c>
      <c r="G2730" t="s">
        <v>49</v>
      </c>
      <c r="H2730" t="s">
        <v>47</v>
      </c>
    </row>
    <row r="2731" spans="1:8" x14ac:dyDescent="0.25">
      <c r="A2731" t="s">
        <v>50</v>
      </c>
      <c r="B2731" t="s">
        <v>91</v>
      </c>
      <c r="C2731">
        <v>2018</v>
      </c>
      <c r="D2731" s="1">
        <v>896941594.27559996</v>
      </c>
      <c r="E2731" s="2">
        <v>896.94159999999999</v>
      </c>
      <c r="F2731" t="s">
        <v>87</v>
      </c>
      <c r="G2731" t="s">
        <v>51</v>
      </c>
      <c r="H2731" t="s">
        <v>47</v>
      </c>
    </row>
    <row r="2732" spans="1:8" x14ac:dyDescent="0.25">
      <c r="A2732" t="s">
        <v>50</v>
      </c>
      <c r="B2732" t="s">
        <v>91</v>
      </c>
      <c r="C2732">
        <v>2019</v>
      </c>
      <c r="D2732" s="1">
        <v>1023135583.715</v>
      </c>
      <c r="E2732" s="2">
        <v>1023.1356</v>
      </c>
      <c r="F2732" t="s">
        <v>87</v>
      </c>
      <c r="G2732" t="s">
        <v>51</v>
      </c>
      <c r="H2732" t="s">
        <v>47</v>
      </c>
    </row>
    <row r="2733" spans="1:8" x14ac:dyDescent="0.25">
      <c r="A2733" t="s">
        <v>50</v>
      </c>
      <c r="B2733" t="s">
        <v>91</v>
      </c>
      <c r="C2733">
        <v>2020</v>
      </c>
      <c r="D2733" s="1">
        <v>1038507625.878</v>
      </c>
      <c r="E2733" s="2">
        <v>1038.5075999999999</v>
      </c>
      <c r="F2733" t="s">
        <v>87</v>
      </c>
      <c r="G2733" t="s">
        <v>51</v>
      </c>
      <c r="H2733" t="s">
        <v>47</v>
      </c>
    </row>
    <row r="2734" spans="1:8" x14ac:dyDescent="0.25">
      <c r="A2734" t="s">
        <v>50</v>
      </c>
      <c r="B2734" t="s">
        <v>91</v>
      </c>
      <c r="C2734">
        <v>2021</v>
      </c>
      <c r="D2734" s="1">
        <v>1027032639.689</v>
      </c>
      <c r="E2734" s="2">
        <v>1027.0326</v>
      </c>
      <c r="F2734" t="s">
        <v>87</v>
      </c>
      <c r="G2734" t="s">
        <v>51</v>
      </c>
      <c r="H2734" t="s">
        <v>47</v>
      </c>
    </row>
    <row r="2735" spans="1:8" x14ac:dyDescent="0.25">
      <c r="A2735" t="s">
        <v>50</v>
      </c>
      <c r="B2735" t="s">
        <v>91</v>
      </c>
      <c r="C2735">
        <v>2022</v>
      </c>
      <c r="D2735" s="1">
        <v>1050497034.5256</v>
      </c>
      <c r="E2735" s="2">
        <v>1050.4970000000001</v>
      </c>
      <c r="F2735" t="s">
        <v>87</v>
      </c>
      <c r="G2735" t="s">
        <v>51</v>
      </c>
      <c r="H2735" t="s">
        <v>47</v>
      </c>
    </row>
    <row r="2736" spans="1:8" x14ac:dyDescent="0.25">
      <c r="A2736" t="s">
        <v>50</v>
      </c>
      <c r="B2736" t="s">
        <v>91</v>
      </c>
      <c r="C2736">
        <v>2023</v>
      </c>
      <c r="D2736" s="1">
        <v>1352933773.306</v>
      </c>
      <c r="E2736" s="2">
        <v>1352.9338</v>
      </c>
      <c r="F2736" t="s">
        <v>87</v>
      </c>
      <c r="G2736" t="s">
        <v>51</v>
      </c>
      <c r="H2736" t="s">
        <v>47</v>
      </c>
    </row>
    <row r="2737" spans="1:8" x14ac:dyDescent="0.25">
      <c r="A2737" t="s">
        <v>52</v>
      </c>
      <c r="B2737" t="s">
        <v>91</v>
      </c>
      <c r="C2737">
        <v>2018</v>
      </c>
      <c r="D2737" s="1">
        <v>78116047.712300003</v>
      </c>
      <c r="E2737" s="2">
        <v>78.116</v>
      </c>
      <c r="F2737" t="s">
        <v>87</v>
      </c>
      <c r="G2737" t="s">
        <v>53</v>
      </c>
      <c r="H2737" t="s">
        <v>47</v>
      </c>
    </row>
    <row r="2738" spans="1:8" x14ac:dyDescent="0.25">
      <c r="A2738" t="s">
        <v>52</v>
      </c>
      <c r="B2738" t="s">
        <v>91</v>
      </c>
      <c r="C2738">
        <v>2019</v>
      </c>
      <c r="D2738" s="1">
        <v>61248320.097599998</v>
      </c>
      <c r="E2738" s="2">
        <v>61.2483</v>
      </c>
      <c r="F2738" t="s">
        <v>87</v>
      </c>
      <c r="G2738" t="s">
        <v>53</v>
      </c>
      <c r="H2738" t="s">
        <v>47</v>
      </c>
    </row>
    <row r="2739" spans="1:8" x14ac:dyDescent="0.25">
      <c r="A2739" t="s">
        <v>52</v>
      </c>
      <c r="B2739" t="s">
        <v>91</v>
      </c>
      <c r="C2739">
        <v>2020</v>
      </c>
      <c r="D2739" s="1">
        <v>61675991.650399998</v>
      </c>
      <c r="E2739" s="2">
        <v>61.676000000000002</v>
      </c>
      <c r="F2739" t="s">
        <v>87</v>
      </c>
      <c r="G2739" t="s">
        <v>53</v>
      </c>
      <c r="H2739" t="s">
        <v>47</v>
      </c>
    </row>
    <row r="2740" spans="1:8" x14ac:dyDescent="0.25">
      <c r="A2740" t="s">
        <v>52</v>
      </c>
      <c r="B2740" t="s">
        <v>91</v>
      </c>
      <c r="C2740">
        <v>2021</v>
      </c>
      <c r="D2740" s="1">
        <v>57227906.7544</v>
      </c>
      <c r="E2740" s="2">
        <v>57.227899999999998</v>
      </c>
      <c r="F2740" t="s">
        <v>87</v>
      </c>
      <c r="G2740" t="s">
        <v>53</v>
      </c>
      <c r="H2740" t="s">
        <v>47</v>
      </c>
    </row>
    <row r="2741" spans="1:8" x14ac:dyDescent="0.25">
      <c r="A2741" t="s">
        <v>52</v>
      </c>
      <c r="B2741" t="s">
        <v>91</v>
      </c>
      <c r="C2741">
        <v>2022</v>
      </c>
      <c r="D2741" s="1">
        <v>67350336.262999997</v>
      </c>
      <c r="E2741" s="2">
        <v>67.350300000000004</v>
      </c>
      <c r="F2741" t="s">
        <v>87</v>
      </c>
      <c r="G2741" t="s">
        <v>53</v>
      </c>
      <c r="H2741" t="s">
        <v>47</v>
      </c>
    </row>
    <row r="2742" spans="1:8" x14ac:dyDescent="0.25">
      <c r="A2742" t="s">
        <v>52</v>
      </c>
      <c r="B2742" t="s">
        <v>91</v>
      </c>
      <c r="C2742">
        <v>2023</v>
      </c>
      <c r="D2742" s="1">
        <v>83897754.637600005</v>
      </c>
      <c r="E2742" s="2">
        <v>83.897800000000004</v>
      </c>
      <c r="F2742" t="s">
        <v>87</v>
      </c>
      <c r="G2742" t="s">
        <v>53</v>
      </c>
      <c r="H2742" t="s">
        <v>47</v>
      </c>
    </row>
    <row r="2743" spans="1:8" x14ac:dyDescent="0.25">
      <c r="A2743" t="s">
        <v>54</v>
      </c>
      <c r="B2743" t="s">
        <v>91</v>
      </c>
      <c r="C2743">
        <v>2018</v>
      </c>
      <c r="D2743" s="1">
        <v>17354872726.331402</v>
      </c>
      <c r="E2743" s="2">
        <v>17354.8727</v>
      </c>
      <c r="F2743" t="s">
        <v>87</v>
      </c>
      <c r="G2743" t="s">
        <v>55</v>
      </c>
      <c r="H2743" t="s">
        <v>55</v>
      </c>
    </row>
    <row r="2744" spans="1:8" x14ac:dyDescent="0.25">
      <c r="A2744" t="s">
        <v>54</v>
      </c>
      <c r="B2744" t="s">
        <v>91</v>
      </c>
      <c r="C2744">
        <v>2019</v>
      </c>
      <c r="D2744" s="1">
        <v>17576129451.422798</v>
      </c>
      <c r="E2744" s="2">
        <v>17576.129499999999</v>
      </c>
      <c r="F2744" t="s">
        <v>87</v>
      </c>
      <c r="G2744" t="s">
        <v>55</v>
      </c>
      <c r="H2744" t="s">
        <v>55</v>
      </c>
    </row>
    <row r="2745" spans="1:8" x14ac:dyDescent="0.25">
      <c r="A2745" t="s">
        <v>54</v>
      </c>
      <c r="B2745" t="s">
        <v>91</v>
      </c>
      <c r="C2745">
        <v>2020</v>
      </c>
      <c r="D2745" s="1">
        <v>19302090036.2869</v>
      </c>
      <c r="E2745" s="2">
        <v>19302.09</v>
      </c>
      <c r="F2745" t="s">
        <v>87</v>
      </c>
      <c r="G2745" t="s">
        <v>55</v>
      </c>
      <c r="H2745" t="s">
        <v>55</v>
      </c>
    </row>
    <row r="2746" spans="1:8" x14ac:dyDescent="0.25">
      <c r="A2746" t="s">
        <v>54</v>
      </c>
      <c r="B2746" t="s">
        <v>91</v>
      </c>
      <c r="C2746">
        <v>2021</v>
      </c>
      <c r="D2746" s="1">
        <v>18088047255.762001</v>
      </c>
      <c r="E2746" s="2">
        <v>18088.047299999998</v>
      </c>
      <c r="F2746" t="s">
        <v>87</v>
      </c>
      <c r="G2746" t="s">
        <v>55</v>
      </c>
      <c r="H2746" t="s">
        <v>55</v>
      </c>
    </row>
    <row r="2747" spans="1:8" x14ac:dyDescent="0.25">
      <c r="A2747" t="s">
        <v>54</v>
      </c>
      <c r="B2747" t="s">
        <v>91</v>
      </c>
      <c r="C2747">
        <v>2022</v>
      </c>
      <c r="D2747" s="24">
        <v>20069261254.734699</v>
      </c>
      <c r="E2747" s="2">
        <v>20069.261299999998</v>
      </c>
      <c r="F2747" t="s">
        <v>87</v>
      </c>
      <c r="G2747" t="s">
        <v>55</v>
      </c>
      <c r="H2747" t="s">
        <v>55</v>
      </c>
    </row>
    <row r="2748" spans="1:8" x14ac:dyDescent="0.25">
      <c r="A2748" t="s">
        <v>54</v>
      </c>
      <c r="B2748" t="s">
        <v>91</v>
      </c>
      <c r="C2748">
        <v>2023</v>
      </c>
      <c r="D2748" s="24">
        <v>24578974607.554001</v>
      </c>
      <c r="E2748" s="2">
        <v>24578.974600000001</v>
      </c>
      <c r="F2748" t="s">
        <v>87</v>
      </c>
      <c r="G2748" t="s">
        <v>55</v>
      </c>
      <c r="H2748" t="s">
        <v>55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32"/>
  <sheetViews>
    <sheetView zoomScale="50" zoomScaleNormal="50" workbookViewId="0">
      <selection activeCell="A2" sqref="A2:H2746"/>
    </sheetView>
  </sheetViews>
  <sheetFormatPr defaultRowHeight="17.25" x14ac:dyDescent="0.3"/>
  <cols>
    <col min="1" max="1" width="9.140625" style="7"/>
    <col min="2" max="2" width="29" style="7" bestFit="1" customWidth="1"/>
    <col min="3" max="3" width="28.7109375" style="7" bestFit="1" customWidth="1"/>
    <col min="4" max="4" width="9.140625" style="7"/>
    <col min="5" max="5" width="29" style="7" bestFit="1" customWidth="1"/>
    <col min="6" max="6" width="9.140625" style="7"/>
    <col min="7" max="7" width="13" style="7" bestFit="1" customWidth="1"/>
    <col min="8" max="16384" width="9.140625" style="7"/>
  </cols>
  <sheetData>
    <row r="2" spans="2:7" x14ac:dyDescent="0.3">
      <c r="B2" s="20" t="s">
        <v>0</v>
      </c>
      <c r="C2" s="21" t="s">
        <v>54</v>
      </c>
    </row>
    <row r="4" spans="2:7" x14ac:dyDescent="0.3">
      <c r="B4" s="20" t="s">
        <v>93</v>
      </c>
      <c r="C4" s="21" t="s">
        <v>95</v>
      </c>
      <c r="E4" s="7" t="s">
        <v>99</v>
      </c>
      <c r="G4" s="7" t="s">
        <v>98</v>
      </c>
    </row>
    <row r="5" spans="2:7" x14ac:dyDescent="0.3">
      <c r="B5" s="22" t="s">
        <v>55</v>
      </c>
      <c r="C5" s="23">
        <v>6169388.4824999999</v>
      </c>
      <c r="E5" s="7" t="s">
        <v>13</v>
      </c>
      <c r="F5" s="7">
        <f>IF(COUNTIF($B$5:$B$32,E5),1,0)</f>
        <v>0</v>
      </c>
      <c r="G5" s="8" t="str">
        <f>IF(F5=1,SUMIF($B$5:$B$32,E5,$C$5:$C$32),"")</f>
        <v/>
      </c>
    </row>
    <row r="6" spans="2:7" x14ac:dyDescent="0.3">
      <c r="B6"/>
      <c r="C6"/>
      <c r="E6" s="7" t="s">
        <v>32</v>
      </c>
      <c r="F6" s="7">
        <f t="shared" ref="F6:F32" si="0">IF(COUNTIF($B$5:$B$32,E6),1,0)</f>
        <v>0</v>
      </c>
      <c r="G6" s="8" t="str">
        <f t="shared" ref="G6:G32" si="1">IF(F6=1,SUMIF($B$5:$B$32,E6,$C$5:$C$32),"")</f>
        <v/>
      </c>
    </row>
    <row r="7" spans="2:7" x14ac:dyDescent="0.3">
      <c r="B7"/>
      <c r="C7"/>
      <c r="E7" s="7" t="s">
        <v>69</v>
      </c>
      <c r="F7" s="7">
        <f t="shared" si="0"/>
        <v>0</v>
      </c>
      <c r="G7" s="8" t="str">
        <f t="shared" si="1"/>
        <v/>
      </c>
    </row>
    <row r="8" spans="2:7" x14ac:dyDescent="0.3">
      <c r="B8"/>
      <c r="C8"/>
      <c r="E8" s="7" t="s">
        <v>67</v>
      </c>
      <c r="F8" s="7">
        <f t="shared" si="0"/>
        <v>0</v>
      </c>
      <c r="G8" s="8" t="str">
        <f t="shared" si="1"/>
        <v/>
      </c>
    </row>
    <row r="9" spans="2:7" x14ac:dyDescent="0.3">
      <c r="B9"/>
      <c r="C9"/>
      <c r="E9" s="7" t="s">
        <v>36</v>
      </c>
      <c r="F9" s="7">
        <f t="shared" si="0"/>
        <v>0</v>
      </c>
      <c r="G9" s="8" t="str">
        <f t="shared" si="1"/>
        <v/>
      </c>
    </row>
    <row r="10" spans="2:7" x14ac:dyDescent="0.3">
      <c r="B10"/>
      <c r="C10"/>
      <c r="E10" s="7" t="s">
        <v>55</v>
      </c>
      <c r="F10" s="7">
        <f t="shared" si="0"/>
        <v>1</v>
      </c>
      <c r="G10" s="8">
        <f t="shared" si="1"/>
        <v>6169388.4824999999</v>
      </c>
    </row>
    <row r="11" spans="2:7" x14ac:dyDescent="0.3">
      <c r="B11"/>
      <c r="C11"/>
      <c r="E11" s="7" t="s">
        <v>24</v>
      </c>
      <c r="F11" s="7">
        <f t="shared" si="0"/>
        <v>0</v>
      </c>
      <c r="G11" s="8" t="str">
        <f>IF(F11=1,SUMIF($B$5:$B$32,E11,$C$5:$C$32),"")</f>
        <v/>
      </c>
    </row>
    <row r="12" spans="2:7" x14ac:dyDescent="0.3">
      <c r="B12"/>
      <c r="C12"/>
      <c r="E12" s="7" t="s">
        <v>53</v>
      </c>
      <c r="F12" s="7">
        <f t="shared" si="0"/>
        <v>0</v>
      </c>
      <c r="G12" s="8" t="str">
        <f t="shared" si="1"/>
        <v/>
      </c>
    </row>
    <row r="13" spans="2:7" x14ac:dyDescent="0.3">
      <c r="B13"/>
      <c r="C13"/>
      <c r="E13" s="7" t="s">
        <v>60</v>
      </c>
      <c r="F13" s="7">
        <f t="shared" si="0"/>
        <v>0</v>
      </c>
      <c r="G13" s="8" t="str">
        <f t="shared" si="1"/>
        <v/>
      </c>
    </row>
    <row r="14" spans="2:7" x14ac:dyDescent="0.3">
      <c r="B14"/>
      <c r="C14"/>
      <c r="E14" s="7" t="s">
        <v>51</v>
      </c>
      <c r="F14" s="7">
        <f t="shared" si="0"/>
        <v>0</v>
      </c>
      <c r="G14" s="8" t="str">
        <f t="shared" si="1"/>
        <v/>
      </c>
    </row>
    <row r="15" spans="2:7" x14ac:dyDescent="0.3">
      <c r="B15"/>
      <c r="C15"/>
      <c r="E15" s="7" t="s">
        <v>19</v>
      </c>
      <c r="F15" s="7">
        <f t="shared" si="0"/>
        <v>0</v>
      </c>
      <c r="G15" s="8" t="str">
        <f t="shared" si="1"/>
        <v/>
      </c>
    </row>
    <row r="16" spans="2:7" x14ac:dyDescent="0.3">
      <c r="B16"/>
      <c r="C16"/>
      <c r="E16" s="7" t="s">
        <v>49</v>
      </c>
      <c r="F16" s="7">
        <f t="shared" si="0"/>
        <v>0</v>
      </c>
      <c r="G16" s="8" t="str">
        <f t="shared" si="1"/>
        <v/>
      </c>
    </row>
    <row r="17" spans="2:7" x14ac:dyDescent="0.3">
      <c r="B17"/>
      <c r="C17"/>
      <c r="E17" s="7" t="s">
        <v>46</v>
      </c>
      <c r="F17" s="7">
        <f t="shared" si="0"/>
        <v>0</v>
      </c>
      <c r="G17" s="8" t="str">
        <f t="shared" si="1"/>
        <v/>
      </c>
    </row>
    <row r="18" spans="2:7" x14ac:dyDescent="0.3">
      <c r="B18"/>
      <c r="C18"/>
      <c r="E18" s="7" t="s">
        <v>38</v>
      </c>
      <c r="F18" s="7">
        <f t="shared" si="0"/>
        <v>0</v>
      </c>
      <c r="G18" s="8" t="str">
        <f t="shared" si="1"/>
        <v/>
      </c>
    </row>
    <row r="19" spans="2:7" x14ac:dyDescent="0.3">
      <c r="B19"/>
      <c r="C19"/>
      <c r="E19" s="7" t="s">
        <v>58</v>
      </c>
      <c r="F19" s="7">
        <f t="shared" si="0"/>
        <v>0</v>
      </c>
      <c r="G19" s="8" t="str">
        <f t="shared" si="1"/>
        <v/>
      </c>
    </row>
    <row r="20" spans="2:7" x14ac:dyDescent="0.3">
      <c r="B20"/>
      <c r="C20"/>
      <c r="E20" s="7" t="s">
        <v>28</v>
      </c>
      <c r="F20" s="7">
        <f t="shared" si="0"/>
        <v>0</v>
      </c>
      <c r="G20" s="8" t="str">
        <f t="shared" si="1"/>
        <v/>
      </c>
    </row>
    <row r="21" spans="2:7" x14ac:dyDescent="0.3">
      <c r="B21"/>
      <c r="C21"/>
      <c r="E21" s="7" t="s">
        <v>43</v>
      </c>
      <c r="F21" s="7">
        <f t="shared" si="0"/>
        <v>0</v>
      </c>
      <c r="G21" s="8" t="str">
        <f t="shared" si="1"/>
        <v/>
      </c>
    </row>
    <row r="22" spans="2:7" x14ac:dyDescent="0.3">
      <c r="B22"/>
      <c r="C22"/>
      <c r="E22" s="7" t="s">
        <v>30</v>
      </c>
      <c r="F22" s="7">
        <f t="shared" si="0"/>
        <v>0</v>
      </c>
      <c r="G22" s="8" t="str">
        <f t="shared" si="1"/>
        <v/>
      </c>
    </row>
    <row r="23" spans="2:7" x14ac:dyDescent="0.3">
      <c r="B23"/>
      <c r="C23"/>
      <c r="E23" s="7" t="s">
        <v>22</v>
      </c>
      <c r="F23" s="7">
        <f t="shared" si="0"/>
        <v>0</v>
      </c>
      <c r="G23" s="8" t="str">
        <f t="shared" si="1"/>
        <v/>
      </c>
    </row>
    <row r="24" spans="2:7" x14ac:dyDescent="0.3">
      <c r="B24"/>
      <c r="C24"/>
      <c r="E24" s="7" t="s">
        <v>71</v>
      </c>
      <c r="F24" s="7">
        <f t="shared" si="0"/>
        <v>0</v>
      </c>
      <c r="G24" s="8" t="str">
        <f t="shared" si="1"/>
        <v/>
      </c>
    </row>
    <row r="25" spans="2:7" x14ac:dyDescent="0.3">
      <c r="B25"/>
      <c r="C25"/>
      <c r="E25" s="7" t="s">
        <v>26</v>
      </c>
      <c r="F25" s="7">
        <f t="shared" si="0"/>
        <v>0</v>
      </c>
      <c r="G25" s="8" t="str">
        <f t="shared" si="1"/>
        <v/>
      </c>
    </row>
    <row r="26" spans="2:7" x14ac:dyDescent="0.3">
      <c r="B26"/>
      <c r="C26"/>
      <c r="E26" s="7" t="s">
        <v>64</v>
      </c>
      <c r="F26" s="7">
        <f t="shared" si="0"/>
        <v>0</v>
      </c>
      <c r="G26" s="8" t="str">
        <f t="shared" si="1"/>
        <v/>
      </c>
    </row>
    <row r="27" spans="2:7" x14ac:dyDescent="0.3">
      <c r="B27"/>
      <c r="C27"/>
      <c r="E27" s="7" t="s">
        <v>10</v>
      </c>
      <c r="F27" s="7">
        <f t="shared" si="0"/>
        <v>0</v>
      </c>
      <c r="G27" s="8" t="str">
        <f t="shared" si="1"/>
        <v/>
      </c>
    </row>
    <row r="28" spans="2:7" x14ac:dyDescent="0.3">
      <c r="B28"/>
      <c r="C28"/>
      <c r="E28" s="7" t="s">
        <v>15</v>
      </c>
      <c r="F28" s="7">
        <f t="shared" si="0"/>
        <v>0</v>
      </c>
      <c r="G28" s="8" t="str">
        <f t="shared" si="1"/>
        <v/>
      </c>
    </row>
    <row r="29" spans="2:7" x14ac:dyDescent="0.3">
      <c r="B29"/>
      <c r="C29"/>
      <c r="E29" s="7" t="s">
        <v>62</v>
      </c>
      <c r="F29" s="7">
        <f t="shared" si="0"/>
        <v>0</v>
      </c>
      <c r="G29" s="8" t="str">
        <f t="shared" si="1"/>
        <v/>
      </c>
    </row>
    <row r="30" spans="2:7" x14ac:dyDescent="0.3">
      <c r="B30"/>
      <c r="C30"/>
      <c r="E30" s="7" t="s">
        <v>41</v>
      </c>
      <c r="F30" s="7">
        <f t="shared" si="0"/>
        <v>0</v>
      </c>
      <c r="G30" s="8" t="str">
        <f t="shared" si="1"/>
        <v/>
      </c>
    </row>
    <row r="31" spans="2:7" x14ac:dyDescent="0.3">
      <c r="B31"/>
      <c r="C31"/>
      <c r="E31" s="7" t="s">
        <v>34</v>
      </c>
      <c r="F31" s="7">
        <f t="shared" si="0"/>
        <v>0</v>
      </c>
      <c r="G31" s="8" t="str">
        <f t="shared" si="1"/>
        <v/>
      </c>
    </row>
    <row r="32" spans="2:7" x14ac:dyDescent="0.3">
      <c r="B32"/>
      <c r="C32"/>
      <c r="E32" s="7" t="s">
        <v>17</v>
      </c>
      <c r="F32" s="7">
        <f t="shared" si="0"/>
        <v>0</v>
      </c>
      <c r="G32" s="8" t="str">
        <f t="shared" si="1"/>
        <v/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AP32"/>
  <sheetViews>
    <sheetView topLeftCell="AG1" workbookViewId="0">
      <selection activeCell="A2" sqref="A2:H2746"/>
    </sheetView>
  </sheetViews>
  <sheetFormatPr defaultRowHeight="15" x14ac:dyDescent="0.25"/>
  <cols>
    <col min="3" max="3" width="18" bestFit="1" customWidth="1"/>
    <col min="4" max="4" width="20.42578125" bestFit="1" customWidth="1"/>
    <col min="7" max="7" width="18" bestFit="1" customWidth="1"/>
    <col min="8" max="8" width="20.42578125" bestFit="1" customWidth="1"/>
    <col min="11" max="11" width="18" bestFit="1" customWidth="1"/>
    <col min="12" max="12" width="20.42578125" bestFit="1" customWidth="1"/>
    <col min="15" max="15" width="18" bestFit="1" customWidth="1"/>
    <col min="16" max="16" width="20" bestFit="1" customWidth="1"/>
    <col min="19" max="19" width="18" bestFit="1" customWidth="1"/>
    <col min="20" max="20" width="19" bestFit="1" customWidth="1"/>
    <col min="23" max="23" width="19" bestFit="1" customWidth="1"/>
    <col min="24" max="24" width="9.140625" bestFit="1" customWidth="1"/>
    <col min="27" max="27" width="4.5703125" bestFit="1" customWidth="1"/>
    <col min="28" max="28" width="7.28515625" bestFit="1" customWidth="1"/>
    <col min="31" max="31" width="18" bestFit="1" customWidth="1"/>
    <col min="32" max="32" width="19" bestFit="1" customWidth="1"/>
    <col min="34" max="34" width="18" bestFit="1" customWidth="1"/>
    <col min="35" max="35" width="19" bestFit="1" customWidth="1"/>
    <col min="37" max="37" width="18" bestFit="1" customWidth="1"/>
    <col min="38" max="38" width="19" bestFit="1" customWidth="1"/>
    <col min="42" max="42" width="11.7109375" bestFit="1" customWidth="1"/>
  </cols>
  <sheetData>
    <row r="2" spans="3:42" x14ac:dyDescent="0.25">
      <c r="C2" t="s">
        <v>97</v>
      </c>
      <c r="G2" t="s">
        <v>102</v>
      </c>
      <c r="K2" t="s">
        <v>96</v>
      </c>
      <c r="O2" t="s">
        <v>100</v>
      </c>
      <c r="S2" s="3" t="s">
        <v>0</v>
      </c>
      <c r="T2" t="s">
        <v>54</v>
      </c>
      <c r="W2" s="3" t="s">
        <v>1</v>
      </c>
      <c r="X2" t="s">
        <v>116</v>
      </c>
      <c r="AA2" s="3" t="s">
        <v>2</v>
      </c>
      <c r="AB2" s="4">
        <v>2023</v>
      </c>
      <c r="AE2" s="3" t="s">
        <v>0</v>
      </c>
      <c r="AF2" t="s">
        <v>54</v>
      </c>
      <c r="AG2" s="14" t="s">
        <v>111</v>
      </c>
      <c r="AH2" s="3" t="s">
        <v>2</v>
      </c>
      <c r="AI2" s="4">
        <v>2023</v>
      </c>
      <c r="AJ2" s="4"/>
      <c r="AK2" s="3" t="s">
        <v>0</v>
      </c>
      <c r="AL2" t="s">
        <v>54</v>
      </c>
    </row>
    <row r="3" spans="3:42" x14ac:dyDescent="0.25">
      <c r="AP3" t="s">
        <v>105</v>
      </c>
    </row>
    <row r="4" spans="3:42" x14ac:dyDescent="0.25">
      <c r="C4" s="3" t="s">
        <v>93</v>
      </c>
      <c r="D4" s="5" t="s">
        <v>95</v>
      </c>
      <c r="G4" s="3" t="s">
        <v>93</v>
      </c>
      <c r="H4" s="5" t="s">
        <v>95</v>
      </c>
      <c r="K4" s="3" t="s">
        <v>93</v>
      </c>
      <c r="L4" s="5" t="s">
        <v>95</v>
      </c>
      <c r="O4" s="3" t="s">
        <v>93</v>
      </c>
      <c r="P4" t="s">
        <v>104</v>
      </c>
      <c r="S4" s="3" t="s">
        <v>93</v>
      </c>
      <c r="T4" t="s">
        <v>95</v>
      </c>
      <c r="W4" t="s">
        <v>95</v>
      </c>
      <c r="AE4" s="3" t="s">
        <v>93</v>
      </c>
      <c r="AF4" t="s">
        <v>95</v>
      </c>
      <c r="AH4" s="3" t="s">
        <v>93</v>
      </c>
      <c r="AI4" t="s">
        <v>95</v>
      </c>
      <c r="AJ4" s="16" t="s">
        <v>113</v>
      </c>
      <c r="AK4" s="3" t="s">
        <v>93</v>
      </c>
      <c r="AL4" t="s">
        <v>95</v>
      </c>
      <c r="AP4" t="s">
        <v>107</v>
      </c>
    </row>
    <row r="5" spans="3:42" x14ac:dyDescent="0.25">
      <c r="C5" s="4" t="s">
        <v>79</v>
      </c>
      <c r="D5" s="6">
        <v>101.4593</v>
      </c>
      <c r="G5" s="4">
        <v>2018</v>
      </c>
      <c r="H5" s="6">
        <v>855261.58849999984</v>
      </c>
      <c r="K5" s="4" t="s">
        <v>68</v>
      </c>
      <c r="L5" s="6">
        <v>253.65940000000001</v>
      </c>
      <c r="O5" s="4" t="s">
        <v>9</v>
      </c>
      <c r="P5" s="10">
        <v>813019.56649999996</v>
      </c>
      <c r="S5" s="4" t="s">
        <v>55</v>
      </c>
      <c r="T5" s="9">
        <v>1159978.0300999996</v>
      </c>
      <c r="W5" s="9">
        <v>1159978.0300999996</v>
      </c>
      <c r="AE5" s="4" t="s">
        <v>55</v>
      </c>
      <c r="AF5" s="9">
        <v>1159978.0300999996</v>
      </c>
      <c r="AH5" s="4" t="s">
        <v>55</v>
      </c>
      <c r="AI5" s="9">
        <v>1159978.0300999996</v>
      </c>
      <c r="AJ5" s="9"/>
      <c r="AK5" s="4" t="s">
        <v>8</v>
      </c>
      <c r="AL5" s="25">
        <v>30460.597099999999</v>
      </c>
      <c r="AN5" t="s">
        <v>108</v>
      </c>
      <c r="AO5" t="str">
        <f>AH5</f>
        <v>BRASIL</v>
      </c>
      <c r="AP5" s="9">
        <f>AI5</f>
        <v>1159978.0300999996</v>
      </c>
    </row>
    <row r="6" spans="3:42" x14ac:dyDescent="0.25">
      <c r="C6" s="4" t="s">
        <v>74</v>
      </c>
      <c r="D6" s="6">
        <v>3987.5205000000001</v>
      </c>
      <c r="G6" s="4">
        <v>2019</v>
      </c>
      <c r="H6" s="6">
        <v>871311.74460000009</v>
      </c>
      <c r="K6" s="4" t="s">
        <v>52</v>
      </c>
      <c r="L6" s="6">
        <v>1567.7556000000002</v>
      </c>
      <c r="O6" s="4" t="s">
        <v>87</v>
      </c>
      <c r="P6" s="10">
        <v>346958.46360000002</v>
      </c>
      <c r="AK6" s="4" t="s">
        <v>56</v>
      </c>
      <c r="AL6" s="25">
        <v>4053.1378</v>
      </c>
      <c r="AN6" t="s">
        <v>105</v>
      </c>
      <c r="AO6" t="str">
        <f>AE5</f>
        <v>BRASIL</v>
      </c>
      <c r="AP6" s="9">
        <f>AF5</f>
        <v>1159978.0300999996</v>
      </c>
    </row>
    <row r="7" spans="3:42" x14ac:dyDescent="0.25">
      <c r="C7" s="4" t="s">
        <v>56</v>
      </c>
      <c r="D7" s="6">
        <v>4053.1378</v>
      </c>
      <c r="G7" s="4">
        <v>2020</v>
      </c>
      <c r="H7" s="6">
        <v>1022749.1736000002</v>
      </c>
      <c r="K7" s="4" t="s">
        <v>14</v>
      </c>
      <c r="L7" s="6">
        <v>2250.7757000000006</v>
      </c>
      <c r="O7" s="4" t="s">
        <v>94</v>
      </c>
      <c r="P7" s="10">
        <v>1159978.0301000001</v>
      </c>
      <c r="AK7" s="4" t="s">
        <v>65</v>
      </c>
      <c r="AL7" s="25">
        <v>19589.6561</v>
      </c>
      <c r="AN7" t="s">
        <v>112</v>
      </c>
      <c r="AO7" t="str">
        <f>AK5</f>
        <v>ALGODÃO</v>
      </c>
      <c r="AP7" s="9">
        <f>AL5</f>
        <v>30460.597099999999</v>
      </c>
    </row>
    <row r="8" spans="3:42" x14ac:dyDescent="0.25">
      <c r="C8" s="4" t="s">
        <v>85</v>
      </c>
      <c r="D8" s="6">
        <v>7483.1769000000004</v>
      </c>
      <c r="G8" s="4">
        <v>2021</v>
      </c>
      <c r="H8" s="6">
        <v>1128139.9248000002</v>
      </c>
      <c r="K8" s="4" t="s">
        <v>25</v>
      </c>
      <c r="L8" s="6">
        <v>2262.3186000000001</v>
      </c>
      <c r="AK8" s="4" t="s">
        <v>72</v>
      </c>
      <c r="AL8" s="25">
        <v>17509.7163</v>
      </c>
      <c r="AN8" s="12" t="s">
        <v>109</v>
      </c>
      <c r="AO8" s="12" t="s">
        <v>106</v>
      </c>
      <c r="AP8" s="13">
        <f>AP6/AP5</f>
        <v>1</v>
      </c>
    </row>
    <row r="9" spans="3:42" x14ac:dyDescent="0.25">
      <c r="C9" s="4" t="s">
        <v>73</v>
      </c>
      <c r="D9" s="6">
        <v>10536.0957</v>
      </c>
      <c r="G9" s="4">
        <v>2022</v>
      </c>
      <c r="H9" s="6">
        <v>1131948.0209000001</v>
      </c>
      <c r="K9" s="4" t="s">
        <v>27</v>
      </c>
      <c r="L9" s="6">
        <v>2437.5374000000002</v>
      </c>
      <c r="AK9" s="4" t="s">
        <v>73</v>
      </c>
      <c r="AL9" s="25">
        <v>10536.0957</v>
      </c>
      <c r="AN9" s="11" t="s">
        <v>110</v>
      </c>
      <c r="AO9" s="11" t="s">
        <v>106</v>
      </c>
      <c r="AP9" s="15">
        <f>AP7/AP5</f>
        <v>2.6259632777160483E-2</v>
      </c>
    </row>
    <row r="10" spans="3:42" x14ac:dyDescent="0.25">
      <c r="C10" s="4" t="s">
        <v>84</v>
      </c>
      <c r="D10" s="6">
        <v>11955.8354</v>
      </c>
      <c r="G10" s="4">
        <v>2023</v>
      </c>
      <c r="H10" s="6">
        <v>1159978.0300999996</v>
      </c>
      <c r="K10" s="4" t="s">
        <v>12</v>
      </c>
      <c r="L10" s="6">
        <v>2681.7959000000005</v>
      </c>
      <c r="AK10" s="4" t="s">
        <v>86</v>
      </c>
      <c r="AL10" s="25">
        <v>135511.52179999999</v>
      </c>
    </row>
    <row r="11" spans="3:42" x14ac:dyDescent="0.25">
      <c r="C11" s="4" t="s">
        <v>77</v>
      </c>
      <c r="D11" s="6">
        <v>14837.7862</v>
      </c>
      <c r="K11" s="4" t="s">
        <v>66</v>
      </c>
      <c r="L11" s="6">
        <v>2984.1351999999997</v>
      </c>
      <c r="AK11" s="4" t="s">
        <v>74</v>
      </c>
      <c r="AL11" s="25">
        <v>3987.5205000000001</v>
      </c>
    </row>
    <row r="12" spans="3:42" x14ac:dyDescent="0.25">
      <c r="C12" s="4" t="s">
        <v>72</v>
      </c>
      <c r="D12" s="6">
        <v>17509.7163</v>
      </c>
      <c r="K12" s="4" t="s">
        <v>70</v>
      </c>
      <c r="L12" s="6">
        <v>3991.0742999999998</v>
      </c>
      <c r="AK12" s="4" t="s">
        <v>75</v>
      </c>
      <c r="AL12" s="25">
        <v>48274.032399999996</v>
      </c>
    </row>
    <row r="13" spans="3:42" x14ac:dyDescent="0.25">
      <c r="C13" s="4" t="s">
        <v>83</v>
      </c>
      <c r="D13" s="6">
        <v>17711.2925</v>
      </c>
      <c r="K13" s="4" t="s">
        <v>33</v>
      </c>
      <c r="L13" s="6">
        <v>4182.6320000000005</v>
      </c>
      <c r="AK13" s="4" t="s">
        <v>76</v>
      </c>
      <c r="AL13" s="25">
        <v>112209.5978</v>
      </c>
    </row>
    <row r="14" spans="3:42" x14ac:dyDescent="0.25">
      <c r="C14" s="4" t="s">
        <v>65</v>
      </c>
      <c r="D14" s="6">
        <v>19589.6561</v>
      </c>
      <c r="K14" s="4" t="s">
        <v>31</v>
      </c>
      <c r="L14" s="6">
        <v>5151.285100000001</v>
      </c>
      <c r="AK14" s="4" t="s">
        <v>77</v>
      </c>
      <c r="AL14" s="25">
        <v>14837.7862</v>
      </c>
    </row>
    <row r="15" spans="3:42" x14ac:dyDescent="0.25">
      <c r="C15" s="4" t="s">
        <v>78</v>
      </c>
      <c r="D15" s="6">
        <v>19987.387599999998</v>
      </c>
      <c r="K15" s="4" t="s">
        <v>23</v>
      </c>
      <c r="L15" s="6">
        <v>5414.5847999999996</v>
      </c>
      <c r="AK15" s="4" t="s">
        <v>89</v>
      </c>
      <c r="AL15" s="25">
        <v>90228.117100000003</v>
      </c>
    </row>
    <row r="16" spans="3:42" x14ac:dyDescent="0.25">
      <c r="C16" s="4" t="s">
        <v>80</v>
      </c>
      <c r="D16" s="6">
        <v>20069.978899999998</v>
      </c>
      <c r="K16" s="4" t="s">
        <v>29</v>
      </c>
      <c r="L16" s="6">
        <v>10692.423500000001</v>
      </c>
      <c r="AK16" s="4" t="s">
        <v>78</v>
      </c>
      <c r="AL16" s="25">
        <v>19987.387599999998</v>
      </c>
    </row>
    <row r="17" spans="3:38" x14ac:dyDescent="0.25">
      <c r="C17" s="4" t="s">
        <v>91</v>
      </c>
      <c r="D17" s="6">
        <v>24578.974600000001</v>
      </c>
      <c r="K17" s="4" t="s">
        <v>21</v>
      </c>
      <c r="L17" s="6">
        <v>12098.547900000001</v>
      </c>
      <c r="AK17" s="4" t="s">
        <v>90</v>
      </c>
      <c r="AL17" s="25">
        <v>62689.99</v>
      </c>
    </row>
    <row r="18" spans="3:38" x14ac:dyDescent="0.25">
      <c r="C18" s="4" t="s">
        <v>8</v>
      </c>
      <c r="D18" s="6">
        <v>30460.597099999999</v>
      </c>
      <c r="K18" s="4" t="s">
        <v>18</v>
      </c>
      <c r="L18" s="6">
        <v>15590.289999999997</v>
      </c>
      <c r="AK18" s="4" t="s">
        <v>79</v>
      </c>
      <c r="AL18" s="25">
        <v>101.4593</v>
      </c>
    </row>
    <row r="19" spans="3:38" x14ac:dyDescent="0.25">
      <c r="C19" s="4" t="s">
        <v>88</v>
      </c>
      <c r="D19" s="6">
        <v>33949.860099999998</v>
      </c>
      <c r="K19" s="4" t="s">
        <v>59</v>
      </c>
      <c r="L19" s="6">
        <v>16582.635299999998</v>
      </c>
      <c r="AK19" s="4" t="s">
        <v>80</v>
      </c>
      <c r="AL19" s="25">
        <v>20069.978899999998</v>
      </c>
    </row>
    <row r="20" spans="3:38" x14ac:dyDescent="0.25">
      <c r="C20" s="4" t="s">
        <v>75</v>
      </c>
      <c r="D20" s="6">
        <v>48274.032399999996</v>
      </c>
      <c r="K20" s="4" t="s">
        <v>16</v>
      </c>
      <c r="L20" s="6">
        <v>18670.833700000007</v>
      </c>
      <c r="AK20" s="4" t="s">
        <v>81</v>
      </c>
      <c r="AL20" s="25">
        <v>141335.98939999999</v>
      </c>
    </row>
    <row r="21" spans="3:38" x14ac:dyDescent="0.25">
      <c r="C21" s="4" t="s">
        <v>90</v>
      </c>
      <c r="D21" s="6">
        <v>62689.99</v>
      </c>
      <c r="K21" s="4" t="s">
        <v>7</v>
      </c>
      <c r="L21" s="6">
        <v>21605.706400000003</v>
      </c>
      <c r="AK21" s="4" t="s">
        <v>91</v>
      </c>
      <c r="AL21" s="25">
        <v>24578.974600000001</v>
      </c>
    </row>
    <row r="22" spans="3:38" x14ac:dyDescent="0.25">
      <c r="C22" s="4" t="s">
        <v>89</v>
      </c>
      <c r="D22" s="6">
        <v>90228.117100000003</v>
      </c>
      <c r="K22" s="4" t="s">
        <v>57</v>
      </c>
      <c r="L22" s="6">
        <v>27828.514099999997</v>
      </c>
      <c r="AK22" s="4" t="s">
        <v>82</v>
      </c>
      <c r="AL22" s="25">
        <v>332916.30660000001</v>
      </c>
    </row>
    <row r="23" spans="3:38" x14ac:dyDescent="0.25">
      <c r="C23" s="4" t="s">
        <v>76</v>
      </c>
      <c r="D23" s="6">
        <v>112209.5978</v>
      </c>
      <c r="K23" s="4" t="s">
        <v>35</v>
      </c>
      <c r="L23" s="6">
        <v>47332.867499999993</v>
      </c>
      <c r="AK23" s="4" t="s">
        <v>88</v>
      </c>
      <c r="AL23" s="25">
        <v>33949.860099999998</v>
      </c>
    </row>
    <row r="24" spans="3:38" x14ac:dyDescent="0.25">
      <c r="C24" s="4" t="s">
        <v>86</v>
      </c>
      <c r="D24" s="6">
        <v>135511.52179999999</v>
      </c>
      <c r="K24" s="4" t="s">
        <v>61</v>
      </c>
      <c r="L24" s="6">
        <v>47934.745300000002</v>
      </c>
      <c r="AK24" s="4" t="s">
        <v>83</v>
      </c>
      <c r="AL24" s="25">
        <v>17711.2925</v>
      </c>
    </row>
    <row r="25" spans="3:38" x14ac:dyDescent="0.25">
      <c r="C25" s="4" t="s">
        <v>81</v>
      </c>
      <c r="D25" s="6">
        <v>141335.98939999999</v>
      </c>
      <c r="K25" s="4" t="s">
        <v>45</v>
      </c>
      <c r="L25" s="6">
        <v>70680.441000000006</v>
      </c>
      <c r="AK25" s="4" t="s">
        <v>84</v>
      </c>
      <c r="AL25" s="25">
        <v>11955.8354</v>
      </c>
    </row>
    <row r="26" spans="3:38" x14ac:dyDescent="0.25">
      <c r="C26" s="4" t="s">
        <v>82</v>
      </c>
      <c r="D26" s="6">
        <v>332916.30660000001</v>
      </c>
      <c r="K26" s="4" t="s">
        <v>63</v>
      </c>
      <c r="L26" s="6">
        <v>88011.89880000001</v>
      </c>
      <c r="AK26" s="4" t="s">
        <v>85</v>
      </c>
      <c r="AL26" s="25">
        <v>7483.1769000000004</v>
      </c>
    </row>
    <row r="27" spans="3:38" x14ac:dyDescent="0.25">
      <c r="K27" s="4" t="s">
        <v>50</v>
      </c>
      <c r="L27" s="6">
        <v>98430.619200000001</v>
      </c>
    </row>
    <row r="28" spans="3:38" x14ac:dyDescent="0.25">
      <c r="K28" s="4" t="s">
        <v>37</v>
      </c>
      <c r="L28" s="6">
        <v>123021.19390000001</v>
      </c>
    </row>
    <row r="29" spans="3:38" x14ac:dyDescent="0.25">
      <c r="K29" s="4" t="s">
        <v>42</v>
      </c>
      <c r="L29" s="6">
        <v>142703.0637</v>
      </c>
    </row>
    <row r="30" spans="3:38" x14ac:dyDescent="0.25">
      <c r="K30" s="4" t="s">
        <v>40</v>
      </c>
      <c r="L30" s="6">
        <v>142964.0411</v>
      </c>
    </row>
    <row r="31" spans="3:38" x14ac:dyDescent="0.25">
      <c r="K31" s="4" t="s">
        <v>48</v>
      </c>
      <c r="L31" s="6">
        <v>184672.09730000002</v>
      </c>
    </row>
    <row r="32" spans="3:38" x14ac:dyDescent="0.25">
      <c r="K32" s="4" t="s">
        <v>54</v>
      </c>
      <c r="L32" s="6">
        <v>1159978.0300999999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EE38671D-F276-493E-BD5D-03B918DAE4F1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54200B6A-C8D3-4373-83A8-B7D31D81E8F8}">
  <ds:schemaRefs>
    <ds:schemaRef ds:uri="http://www.w3.org/2001/XMLSchema"/>
    <ds:schemaRef ds:uri="http://microsoft.data.visualization.Client.Excel/1.0"/>
  </ds:schemaRefs>
</ds:datastoreItem>
</file>

<file path=customXml/itemProps3.xml><?xml version="1.0" encoding="utf-8"?>
<ds:datastoreItem xmlns:ds="http://schemas.openxmlformats.org/officeDocument/2006/customXml" ds:itemID="{77B90BD6-4662-4CD7-B6E2-8AE25077A2F9}">
  <ds:schemaRefs>
    <ds:schemaRef ds:uri="http://www.w3.org/2001/XMLSchema"/>
    <ds:schemaRef ds:uri="http://microsoft.data.visualization.Client.Excel.LState/1.0"/>
  </ds:schemaRefs>
</ds:datastoreItem>
</file>

<file path=customXml/itemProps4.xml><?xml version="1.0" encoding="utf-8"?>
<ds:datastoreItem xmlns:ds="http://schemas.openxmlformats.org/officeDocument/2006/customXml" ds:itemID="{F228C6D6-4191-46AC-BC52-BFE1807E4DBE}">
  <ds:schemaRefs>
    <ds:schemaRef ds:uri="http://www.w3.org/2001/XMLSchema"/>
    <ds:schemaRef ds:uri="http://microsoft.data.visualization.engine.tours/1.0"/>
  </ds:schemaRefs>
</ds:datastoreItem>
</file>

<file path=customXml/itemProps5.xml><?xml version="1.0" encoding="utf-8"?>
<ds:datastoreItem xmlns:ds="http://schemas.openxmlformats.org/officeDocument/2006/customXml" ds:itemID="{45510CD7-4CB3-45AD-8238-7F10ECFF4760}">
  <ds:schemaRefs>
    <ds:schemaRef ds:uri="http://www.w3.org/2001/XMLSchema"/>
    <ds:schemaRef ds:uri="http://microsoft.data.visualization.Client.Excel.PState/1.0"/>
  </ds:schemaRefs>
</ds:datastoreItem>
</file>

<file path=customXml/itemProps6.xml><?xml version="1.0" encoding="utf-8"?>
<ds:datastoreItem xmlns:ds="http://schemas.openxmlformats.org/officeDocument/2006/customXml" ds:itemID="{31F0FD01-2DFF-4482-ADBA-3CCCCAD0254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VBP DASHBOARD</vt:lpstr>
      <vt:lpstr>BASE</vt:lpstr>
      <vt:lpstr>MAPA</vt:lpstr>
      <vt:lpstr>DINÂMICA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Bastos</dc:creator>
  <cp:lastModifiedBy>Eliana Teles Bastos</cp:lastModifiedBy>
  <dcterms:created xsi:type="dcterms:W3CDTF">2021-08-24T13:29:18Z</dcterms:created>
  <dcterms:modified xsi:type="dcterms:W3CDTF">2023-12-08T11:03:15Z</dcterms:modified>
</cp:coreProperties>
</file>