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1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2.xml" ContentType="application/vnd.openxmlformats-officedocument.themeOverrid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3.xml" ContentType="application/vnd.openxmlformats-officedocument.themeOverrid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4.xml" ContentType="application/vnd.openxmlformats-officedocument.themeOverrid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5.xml" ContentType="application/vnd.openxmlformats-officedocument.themeOverrid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6.xml" ContentType="application/vnd.openxmlformats-officedocument.themeOverrid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7.xml" ContentType="application/vnd.openxmlformats-officedocument.themeOverrid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8.xml" ContentType="application/vnd.openxmlformats-officedocument.themeOverrid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9.xml" ContentType="application/vnd.openxmlformats-officedocument.themeOverrid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0.xml" ContentType="application/vnd.openxmlformats-officedocument.themeOverrid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1.xml" ContentType="application/vnd.openxmlformats-officedocument.themeOverrid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2.xml" ContentType="application/vnd.openxmlformats-officedocument.themeOverrid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3.xml" ContentType="application/vnd.openxmlformats-officedocument.themeOverrid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4.xml" ContentType="application/vnd.openxmlformats-officedocument.themeOverrid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15.xml" ContentType="application/vnd.openxmlformats-officedocument.themeOverrid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16.xml" ContentType="application/vnd.openxmlformats-officedocument.themeOverrid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17.xml" ContentType="application/vnd.openxmlformats-officedocument.themeOverrid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18.xml" ContentType="application/vnd.openxmlformats-officedocument.themeOverrid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19.xml" ContentType="application/vnd.openxmlformats-officedocument.themeOverrid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20.xml" ContentType="application/vnd.openxmlformats-officedocument.themeOverrid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21.xml" ContentType="application/vnd.openxmlformats-officedocument.themeOverrid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theme/themeOverride22.xml" ContentType="application/vnd.openxmlformats-officedocument.themeOverrid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theme/themeOverride23.xml" ContentType="application/vnd.openxmlformats-officedocument.themeOverrid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theme/themeOverride24.xml" ContentType="application/vnd.openxmlformats-officedocument.themeOverrid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theme/themeOverride25.xml" ContentType="application/vnd.openxmlformats-officedocument.themeOverrid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theme/themeOverride26.xml" ContentType="application/vnd.openxmlformats-officedocument.themeOverrid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theme/themeOverride27.xml" ContentType="application/vnd.openxmlformats-officedocument.themeOverride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G:\Meu Drive\MAPA 2022\MAPA\VBP\2023\VBP SITE\ENVIADOS\"/>
    </mc:Choice>
  </mc:AlternateContent>
  <bookViews>
    <workbookView xWindow="-120" yWindow="-120" windowWidth="20730" windowHeight="11160" tabRatio="671"/>
  </bookViews>
  <sheets>
    <sheet name="VBP DASHBOARD" sheetId="19" r:id="rId1"/>
    <sheet name="BASE" sheetId="5" state="hidden" r:id="rId2"/>
    <sheet name="MAPA" sheetId="11" state="hidden" r:id="rId3"/>
    <sheet name="DINÂMICA" sheetId="6" state="hidden" r:id="rId4"/>
  </sheets>
  <externalReferences>
    <externalReference r:id="rId5"/>
  </externalReferences>
  <definedNames>
    <definedName name="Custo">[1]Dinamicas!$P$14</definedName>
    <definedName name="Faturamento">[1]Dinamicas!$P$13</definedName>
    <definedName name="Lucro">[1]Dinamicas!$P$15</definedName>
    <definedName name="PercFem">[1]Dinamicas!$AA$11</definedName>
    <definedName name="PercMasc">[1]Dinamicas!$Z$11</definedName>
    <definedName name="Quantidade">[1]Dinamicas!$P$16</definedName>
    <definedName name="SegmentaçãodeDados_Ano">#N/A</definedName>
    <definedName name="SegmentaçãodeDados_COD_UF">#N/A</definedName>
    <definedName name="SegmentaçãodeDados_PRODUTO">#N/A</definedName>
  </definedNames>
  <calcPr calcId="162913"/>
  <pivotCaches>
    <pivotCache cacheId="7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7" i="6" l="1"/>
  <c r="AO7" i="6"/>
  <c r="AP6" i="6"/>
  <c r="AO6" i="6"/>
  <c r="AP5" i="6"/>
  <c r="AO5" i="6"/>
  <c r="F32" i="11"/>
  <c r="G32" i="11" s="1"/>
  <c r="F31" i="11"/>
  <c r="G31" i="11" s="1"/>
  <c r="F30" i="11"/>
  <c r="G30" i="11" s="1"/>
  <c r="F29" i="11"/>
  <c r="G29" i="11" s="1"/>
  <c r="F28" i="11"/>
  <c r="G28" i="11" s="1"/>
  <c r="F27" i="11"/>
  <c r="G27" i="11" s="1"/>
  <c r="F26" i="11"/>
  <c r="G26" i="11" s="1"/>
  <c r="F25" i="11"/>
  <c r="G25" i="11" s="1"/>
  <c r="F24" i="11"/>
  <c r="G24" i="11" s="1"/>
  <c r="F23" i="11"/>
  <c r="G23" i="11" s="1"/>
  <c r="F22" i="11"/>
  <c r="G22" i="11" s="1"/>
  <c r="F21" i="11"/>
  <c r="G21" i="11" s="1"/>
  <c r="F20" i="11"/>
  <c r="G20" i="11" s="1"/>
  <c r="F19" i="11"/>
  <c r="G19" i="11" s="1"/>
  <c r="F18" i="11"/>
  <c r="G18" i="11" s="1"/>
  <c r="F17" i="11"/>
  <c r="G17" i="11" s="1"/>
  <c r="F16" i="11"/>
  <c r="G16" i="11" s="1"/>
  <c r="F15" i="11"/>
  <c r="G15" i="11" s="1"/>
  <c r="F14" i="11"/>
  <c r="G14" i="11" s="1"/>
  <c r="F13" i="11"/>
  <c r="G13" i="11" s="1"/>
  <c r="F12" i="11"/>
  <c r="G12" i="11" s="1"/>
  <c r="F11" i="11"/>
  <c r="G11" i="11" s="1"/>
  <c r="F10" i="11"/>
  <c r="G10" i="11" s="1"/>
  <c r="F9" i="11"/>
  <c r="G9" i="11" s="1"/>
  <c r="F8" i="11"/>
  <c r="G8" i="11" s="1"/>
  <c r="F7" i="11"/>
  <c r="G7" i="11" s="1"/>
  <c r="F6" i="11"/>
  <c r="G6" i="11" s="1"/>
  <c r="F5" i="11"/>
  <c r="G5" i="11" s="1"/>
  <c r="AP9" i="6" l="1"/>
  <c r="AP8" i="6"/>
</calcChain>
</file>

<file path=xl/sharedStrings.xml><?xml version="1.0" encoding="utf-8"?>
<sst xmlns="http://schemas.openxmlformats.org/spreadsheetml/2006/main" count="13892" uniqueCount="117">
  <si>
    <t>COD UF</t>
  </si>
  <si>
    <t>PRODUTO</t>
  </si>
  <si>
    <t>Ano</t>
  </si>
  <si>
    <t>Valor</t>
  </si>
  <si>
    <t>CATEGORIA</t>
  </si>
  <si>
    <t>UF REGIÕES.NOME UF</t>
  </si>
  <si>
    <t>UF REGIÕES.REGIÃO</t>
  </si>
  <si>
    <t>RO</t>
  </si>
  <si>
    <t>ALGODÃO</t>
  </si>
  <si>
    <t>LAVOURAS</t>
  </si>
  <si>
    <t>RONDÔNIA</t>
  </si>
  <si>
    <t>NORTE</t>
  </si>
  <si>
    <t>AC</t>
  </si>
  <si>
    <t>ACRE</t>
  </si>
  <si>
    <t>RR</t>
  </si>
  <si>
    <t>RORAIMA</t>
  </si>
  <si>
    <t>TO</t>
  </si>
  <si>
    <t>TOCANTINS</t>
  </si>
  <si>
    <t>MA</t>
  </si>
  <si>
    <t>MARANHÃO</t>
  </si>
  <si>
    <t>NORDESTE</t>
  </si>
  <si>
    <t>PI</t>
  </si>
  <si>
    <t>PIAUÍ</t>
  </si>
  <si>
    <t>CE</t>
  </si>
  <si>
    <t>CEARÁ</t>
  </si>
  <si>
    <t>RN</t>
  </si>
  <si>
    <t>RIO GRANDE DO NORTE</t>
  </si>
  <si>
    <t>PB</t>
  </si>
  <si>
    <t>PARAÍBA</t>
  </si>
  <si>
    <t>PE</t>
  </si>
  <si>
    <t>PERNAMBUCO</t>
  </si>
  <si>
    <t>AL</t>
  </si>
  <si>
    <t>ALAGOAS</t>
  </si>
  <si>
    <t>SE</t>
  </si>
  <si>
    <t>SERGIPE</t>
  </si>
  <si>
    <t>BA</t>
  </si>
  <si>
    <t>BAHIA</t>
  </si>
  <si>
    <t>MG</t>
  </si>
  <si>
    <t>MINAS GERAIS</t>
  </si>
  <si>
    <t>SUDESTE</t>
  </si>
  <si>
    <t>SP</t>
  </si>
  <si>
    <t>SÃO PAULO</t>
  </si>
  <si>
    <t>PR</t>
  </si>
  <si>
    <t>PARANÁ</t>
  </si>
  <si>
    <t>SUL</t>
  </si>
  <si>
    <t>MS</t>
  </si>
  <si>
    <t>MATO GROSSO DO SUL</t>
  </si>
  <si>
    <t>CENTRO-OESTE</t>
  </si>
  <si>
    <t>MT</t>
  </si>
  <si>
    <t>MATO GROSSO</t>
  </si>
  <si>
    <t>GO</t>
  </si>
  <si>
    <t>GOIÁS</t>
  </si>
  <si>
    <t>DF</t>
  </si>
  <si>
    <t>DISTRITO FEDERAL</t>
  </si>
  <si>
    <t>BR</t>
  </si>
  <si>
    <t>BRASIL</t>
  </si>
  <si>
    <t>AMENDOIM</t>
  </si>
  <si>
    <t>PA</t>
  </si>
  <si>
    <t>PARÁ</t>
  </si>
  <si>
    <t>ES</t>
  </si>
  <si>
    <t>ESPÍRITO SANTO</t>
  </si>
  <si>
    <t>SC</t>
  </si>
  <si>
    <t>SANTA CATARINA</t>
  </si>
  <si>
    <t>RS</t>
  </si>
  <si>
    <t>RIO GRANDE DO SUL</t>
  </si>
  <si>
    <t>ARROZ</t>
  </si>
  <si>
    <t>AM</t>
  </si>
  <si>
    <t>AMAZONAS</t>
  </si>
  <si>
    <t>AP</t>
  </si>
  <si>
    <t>AMAPÁ</t>
  </si>
  <si>
    <t>RJ</t>
  </si>
  <si>
    <t>RIO DE JANEIRO</t>
  </si>
  <si>
    <t>BANANA</t>
  </si>
  <si>
    <t>BATATA-INGLESA</t>
  </si>
  <si>
    <t>CACAU</t>
  </si>
  <si>
    <t>CAFÉ</t>
  </si>
  <si>
    <t>CANA-DE-AÇÚCAR</t>
  </si>
  <si>
    <t>FEIJÃO</t>
  </si>
  <si>
    <t>LARANJA</t>
  </si>
  <si>
    <t>MAMONA</t>
  </si>
  <si>
    <t>MANDIOCA</t>
  </si>
  <si>
    <t>MILHO</t>
  </si>
  <si>
    <t>SOJA</t>
  </si>
  <si>
    <t>TOMATE</t>
  </si>
  <si>
    <t>TRIGO</t>
  </si>
  <si>
    <t>UVA</t>
  </si>
  <si>
    <t>BOVINOS</t>
  </si>
  <si>
    <t>PECUÁRIA</t>
  </si>
  <si>
    <t>SUÍNOS</t>
  </si>
  <si>
    <t>FRANGOS</t>
  </si>
  <si>
    <t>LEITE</t>
  </si>
  <si>
    <t>OVOS</t>
  </si>
  <si>
    <t>milhões R$</t>
  </si>
  <si>
    <t>Rótulos de Linha</t>
  </si>
  <si>
    <t>Total Geral</t>
  </si>
  <si>
    <t>Soma de milhões R$</t>
  </si>
  <si>
    <t>RANKING UFS</t>
  </si>
  <si>
    <t>RANKING PRODUTOS</t>
  </si>
  <si>
    <t>R$ Bilhões</t>
  </si>
  <si>
    <t>Estados</t>
  </si>
  <si>
    <t>TIPO PRODUTO</t>
  </si>
  <si>
    <t xml:space="preserve">   </t>
  </si>
  <si>
    <t>Serie</t>
  </si>
  <si>
    <t/>
  </si>
  <si>
    <t>Soma de milhões R$2</t>
  </si>
  <si>
    <t>UF</t>
  </si>
  <si>
    <t>%</t>
  </si>
  <si>
    <t>MILHÕES R$</t>
  </si>
  <si>
    <t>Total BRASIL</t>
  </si>
  <si>
    <t>%VBP UF/BR</t>
  </si>
  <si>
    <t>%VBP PROD/BR</t>
  </si>
  <si>
    <t>CONEXÃO SÓ COM ANO</t>
  </si>
  <si>
    <t>TOTAL PRODUTO</t>
  </si>
  <si>
    <t>BASEPROD</t>
  </si>
  <si>
    <t xml:space="preserve">  </t>
  </si>
  <si>
    <t xml:space="preserve"> </t>
  </si>
  <si>
    <t>(Tudo)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</si>
</sst>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&quot;R$&quot;* #,##0.00_-;\-&quot;R$&quot;* #,##0.00_-;_-&quot;R$&quot;* &quot;-&quot;??_-;_-@_-"/>
    <numFmt numFmtId="165" formatCode="&quot;R$&quot;\ #,##0"/>
    <numFmt numFmtId="166" formatCode="&quot;R$&quot;\ #,##0,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Segoe UI"/>
      <family val="2"/>
    </font>
    <font>
      <b/>
      <sz val="12"/>
      <name val="Segoe UI"/>
      <family val="2"/>
    </font>
    <font>
      <sz val="11"/>
      <color rgb="FFFF000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rgb="FFC00000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theme="1"/>
      <name val="Segoe UI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164" fontId="0" fillId="0" borderId="0" xfId="1" applyFont="1"/>
    <xf numFmtId="164" fontId="0" fillId="0" borderId="0" xfId="1" applyFont="1" applyAlignment="1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165" fontId="0" fillId="0" borderId="0" xfId="0" applyNumberFormat="1"/>
    <xf numFmtId="0" fontId="2" fillId="0" borderId="0" xfId="0" applyFont="1"/>
    <xf numFmtId="166" fontId="3" fillId="0" borderId="0" xfId="0" applyNumberFormat="1" applyFont="1"/>
    <xf numFmtId="4" fontId="0" fillId="0" borderId="0" xfId="0" applyNumberFormat="1"/>
    <xf numFmtId="3" fontId="0" fillId="0" borderId="0" xfId="0" applyNumberFormat="1"/>
    <xf numFmtId="0" fontId="0" fillId="2" borderId="0" xfId="0" applyFill="1"/>
    <xf numFmtId="0" fontId="0" fillId="3" borderId="0" xfId="0" applyFill="1"/>
    <xf numFmtId="10" fontId="0" fillId="3" borderId="0" xfId="2" applyNumberFormat="1" applyFont="1" applyFill="1"/>
    <xf numFmtId="0" fontId="4" fillId="0" borderId="0" xfId="0" applyFont="1"/>
    <xf numFmtId="10" fontId="0" fillId="2" borderId="0" xfId="2" applyNumberFormat="1" applyFont="1" applyFill="1"/>
    <xf numFmtId="0" fontId="6" fillId="0" borderId="0" xfId="0" applyFont="1"/>
    <xf numFmtId="0" fontId="0" fillId="0" borderId="0" xfId="0" quotePrefix="1"/>
    <xf numFmtId="0" fontId="5" fillId="0" borderId="0" xfId="0" applyFont="1"/>
    <xf numFmtId="0" fontId="7" fillId="0" borderId="0" xfId="0" applyFont="1"/>
    <xf numFmtId="0" fontId="0" fillId="0" borderId="0" xfId="0" applyNumberFormat="1"/>
    <xf numFmtId="0" fontId="8" fillId="0" borderId="0" xfId="0" pivotButton="1" applyFont="1"/>
    <xf numFmtId="0" fontId="8" fillId="0" borderId="0" xfId="0" applyFont="1"/>
    <xf numFmtId="0" fontId="8" fillId="0" borderId="0" xfId="0" applyFont="1" applyAlignment="1">
      <alignment horizontal="left"/>
    </xf>
    <xf numFmtId="3" fontId="8" fillId="0" borderId="0" xfId="0" applyNumberFormat="1" applyFont="1"/>
  </cellXfs>
  <cellStyles count="3">
    <cellStyle name="Moeda" xfId="1" builtinId="4"/>
    <cellStyle name="Normal" xfId="0" builtinId="0"/>
    <cellStyle name="Porcentagem" xfId="2" builtinId="5"/>
  </cellStyles>
  <dxfs count="45">
    <dxf>
      <numFmt numFmtId="165" formatCode="&quot;R$&quot;\ #,##0"/>
    </dxf>
    <dxf>
      <numFmt numFmtId="164" formatCode="_-&quot;R$&quot;* #,##0.00_-;\-&quot;R$&quot;* #,##0.00_-;_-&quot;R$&quot;* &quot;-&quot;??_-;_-@_-"/>
    </dxf>
    <dxf>
      <numFmt numFmtId="165" formatCode="&quot;R$&quot;\ #,##0"/>
    </dxf>
    <dxf>
      <numFmt numFmtId="164" formatCode="_-&quot;R$&quot;* #,##0.00_-;\-&quot;R$&quot;* #,##0.00_-;_-&quot;R$&quot;* &quot;-&quot;??_-;_-@_-"/>
    </dxf>
    <dxf>
      <numFmt numFmtId="165" formatCode="&quot;R$&quot;\ #,##0"/>
    </dxf>
    <dxf>
      <numFmt numFmtId="164" formatCode="_-&quot;R$&quot;* #,##0.00_-;\-&quot;R$&quot;* #,##0.00_-;_-&quot;R$&quot;* &quot;-&quot;??_-;_-@_-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font>
        <name val="Segoe UI"/>
        <scheme val="none"/>
      </font>
    </dxf>
    <dxf>
      <numFmt numFmtId="3" formatCode="#,##0"/>
    </dxf>
    <dxf>
      <numFmt numFmtId="0" formatCode="General"/>
    </dxf>
    <dxf>
      <numFmt numFmtId="0" formatCode="General"/>
    </dxf>
    <dxf>
      <numFmt numFmtId="0" formatCode="General"/>
    </dxf>
    <dxf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0" formatCode="General"/>
    </dxf>
    <dxf>
      <numFmt numFmtId="0" formatCode="General"/>
    </dxf>
    <dxf>
      <font>
        <color theme="1"/>
        <name val="Segoe UI"/>
      </font>
      <fill>
        <patternFill patternType="none">
          <bgColor auto="1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sz val="10"/>
        <color theme="0"/>
        <name val="Segoe UI"/>
      </font>
      <fill>
        <patternFill>
          <fgColor theme="9" tint="-0.24994659260841701"/>
          <bgColor theme="9" tint="-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rgb="FF162746"/>
        <name val="Segoe UI"/>
      </font>
      <border diagonalUp="0" diagonalDown="0">
        <left/>
        <right/>
        <top/>
        <bottom/>
        <vertical/>
        <horizontal/>
      </border>
    </dxf>
    <dxf>
      <font>
        <sz val="8"/>
        <color rgb="FF162746"/>
        <name val="Segoe UI"/>
      </font>
      <fill>
        <patternFill patternType="none">
          <fgColor indexed="64"/>
          <bgColor auto="1"/>
        </patternFill>
      </fill>
      <border diagonalUp="0" diagonalDown="0">
        <left/>
        <right/>
        <top/>
        <bottom/>
        <vertical/>
        <horizontal/>
      </border>
    </dxf>
    <dxf>
      <font>
        <color rgb="FF162746"/>
        <name val="Segoe UI"/>
      </font>
      <border diagonalUp="0" diagonalDown="0">
        <left/>
        <right/>
        <top/>
        <bottom/>
        <vertical/>
        <horizontal/>
      </border>
    </dxf>
    <dxf>
      <font>
        <sz val="8"/>
        <color rgb="FF162746"/>
        <name val="Segoe UI"/>
      </font>
      <fill>
        <patternFill patternType="solid">
          <fgColor indexed="64"/>
          <bgColor rgb="FF162746"/>
        </patternFill>
      </fill>
      <border diagonalUp="0" diagonalDown="0">
        <left/>
        <right/>
        <top/>
        <bottom/>
        <vertical/>
        <horizontal/>
      </border>
    </dxf>
    <dxf>
      <font>
        <color theme="9" tint="-0.499984740745262"/>
        <name val="Segoe UI"/>
      </font>
      <border diagonalUp="0" diagonalDown="0">
        <left/>
        <right/>
        <top/>
        <bottom/>
        <vertical/>
        <horizontal/>
      </border>
    </dxf>
    <dxf>
      <font>
        <color theme="1"/>
        <name val="Segoe UI"/>
      </font>
      <fill>
        <patternFill patternType="solid">
          <fgColor indexed="64"/>
          <bgColor theme="9" tint="-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theme="9" tint="-0.499984740745262"/>
        <name val="Segoe UI"/>
      </font>
      <border diagonalUp="0" diagonalDown="0">
        <left/>
        <right/>
        <top/>
        <bottom/>
        <vertical/>
        <horizontal/>
      </border>
    </dxf>
    <dxf>
      <font>
        <color theme="1"/>
        <name val="Segoe UI"/>
      </font>
      <fill>
        <patternFill patternType="none">
          <fgColor indexed="64"/>
          <bgColor auto="1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fill>
        <patternFill>
          <bgColor rgb="FF545454"/>
        </patternFill>
      </fill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4"/>
        </bottom>
        <vertical/>
        <horizontal/>
      </border>
    </dxf>
    <dxf>
      <font>
        <sz val="8"/>
        <color theme="1" tint="0.2499465926084170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</dxfs>
  <tableStyles count="11" defaultTableStyle="TableStyleMedium2" defaultPivotStyle="PivotStyleLight16">
    <tableStyle name="dash exerc" pivot="0" table="0" count="10">
      <tableStyleElement type="wholeTable" dxfId="44"/>
      <tableStyleElement type="headerRow" dxfId="43"/>
    </tableStyle>
    <tableStyle name="dash exerc 2" pivot="0" table="0" count="10">
      <tableStyleElement type="wholeTable" dxfId="42"/>
      <tableStyleElement type="headerRow" dxfId="41"/>
    </tableStyle>
    <tableStyle name="dash exerc 3" pivot="0" table="0" count="10">
      <tableStyleElement type="wholeTable" dxfId="40"/>
      <tableStyleElement type="headerRow" dxfId="39"/>
    </tableStyle>
    <tableStyle name="dash exerc 4" pivot="0" table="0" count="10">
      <tableStyleElement type="wholeTable" dxfId="38"/>
      <tableStyleElement type="headerRow" dxfId="37"/>
    </tableStyle>
    <tableStyle name="dash exerc 5" pivot="0" table="0" count="10">
      <tableStyleElement type="wholeTable" dxfId="36"/>
      <tableStyleElement type="headerRow" dxfId="35"/>
    </tableStyle>
    <tableStyle name="Dashboard" pivot="0" table="0" count="3">
      <tableStyleElement type="wholeTable" dxfId="34"/>
    </tableStyle>
    <tableStyle name="teste 2" pivot="0" table="0" count="10">
      <tableStyleElement type="wholeTable" dxfId="33"/>
      <tableStyleElement type="headerRow" dxfId="32"/>
    </tableStyle>
    <tableStyle name="teste 2VERDE" pivot="0" table="0" count="10">
      <tableStyleElement type="wholeTable" dxfId="31"/>
      <tableStyleElement type="headerRow" dxfId="30"/>
    </tableStyle>
    <tableStyle name="teste5" pivot="0" table="0" count="10">
      <tableStyleElement type="wholeTable" dxfId="29"/>
      <tableStyleElement type="headerRow" dxfId="28"/>
    </tableStyle>
    <tableStyle name="teste5 21" pivot="0" table="0" count="10">
      <tableStyleElement type="wholeTable" dxfId="27"/>
      <tableStyleElement type="headerRow" dxfId="26"/>
    </tableStyle>
    <tableStyle name="vbp" pivot="0" table="0" count="10">
      <tableStyleElement type="wholeTable" dxfId="25"/>
      <tableStyleElement type="headerRow" dxfId="24"/>
    </tableStyle>
  </tableStyles>
  <colors>
    <mruColors>
      <color rgb="FF162746"/>
      <color rgb="FFE26714"/>
      <color rgb="FF00FF00"/>
    </mruColors>
  </colors>
  <extLst>
    <ext xmlns:x14="http://schemas.microsoft.com/office/spreadsheetml/2009/9/main" uri="{46F421CA-312F-682f-3DD2-61675219B42D}">
      <x14:dxfs count="82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patternFill patternType="none">
              <fgColor auto="1"/>
              <bgColor auto="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patternFill patternType="none">
              <fgColor auto="1"/>
              <bgColor auto="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000000"/>
          </font>
          <fill>
            <patternFill patternType="none">
              <fgColor auto="1"/>
              <bgColor auto="1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9" tint="-0.249977111117893"/>
            <name val="Segoe UI"/>
          </font>
          <fill>
            <patternFill patternType="none">
              <fgColor indexed="64"/>
              <bgColor auto="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sz val="12"/>
            <color theme="0"/>
            <name val="Segoe UI"/>
          </font>
          <fill>
            <patternFill patternType="solid">
              <fgColor theme="9" tint="-0.24994659260841701"/>
              <bgColor theme="9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  <name val="Segoe UI"/>
          </font>
          <fill>
            <patternFill patternType="solid">
              <fgColor theme="9" tint="-0.24994659260841701"/>
              <bgColor theme="9" tint="-0.24994659260841701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599963377788628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  <name val="Segoe UI"/>
          </font>
          <fill>
            <patternFill patternType="solid">
              <fgColor theme="9" tint="0.59999389629810485"/>
              <bgColor theme="9" tint="0.599993896298104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sz val="9"/>
            <color theme="0"/>
            <name val="Segoe UI"/>
          </font>
          <fill>
            <patternFill patternType="solid">
              <fgColor theme="9"/>
              <bgColor theme="9"/>
            </patternFill>
          </fill>
          <border diagonalUp="1" diagonalDown="0">
            <left/>
            <right/>
            <top/>
            <bottom/>
            <diagonal style="thin">
              <color auto="1"/>
            </diagonal>
            <vertical/>
            <horizontal/>
          </border>
        </dxf>
        <dxf>
          <font>
            <sz val="8"/>
            <color theme="9" tint="-0.499984740745262"/>
          </font>
          <fill>
            <patternFill patternType="solid">
              <fgColor rgb="FFDFDFDF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  <name val="Segoe UI"/>
          </font>
          <fill>
            <patternFill patternType="solid">
              <fgColor rgb="FFC0C0C0"/>
              <bgColor theme="9" tint="0.7999816888943144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599963377788628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  <name val="Segoe UI"/>
          </font>
          <fill>
            <patternFill patternType="solid">
              <fgColor theme="9" tint="0.59999389629810485"/>
              <bgColor theme="9" tint="0.599993896298104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sz val="9"/>
            <color theme="0"/>
            <name val="Segoe UI"/>
          </font>
          <fill>
            <patternFill patternType="solid">
              <fgColor theme="9"/>
              <bgColor theme="9" tint="-0.24994659260841701"/>
            </patternFill>
          </fill>
          <border diagonalUp="1" diagonalDown="0">
            <left/>
            <right/>
            <top/>
            <bottom/>
            <diagonal style="thin">
              <color auto="1"/>
            </diagonal>
            <vertical/>
            <horizontal/>
          </border>
        </dxf>
        <dxf>
          <font>
            <sz val="8"/>
            <color theme="9" tint="-0.499984740745262"/>
          </font>
          <fill>
            <patternFill patternType="solid">
              <fgColor rgb="FFDFDFDF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sz val="8"/>
            <color rgb="FF162746"/>
            <name val="Segoe UI"/>
          </font>
          <fill>
            <patternFill patternType="solid">
              <fgColor rgb="FFC0C0C0"/>
              <bgColor theme="9" tint="0.7999816888943144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599963377788628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  <name val="Segoe UI"/>
          </font>
          <fill>
            <patternFill patternType="solid">
              <fgColor theme="9" tint="0.59999389629810485"/>
              <bgColor theme="9" tint="0.599993896298104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color theme="0"/>
            <name val="Segoe UI"/>
          </font>
          <fill>
            <patternFill patternType="solid">
              <fgColor theme="9"/>
              <bgColor theme="9"/>
            </patternFill>
          </fill>
          <border diagonalUp="1" diagonalDown="0">
            <left/>
            <right/>
            <top/>
            <bottom/>
            <diagonal style="thin">
              <color auto="1"/>
            </diagonal>
            <vertical/>
            <horizontal/>
          </border>
        </dxf>
        <dxf>
          <font>
            <color theme="9" tint="-0.499984740745262"/>
          </font>
          <fill>
            <patternFill patternType="solid">
              <fgColor rgb="FFDFDFDF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  <name val="Segoe UI"/>
          </font>
          <fill>
            <patternFill patternType="solid">
              <fgColor rgb="FFC0C0C0"/>
              <bgColor theme="9" tint="0.7999816888943144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599963377788628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</font>
          <fill>
            <patternFill patternType="solid">
              <fgColor auto="1"/>
              <bgColor theme="9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  <name val="Segoe UI"/>
          </font>
          <fill>
            <patternFill patternType="solid">
              <fgColor theme="9" tint="0.59999389629810485"/>
              <bgColor theme="9" tint="0.5999938962981048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b/>
            <i val="0"/>
            <color theme="0"/>
            <name val="Segoe UI"/>
          </font>
          <fill>
            <patternFill patternType="solid">
              <fgColor theme="9"/>
              <bgColor theme="9"/>
            </patternFill>
          </fill>
          <border diagonalUp="1" diagonalDown="0">
            <left/>
            <right/>
            <top/>
            <bottom/>
            <diagonal style="thin">
              <color auto="1"/>
            </diagonal>
            <vertical/>
            <horizontal/>
          </border>
        </dxf>
        <dxf>
          <font>
            <color theme="9" tint="-0.499984740745262"/>
          </font>
          <fill>
            <patternFill patternType="solid">
              <fgColor rgb="FFDFDFDF"/>
              <bgColor rgb="FFDFDFDF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9" tint="-0.499984740745262"/>
            <name val="Segoe UI"/>
          </font>
          <fill>
            <patternFill patternType="solid">
              <fgColor rgb="FFC0C0C0"/>
              <bgColor theme="9" tint="0.7999816888943144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545454"/>
          </font>
          <fill>
            <patternFill>
              <bgColor theme="0"/>
            </patternFill>
          </fill>
        </dxf>
        <dxf>
          <font>
            <color rgb="FF545454"/>
          </font>
          <fill>
            <patternFill>
              <bgColor theme="0"/>
            </patternFill>
          </fill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dash exerc">
          <x14:slicerStyleElements>
            <x14:slicerStyleElement type="unselectedItemWithData" dxfId="81"/>
            <x14:slicerStyleElement type="unselectedItemWithNoData" dxfId="80"/>
            <x14:slicerStyleElement type="selectedItemWithData" dxfId="79"/>
            <x14:slicerStyleElement type="selectedItemWithNoData" dxfId="78"/>
            <x14:slicerStyleElement type="hoveredUnselectedItemWithData" dxfId="77"/>
            <x14:slicerStyleElement type="hoveredSelectedItemWithData" dxfId="76"/>
            <x14:slicerStyleElement type="hoveredUnselectedItemWithNoData" dxfId="75"/>
            <x14:slicerStyleElement type="hoveredSelectedItemWithNoData" dxfId="74"/>
          </x14:slicerStyleElements>
        </x14:slicerStyle>
        <x14:slicerStyle name="dash exerc 2">
          <x14:slicerStyleElements>
            <x14:slicerStyleElement type="unselectedItemWithData" dxfId="73"/>
            <x14:slicerStyleElement type="unselectedItemWithNoData" dxfId="72"/>
            <x14:slicerStyleElement type="selectedItemWithData" dxfId="71"/>
            <x14:slicerStyleElement type="selectedItemWithNoData" dxfId="70"/>
            <x14:slicerStyleElement type="hoveredUnselectedItemWithData" dxfId="69"/>
            <x14:slicerStyleElement type="hoveredSelectedItemWithData" dxfId="68"/>
            <x14:slicerStyleElement type="hoveredUnselectedItemWithNoData" dxfId="67"/>
            <x14:slicerStyleElement type="hoveredSelectedItemWithNoData" dxfId="66"/>
          </x14:slicerStyleElements>
        </x14:slicerStyle>
        <x14:slicerStyle name="dash exerc 3">
          <x14:slicerStyleElements>
            <x14:slicerStyleElement type="unselectedItemWithData" dxfId="65"/>
            <x14:slicerStyleElement type="unselectedItemWithNoData" dxfId="64"/>
            <x14:slicerStyleElement type="selectedItemWithData" dxfId="63"/>
            <x14:slicerStyleElement type="selectedItemWithNoData" dxfId="62"/>
            <x14:slicerStyleElement type="hoveredUnselectedItemWithData" dxfId="61"/>
            <x14:slicerStyleElement type="hoveredSelectedItemWithData" dxfId="60"/>
            <x14:slicerStyleElement type="hoveredUnselectedItemWithNoData" dxfId="59"/>
            <x14:slicerStyleElement type="hoveredSelectedItemWithNoData" dxfId="58"/>
          </x14:slicerStyleElements>
        </x14:slicerStyle>
        <x14:slicerStyle name="dash exerc 4">
          <x14:slicerStyleElements>
            <x14:slicerStyleElement type="unselectedItemWithData" dxfId="57"/>
            <x14:slicerStyleElement type="unselectedItemWithNoData" dxfId="56"/>
            <x14:slicerStyleElement type="selectedItemWithData" dxfId="55"/>
            <x14:slicerStyleElement type="selectedItemWithNoData" dxfId="54"/>
            <x14:slicerStyleElement type="hoveredUnselectedItemWithData" dxfId="53"/>
            <x14:slicerStyleElement type="hoveredSelectedItemWithData" dxfId="52"/>
            <x14:slicerStyleElement type="hoveredUnselectedItemWithNoData" dxfId="51"/>
            <x14:slicerStyleElement type="hoveredSelectedItemWithNoData" dxfId="50"/>
          </x14:slicerStyleElements>
        </x14:slicerStyle>
        <x14:slicerStyle name="dash exerc 5">
          <x14:slicerStyleElements>
            <x14:slicerStyleElement type="unselectedItemWithData" dxfId="49"/>
            <x14:slicerStyleElement type="unselectedItemWithNoData" dxfId="48"/>
            <x14:slicerStyleElement type="selectedItemWithData" dxfId="47"/>
            <x14:slicerStyleElement type="selectedItemWithNoData" dxfId="46"/>
            <x14:slicerStyleElement type="hoveredUnselectedItemWithData" dxfId="45"/>
            <x14:slicerStyleElement type="hoveredSelectedItemWithData" dxfId="44"/>
            <x14:slicerStyleElement type="hoveredUnselectedItemWithNoData" dxfId="43"/>
            <x14:slicerStyleElement type="hoveredSelectedItemWithNoData" dxfId="42"/>
          </x14:slicerStyleElements>
        </x14:slicerStyle>
        <x14:slicerStyle name="Dashboard">
          <x14:slicerStyleElements>
            <x14:slicerStyleElement type="selectedItemWithData" dxfId="41"/>
            <x14:slicerStyleElement type="hoveredSelectedItemWithData" dxfId="40"/>
          </x14:slicerStyleElements>
        </x14:slicerStyle>
        <x14:slicerStyle name="teste 2">
          <x14:slicerStyleElements>
            <x14:slicerStyleElement type="unselectedItemWithData" dxfId="39"/>
            <x14:slicerStyleElement type="unselectedItemWithNoData" dxfId="38"/>
            <x14:slicerStyleElement type="selectedItemWithData" dxfId="37"/>
            <x14:slicerStyleElement type="selectedItemWithNoData" dxfId="36"/>
            <x14:slicerStyleElement type="hoveredUnselectedItemWithData" dxfId="35"/>
            <x14:slicerStyleElement type="hoveredSelectedItemWithData" dxfId="34"/>
            <x14:slicerStyleElement type="hoveredUnselectedItemWithNoData" dxfId="33"/>
            <x14:slicerStyleElement type="hoveredSelectedItemWithNoData" dxfId="32"/>
          </x14:slicerStyleElements>
        </x14:slicerStyle>
        <x14:slicerStyle name="teste 2VERDE">
          <x14:slicerStyleElements>
            <x14:slicerStyleElement type="unselectedItemWithData" dxfId="31"/>
            <x14:slicerStyleElement type="unselectedItemWithNoData" dxfId="30"/>
            <x14:slicerStyleElement type="selectedItemWithData" dxfId="29"/>
            <x14:slicerStyleElement type="selectedItemWithNoData" dxfId="28"/>
            <x14:slicerStyleElement type="hoveredUnselectedItemWithData" dxfId="27"/>
            <x14:slicerStyleElement type="hoveredSelectedItemWithData" dxfId="26"/>
            <x14:slicerStyleElement type="hoveredUnselectedItemWithNoData" dxfId="25"/>
            <x14:slicerStyleElement type="hoveredSelectedItemWithNoData" dxfId="24"/>
          </x14:slicerStyleElements>
        </x14:slicerStyle>
        <x14:slicerStyle name="teste5">
          <x14:slicerStyleElements>
            <x14:slicerStyleElement type="unselectedItemWithData" dxfId="23"/>
            <x14:slicerStyleElement type="unselectedItemWithNoData" dxfId="22"/>
            <x14:slicerStyleElement type="selectedItemWithData" dxfId="21"/>
            <x14:slicerStyleElement type="selectedItemWithNoData" dxfId="20"/>
            <x14:slicerStyleElement type="hoveredUnselectedItemWithData" dxfId="19"/>
            <x14:slicerStyleElement type="hoveredSelectedItemWithData" dxfId="18"/>
            <x14:slicerStyleElement type="hoveredUnselectedItemWithNoData" dxfId="17"/>
            <x14:slicerStyleElement type="hoveredSelectedItemWithNoData" dxfId="16"/>
          </x14:slicerStyleElements>
        </x14:slicerStyle>
        <x14:slicerStyle name="teste5 21">
          <x14:slicerStyleElements>
            <x14:slicerStyleElement type="unselectedItemWithData" dxfId="15"/>
            <x14:slicerStyleElement type="unselectedItemWithNoData" dxfId="14"/>
            <x14:slicerStyleElement type="selectedItemWithData" dxfId="13"/>
            <x14:slicerStyleElement type="selectedItemWithNoData" dxfId="12"/>
            <x14:slicerStyleElement type="hoveredUnselectedItemWithData" dxfId="11"/>
            <x14:slicerStyleElement type="hoveredSelectedItemWithData" dxfId="10"/>
            <x14:slicerStyleElement type="hoveredUnselectedItemWithNoData" dxfId="9"/>
            <x14:slicerStyleElement type="hoveredSelectedItemWithNoData" dxfId="8"/>
          </x14:slicerStyleElements>
        </x14:slicerStyle>
        <x14:slicerStyle name="vbp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calcChain" Target="calcChain.xml"/><Relationship Id="rId18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19" Type="http://schemas.openxmlformats.org/officeDocument/2006/relationships/customXml" Target="../customXml/item6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5.xml"/><Relationship Id="rId1" Type="http://schemas.microsoft.com/office/2011/relationships/chartStyle" Target="style5.xml"/><Relationship Id="rId4" Type="http://schemas.openxmlformats.org/officeDocument/2006/relationships/image" Target="../media/image11.png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7.xml"/><Relationship Id="rId1" Type="http://schemas.microsoft.com/office/2011/relationships/chartStyle" Target="style7.xml"/><Relationship Id="rId5" Type="http://schemas.openxmlformats.org/officeDocument/2006/relationships/image" Target="../media/image13.png"/><Relationship Id="rId4" Type="http://schemas.openxmlformats.org/officeDocument/2006/relationships/image" Target="../media/image12.png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8.xml"/><Relationship Id="rId1" Type="http://schemas.microsoft.com/office/2011/relationships/chartStyle" Target="style8.xml"/><Relationship Id="rId4" Type="http://schemas.openxmlformats.org/officeDocument/2006/relationships/image" Target="../media/image14.png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9.xml"/><Relationship Id="rId1" Type="http://schemas.microsoft.com/office/2011/relationships/chartStyle" Target="style9.xml"/><Relationship Id="rId4" Type="http://schemas.openxmlformats.org/officeDocument/2006/relationships/image" Target="../media/image15.png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10.xml"/><Relationship Id="rId1" Type="http://schemas.microsoft.com/office/2011/relationships/chartStyle" Target="style10.xml"/><Relationship Id="rId4" Type="http://schemas.openxmlformats.org/officeDocument/2006/relationships/image" Target="../media/image16.png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11.xml"/><Relationship Id="rId1" Type="http://schemas.microsoft.com/office/2011/relationships/chartStyle" Target="style11.xml"/><Relationship Id="rId5" Type="http://schemas.openxmlformats.org/officeDocument/2006/relationships/image" Target="../media/image17.png"/><Relationship Id="rId4" Type="http://schemas.openxmlformats.org/officeDocument/2006/relationships/image" Target="../media/image12.png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12.xml"/><Relationship Id="rId1" Type="http://schemas.microsoft.com/office/2011/relationships/chartStyle" Target="style12.xml"/><Relationship Id="rId4" Type="http://schemas.openxmlformats.org/officeDocument/2006/relationships/image" Target="../media/image18.png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13.xml"/><Relationship Id="rId1" Type="http://schemas.microsoft.com/office/2011/relationships/chartStyle" Target="style13.xml"/><Relationship Id="rId4" Type="http://schemas.openxmlformats.org/officeDocument/2006/relationships/image" Target="../media/image19.png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14.xml"/><Relationship Id="rId1" Type="http://schemas.microsoft.com/office/2011/relationships/chartStyle" Target="style14.xml"/><Relationship Id="rId4" Type="http://schemas.openxmlformats.org/officeDocument/2006/relationships/image" Target="../media/image20.png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5.xml"/><Relationship Id="rId1" Type="http://schemas.microsoft.com/office/2011/relationships/chartStyle" Target="style15.xml"/><Relationship Id="rId4" Type="http://schemas.openxmlformats.org/officeDocument/2006/relationships/image" Target="../media/image21.png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6.xml"/><Relationship Id="rId1" Type="http://schemas.microsoft.com/office/2011/relationships/chartStyle" Target="style16.xml"/><Relationship Id="rId4" Type="http://schemas.openxmlformats.org/officeDocument/2006/relationships/image" Target="../media/image22.png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7.xml"/><Relationship Id="rId1" Type="http://schemas.microsoft.com/office/2011/relationships/chartStyle" Target="style17.xml"/><Relationship Id="rId4" Type="http://schemas.openxmlformats.org/officeDocument/2006/relationships/image" Target="../media/image23.png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8.xml"/><Relationship Id="rId1" Type="http://schemas.microsoft.com/office/2011/relationships/chartStyle" Target="style18.xml"/><Relationship Id="rId4" Type="http://schemas.openxmlformats.org/officeDocument/2006/relationships/image" Target="../media/image24.png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9.xml"/><Relationship Id="rId1" Type="http://schemas.microsoft.com/office/2011/relationships/chartStyle" Target="style19.xml"/><Relationship Id="rId4" Type="http://schemas.openxmlformats.org/officeDocument/2006/relationships/image" Target="../media/image25.png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20.xml"/><Relationship Id="rId1" Type="http://schemas.microsoft.com/office/2011/relationships/chartStyle" Target="style20.xml"/><Relationship Id="rId4" Type="http://schemas.openxmlformats.org/officeDocument/2006/relationships/image" Target="../media/image26.png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21.xml"/><Relationship Id="rId1" Type="http://schemas.microsoft.com/office/2011/relationships/chartStyle" Target="style21.xml"/><Relationship Id="rId4" Type="http://schemas.openxmlformats.org/officeDocument/2006/relationships/image" Target="../media/image27.png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22.xml"/><Relationship Id="rId1" Type="http://schemas.microsoft.com/office/2011/relationships/chartStyle" Target="style22.xml"/><Relationship Id="rId4" Type="http://schemas.openxmlformats.org/officeDocument/2006/relationships/image" Target="../media/image28.png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23.xml"/><Relationship Id="rId1" Type="http://schemas.microsoft.com/office/2011/relationships/chartStyle" Target="style23.xml"/><Relationship Id="rId4" Type="http://schemas.openxmlformats.org/officeDocument/2006/relationships/image" Target="../media/image29.png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24.xml"/><Relationship Id="rId1" Type="http://schemas.microsoft.com/office/2011/relationships/chartStyle" Target="style24.xml"/><Relationship Id="rId4" Type="http://schemas.openxmlformats.org/officeDocument/2006/relationships/image" Target="../media/image30.png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5.xml"/><Relationship Id="rId1" Type="http://schemas.microsoft.com/office/2011/relationships/chartStyle" Target="style25.xml"/><Relationship Id="rId4" Type="http://schemas.openxmlformats.org/officeDocument/2006/relationships/image" Target="../media/image31.png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6.xml"/><Relationship Id="rId1" Type="http://schemas.microsoft.com/office/2011/relationships/chartStyle" Target="style26.xml"/><Relationship Id="rId4" Type="http://schemas.openxmlformats.org/officeDocument/2006/relationships/image" Target="../media/image32.png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7.xml"/><Relationship Id="rId1" Type="http://schemas.microsoft.com/office/2011/relationships/chartStyle" Target="style27.xml"/><Relationship Id="rId4" Type="http://schemas.openxmlformats.org/officeDocument/2006/relationships/image" Target="../media/image33.png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28.xml"/><Relationship Id="rId1" Type="http://schemas.microsoft.com/office/2011/relationships/chartStyle" Target="style28.xml"/><Relationship Id="rId4" Type="http://schemas.openxmlformats.org/officeDocument/2006/relationships/image" Target="../media/image34.png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29.xml"/><Relationship Id="rId1" Type="http://schemas.microsoft.com/office/2011/relationships/chartStyle" Target="style29.xml"/><Relationship Id="rId4" Type="http://schemas.openxmlformats.org/officeDocument/2006/relationships/image" Target="../media/image35.png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30.xml"/><Relationship Id="rId1" Type="http://schemas.microsoft.com/office/2011/relationships/chartStyle" Target="style30.xml"/><Relationship Id="rId4" Type="http://schemas.openxmlformats.org/officeDocument/2006/relationships/image" Target="../media/image36.png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31.xml"/><Relationship Id="rId1" Type="http://schemas.microsoft.com/office/2011/relationships/chartStyle" Target="style31.xml"/><Relationship Id="rId4" Type="http://schemas.openxmlformats.org/officeDocument/2006/relationships/image" Target="../media/image37.png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7.xml"/><Relationship Id="rId2" Type="http://schemas.microsoft.com/office/2011/relationships/chartColorStyle" Target="colors32.xml"/><Relationship Id="rId1" Type="http://schemas.microsoft.com/office/2011/relationships/chartStyle" Target="style32.xml"/><Relationship Id="rId4" Type="http://schemas.openxmlformats.org/officeDocument/2006/relationships/image" Target="../media/image38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VBP 2023-07.xlsx]DINÂMICA!serie</c:name>
    <c:fmtId val="30"/>
  </c:pivotSource>
  <c:chart>
    <c:autoTitleDeleted val="1"/>
    <c:pivotFmts>
      <c:pivotFmt>
        <c:idx val="0"/>
        <c:spPr>
          <a:solidFill>
            <a:schemeClr val="accent1"/>
          </a:solidFill>
          <a:ln w="15875" cap="rnd">
            <a:solidFill>
              <a:schemeClr val="accent6">
                <a:lumMod val="75000"/>
              </a:schemeClr>
            </a:solidFill>
            <a:round/>
          </a:ln>
          <a:effectLst/>
        </c:spPr>
        <c:marker>
          <c:symbol val="circle"/>
          <c:size val="5"/>
          <c:spPr>
            <a:solidFill>
              <a:schemeClr val="accent6">
                <a:lumMod val="75000"/>
              </a:schemeClr>
            </a:solidFill>
            <a:ln w="9525">
              <a:solidFill>
                <a:schemeClr val="accent6">
                  <a:lumMod val="40000"/>
                  <a:lumOff val="60000"/>
                </a:schemeClr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15875" cap="rnd">
            <a:solidFill>
              <a:schemeClr val="accent6">
                <a:lumMod val="75000"/>
              </a:schemeClr>
            </a:solidFill>
            <a:round/>
          </a:ln>
          <a:effectLst/>
        </c:spPr>
        <c:marker>
          <c:symbol val="circle"/>
          <c:size val="5"/>
          <c:spPr>
            <a:solidFill>
              <a:schemeClr val="accent6">
                <a:lumMod val="75000"/>
              </a:schemeClr>
            </a:solidFill>
            <a:ln w="9525">
              <a:solidFill>
                <a:schemeClr val="accent6">
                  <a:lumMod val="40000"/>
                  <a:lumOff val="60000"/>
                </a:schemeClr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15875" cap="rnd">
            <a:solidFill>
              <a:schemeClr val="accent6">
                <a:lumMod val="75000"/>
              </a:schemeClr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chemeClr val="accent6">
                  <a:lumMod val="75000"/>
                </a:schemeClr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15875" cap="rnd">
            <a:solidFill>
              <a:schemeClr val="accent6">
                <a:lumMod val="75000"/>
              </a:schemeClr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chemeClr val="accent6">
                  <a:lumMod val="75000"/>
                </a:schemeClr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layout>
            <c:manualLayout>
              <c:x val="-5.2498315933497068E-2"/>
              <c:y val="-9.0450769645645787E-2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layout>
            <c:manualLayout>
              <c:x val="-5.2498315933497068E-2"/>
              <c:y val="-9.0450769645645787E-2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layout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  <c:pivotFmt>
        <c:idx val="9"/>
        <c:spPr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  <c:dLbl>
          <c:idx val="0"/>
          <c:layout>
            <c:manualLayout>
              <c:x val="-5.2498315933497068E-2"/>
              <c:y val="-9.0450769645645787E-2"/>
            </c:manualLayout>
          </c:layout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overflow" horzOverflow="overflow" vert="horz" wrap="square" anchor="ctr" anchorCtr="1">
              <a:spAutoFit/>
            </a:bodyPr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  <c:pivotFmt>
        <c:idx val="10"/>
        <c:spPr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</c:pivotFmt>
      <c:pivotFmt>
        <c:idx val="11"/>
        <c:spPr>
          <a:ln w="15875" cap="rnd">
            <a:solidFill>
              <a:srgbClr val="162746"/>
            </a:solidFill>
            <a:round/>
          </a:ln>
          <a:effectLst/>
        </c:spPr>
        <c:marker>
          <c:symbol val="circle"/>
          <c:size val="6"/>
          <c:spPr>
            <a:solidFill>
              <a:schemeClr val="accent6">
                <a:lumMod val="40000"/>
                <a:lumOff val="60000"/>
              </a:schemeClr>
            </a:solidFill>
            <a:ln w="9525">
              <a:solidFill>
                <a:srgbClr val="162746"/>
              </a:solidFill>
            </a:ln>
            <a:effectLst/>
          </c:spPr>
        </c:marker>
      </c:pivotFmt>
    </c:pivotFmts>
    <c:plotArea>
      <c:layout>
        <c:manualLayout>
          <c:layoutTarget val="inner"/>
          <c:xMode val="edge"/>
          <c:yMode val="edge"/>
          <c:x val="0"/>
          <c:y val="0.12153791258293356"/>
          <c:w val="0.98988677546827808"/>
          <c:h val="0.68796678966285196"/>
        </c:manualLayout>
      </c:layout>
      <c:lineChart>
        <c:grouping val="standard"/>
        <c:varyColors val="0"/>
        <c:ser>
          <c:idx val="0"/>
          <c:order val="0"/>
          <c:tx>
            <c:strRef>
              <c:f>DINÂMICA!$H$4</c:f>
              <c:strCache>
                <c:ptCount val="1"/>
                <c:pt idx="0">
                  <c:v>Total</c:v>
                </c:pt>
              </c:strCache>
            </c:strRef>
          </c:tx>
          <c:spPr>
            <a:ln w="15875" cap="rnd">
              <a:solidFill>
                <a:srgbClr val="162746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6">
                  <a:lumMod val="40000"/>
                  <a:lumOff val="60000"/>
                </a:schemeClr>
              </a:solidFill>
              <a:ln w="9525">
                <a:solidFill>
                  <a:srgbClr val="162746"/>
                </a:solidFill>
              </a:ln>
              <a:effectLst/>
            </c:spPr>
          </c:marker>
          <c:dPt>
            <c:idx val="1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spPr>
              <a:ln w="15875" cap="rnd">
                <a:solidFill>
                  <a:srgbClr val="16274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F16-4229-A29B-189791532AF6}"/>
              </c:ext>
            </c:extLst>
          </c:dPt>
          <c:dPt>
            <c:idx val="2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spPr>
              <a:ln w="15875" cap="rnd">
                <a:solidFill>
                  <a:srgbClr val="16274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5F16-4229-A29B-189791532AF6}"/>
              </c:ext>
            </c:extLst>
          </c:dPt>
          <c:dPt>
            <c:idx val="3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spPr>
              <a:ln w="15875" cap="rnd">
                <a:solidFill>
                  <a:srgbClr val="16274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54F7-41EE-8E23-D499392EE366}"/>
              </c:ext>
            </c:extLst>
          </c:dPt>
          <c:dPt>
            <c:idx val="7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A1DB-4025-A232-649C3C81B655}"/>
              </c:ext>
            </c:extLst>
          </c:dPt>
          <c:dPt>
            <c:idx val="8"/>
            <c:marker>
              <c:symbol val="circle"/>
              <c:size val="6"/>
              <c:spPr>
                <a:solidFill>
                  <a:schemeClr val="accent6">
                    <a:lumMod val="40000"/>
                    <a:lumOff val="60000"/>
                  </a:schemeClr>
                </a:solidFill>
                <a:ln w="9525">
                  <a:solidFill>
                    <a:srgbClr val="162746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EB74-48A3-957B-AB44A4EFBDA3}"/>
              </c:ext>
            </c:extLst>
          </c:dPt>
          <c:dLbls>
            <c:dLbl>
              <c:idx val="2"/>
              <c:layout>
                <c:manualLayout>
                  <c:x val="-5.2498315933497068E-2"/>
                  <c:y val="-9.04507696456457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5F16-4229-A29B-189791532AF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" panose="020B0502040204020203" pitchFamily="34" charset="0"/>
                    <a:ea typeface="Segoe UI Black" panose="020B0A02040204020203" pitchFamily="34" charset="0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DINÂMICA!$G$5:$G$10</c:f>
              <c:strCach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</c:strCache>
            </c:strRef>
          </c:cat>
          <c:val>
            <c:numRef>
              <c:f>DINÂMICA!$H$5:$H$10</c:f>
              <c:numCache>
                <c:formatCode>"R$"\ #,##0</c:formatCode>
                <c:ptCount val="6"/>
                <c:pt idx="0">
                  <c:v>842512.23640000005</c:v>
                </c:pt>
                <c:pt idx="1">
                  <c:v>858323.13299999991</c:v>
                </c:pt>
                <c:pt idx="2">
                  <c:v>1007503.0903000003</c:v>
                </c:pt>
                <c:pt idx="3">
                  <c:v>1111322.7855</c:v>
                </c:pt>
                <c:pt idx="4">
                  <c:v>1114823.2194999999</c:v>
                </c:pt>
                <c:pt idx="5">
                  <c:v>1135454.1019000001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D97-406E-9154-E327434B5C6A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55426552"/>
        <c:axId val="1255419664"/>
      </c:lineChart>
      <c:catAx>
        <c:axId val="1255426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1255419664"/>
        <c:crosses val="autoZero"/>
        <c:auto val="1"/>
        <c:lblAlgn val="ctr"/>
        <c:lblOffset val="100"/>
        <c:tickLblSkip val="1"/>
        <c:noMultiLvlLbl val="0"/>
      </c:catAx>
      <c:valAx>
        <c:axId val="1255419664"/>
        <c:scaling>
          <c:orientation val="minMax"/>
        </c:scaling>
        <c:delete val="1"/>
        <c:axPos val="l"/>
        <c:numFmt formatCode="&quot;R$&quot;\ #,##0" sourceLinked="1"/>
        <c:majorTickMark val="none"/>
        <c:minorTickMark val="none"/>
        <c:tickLblPos val="nextTo"/>
        <c:crossAx val="1255426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VBP 2023-07.xlsx]DINÂMICA!Ranking Produto</c:name>
    <c:fmtId val="22"/>
  </c:pivotSource>
  <c:chart>
    <c:autoTitleDeleted val="1"/>
    <c:pivotFmts>
      <c:pivotFmt>
        <c:idx val="0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layout/>
          <c:numFmt formatCode="#,##0.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</c:pivotFmts>
    <c:plotArea>
      <c:layout>
        <c:manualLayout>
          <c:layoutTarget val="inner"/>
          <c:xMode val="edge"/>
          <c:yMode val="edge"/>
          <c:x val="0.37547664041994749"/>
          <c:y val="1.7729469223689443E-2"/>
          <c:w val="0.47207440669869211"/>
          <c:h val="0.9645410615526210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DINÂMICA!$D$4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DINÂMICA!$C$5:$C$26</c:f>
              <c:strCache>
                <c:ptCount val="22"/>
                <c:pt idx="0">
                  <c:v>MAMONA</c:v>
                </c:pt>
                <c:pt idx="1">
                  <c:v>CACAU</c:v>
                </c:pt>
                <c:pt idx="2">
                  <c:v>AMENDOIM</c:v>
                </c:pt>
                <c:pt idx="3">
                  <c:v>UVA</c:v>
                </c:pt>
                <c:pt idx="4">
                  <c:v>BATATA-INGLESA</c:v>
                </c:pt>
                <c:pt idx="5">
                  <c:v>TRIGO</c:v>
                </c:pt>
                <c:pt idx="6">
                  <c:v>FEIJÃO</c:v>
                </c:pt>
                <c:pt idx="7">
                  <c:v>TOMATE</c:v>
                </c:pt>
                <c:pt idx="8">
                  <c:v>BANANA</c:v>
                </c:pt>
                <c:pt idx="9">
                  <c:v>ARROZ</c:v>
                </c:pt>
                <c:pt idx="10">
                  <c:v>MANDIOCA</c:v>
                </c:pt>
                <c:pt idx="11">
                  <c:v>LARANJA</c:v>
                </c:pt>
                <c:pt idx="12">
                  <c:v>OVOS</c:v>
                </c:pt>
                <c:pt idx="13">
                  <c:v>ALGODÃO</c:v>
                </c:pt>
                <c:pt idx="14">
                  <c:v>SUÍNOS</c:v>
                </c:pt>
                <c:pt idx="15">
                  <c:v>CAFÉ</c:v>
                </c:pt>
                <c:pt idx="16">
                  <c:v>LEITE</c:v>
                </c:pt>
                <c:pt idx="17">
                  <c:v>FRANGOS</c:v>
                </c:pt>
                <c:pt idx="18">
                  <c:v>CANA-DE-AÇÚCAR</c:v>
                </c:pt>
                <c:pt idx="19">
                  <c:v>BOVINOS</c:v>
                </c:pt>
                <c:pt idx="20">
                  <c:v>MILHO</c:v>
                </c:pt>
                <c:pt idx="21">
                  <c:v>SOJA</c:v>
                </c:pt>
              </c:strCache>
            </c:strRef>
          </c:cat>
          <c:val>
            <c:numRef>
              <c:f>DINÂMICA!$D$5:$D$26</c:f>
              <c:numCache>
                <c:formatCode>"R$"\ #,##0</c:formatCode>
                <c:ptCount val="22"/>
                <c:pt idx="0">
                  <c:v>98.174000000000007</c:v>
                </c:pt>
                <c:pt idx="1">
                  <c:v>3539.2383</c:v>
                </c:pt>
                <c:pt idx="2">
                  <c:v>3718.6534999999999</c:v>
                </c:pt>
                <c:pt idx="3">
                  <c:v>6628.9883</c:v>
                </c:pt>
                <c:pt idx="4">
                  <c:v>10264.190399999999</c:v>
                </c:pt>
                <c:pt idx="5">
                  <c:v>15193.791499999999</c:v>
                </c:pt>
                <c:pt idx="6">
                  <c:v>16068.614799999999</c:v>
                </c:pt>
                <c:pt idx="7">
                  <c:v>16416.525099999999</c:v>
                </c:pt>
                <c:pt idx="8">
                  <c:v>17442.956300000002</c:v>
                </c:pt>
                <c:pt idx="9">
                  <c:v>17530.850699999999</c:v>
                </c:pt>
                <c:pt idx="10">
                  <c:v>19671.3341</c:v>
                </c:pt>
                <c:pt idx="11">
                  <c:v>20974.377</c:v>
                </c:pt>
                <c:pt idx="12">
                  <c:v>23717.220300000001</c:v>
                </c:pt>
                <c:pt idx="13">
                  <c:v>29934.020400000001</c:v>
                </c:pt>
                <c:pt idx="14">
                  <c:v>32822.574999999997</c:v>
                </c:pt>
                <c:pt idx="15">
                  <c:v>48796.025500000003</c:v>
                </c:pt>
                <c:pt idx="16">
                  <c:v>60657.329599999997</c:v>
                </c:pt>
                <c:pt idx="17">
                  <c:v>83897.2552</c:v>
                </c:pt>
                <c:pt idx="18">
                  <c:v>104854.0126</c:v>
                </c:pt>
                <c:pt idx="19">
                  <c:v>132467.33009999999</c:v>
                </c:pt>
                <c:pt idx="20">
                  <c:v>142666.71849999999</c:v>
                </c:pt>
                <c:pt idx="21">
                  <c:v>328093.92070000002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EC-45A5-9EBA-959C8FFC0D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382884464"/>
        <c:axId val="382582008"/>
      </c:barChart>
      <c:catAx>
        <c:axId val="3828844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382582008"/>
        <c:crosses val="autoZero"/>
        <c:auto val="1"/>
        <c:lblAlgn val="ctr"/>
        <c:lblOffset val="100"/>
        <c:tickLblSkip val="1"/>
        <c:noMultiLvlLbl val="0"/>
      </c:catAx>
      <c:valAx>
        <c:axId val="382582008"/>
        <c:scaling>
          <c:orientation val="minMax"/>
        </c:scaling>
        <c:delete val="1"/>
        <c:axPos val="b"/>
        <c:numFmt formatCode="&quot;R$&quot;\ #,##0" sourceLinked="1"/>
        <c:majorTickMark val="none"/>
        <c:minorTickMark val="none"/>
        <c:tickLblPos val="nextTo"/>
        <c:crossAx val="3828844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VBP 2023-07.xlsx]DINÂMICA!RankingUF</c:name>
    <c:fmtId val="23"/>
  </c:pivotSource>
  <c:chart>
    <c:autoTitleDeleted val="1"/>
    <c:pivotFmts>
      <c:pivotFmt>
        <c:idx val="0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layout>
            <c:manualLayout>
              <c:x val="-3.4086053597232749E-3"/>
              <c:y val="0"/>
            </c:manualLayout>
          </c:layout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layout>
            <c:manualLayout>
              <c:x val="-3.4086053597232749E-3"/>
              <c:y val="0"/>
            </c:manualLayout>
          </c:layout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8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numFmt formatCode="#,##0.0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6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layout/>
          <c:numFmt formatCode="#,##0.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/>
            </c:ext>
          </c:extLst>
        </c:dLbl>
      </c:pivotFmt>
    </c:pivotFmts>
    <c:plotArea>
      <c:layout>
        <c:manualLayout>
          <c:layoutTarget val="inner"/>
          <c:xMode val="edge"/>
          <c:yMode val="edge"/>
          <c:x val="0.13590219490191313"/>
          <c:y val="1.6925755149469247E-2"/>
          <c:w val="0.69778105782329614"/>
          <c:h val="0.9661484897010614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DINÂMICA!$L$4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DINÂMICA!$K$5:$K$32</c:f>
              <c:strCache>
                <c:ptCount val="28"/>
                <c:pt idx="0">
                  <c:v>AP</c:v>
                </c:pt>
                <c:pt idx="1">
                  <c:v>DF</c:v>
                </c:pt>
                <c:pt idx="2">
                  <c:v>RR</c:v>
                </c:pt>
                <c:pt idx="3">
                  <c:v>RN</c:v>
                </c:pt>
                <c:pt idx="4">
                  <c:v>AC</c:v>
                </c:pt>
                <c:pt idx="5">
                  <c:v>PB</c:v>
                </c:pt>
                <c:pt idx="6">
                  <c:v>AM</c:v>
                </c:pt>
                <c:pt idx="7">
                  <c:v>SE</c:v>
                </c:pt>
                <c:pt idx="8">
                  <c:v>RJ</c:v>
                </c:pt>
                <c:pt idx="9">
                  <c:v>AL</c:v>
                </c:pt>
                <c:pt idx="10">
                  <c:v>CE</c:v>
                </c:pt>
                <c:pt idx="11">
                  <c:v>PE</c:v>
                </c:pt>
                <c:pt idx="12">
                  <c:v>PI</c:v>
                </c:pt>
                <c:pt idx="13">
                  <c:v>MA</c:v>
                </c:pt>
                <c:pt idx="14">
                  <c:v>ES</c:v>
                </c:pt>
                <c:pt idx="15">
                  <c:v>TO</c:v>
                </c:pt>
                <c:pt idx="16">
                  <c:v>RO</c:v>
                </c:pt>
                <c:pt idx="17">
                  <c:v>PA</c:v>
                </c:pt>
                <c:pt idx="18">
                  <c:v>BA</c:v>
                </c:pt>
                <c:pt idx="19">
                  <c:v>SC</c:v>
                </c:pt>
                <c:pt idx="20">
                  <c:v>MS</c:v>
                </c:pt>
                <c:pt idx="21">
                  <c:v>RS</c:v>
                </c:pt>
                <c:pt idx="22">
                  <c:v>GO</c:v>
                </c:pt>
                <c:pt idx="23">
                  <c:v>MG</c:v>
                </c:pt>
                <c:pt idx="24">
                  <c:v>SP</c:v>
                </c:pt>
                <c:pt idx="25">
                  <c:v>PR</c:v>
                </c:pt>
                <c:pt idx="26">
                  <c:v>MT</c:v>
                </c:pt>
                <c:pt idx="27">
                  <c:v>BR</c:v>
                </c:pt>
              </c:strCache>
            </c:strRef>
          </c:cat>
          <c:val>
            <c:numRef>
              <c:f>DINÂMICA!$L$5:$L$32</c:f>
              <c:numCache>
                <c:formatCode>"R$"\ #,##0</c:formatCode>
                <c:ptCount val="28"/>
                <c:pt idx="0">
                  <c:v>241.02690000000001</c:v>
                </c:pt>
                <c:pt idx="1">
                  <c:v>1659.0289000000002</c:v>
                </c:pt>
                <c:pt idx="2">
                  <c:v>1842.7909000000002</c:v>
                </c:pt>
                <c:pt idx="3">
                  <c:v>2344.8710000000001</c:v>
                </c:pt>
                <c:pt idx="4">
                  <c:v>2512.4874000000004</c:v>
                </c:pt>
                <c:pt idx="5">
                  <c:v>2588.5051000000003</c:v>
                </c:pt>
                <c:pt idx="6">
                  <c:v>2883.1379000000002</c:v>
                </c:pt>
                <c:pt idx="7">
                  <c:v>3666.6884999999997</c:v>
                </c:pt>
                <c:pt idx="8">
                  <c:v>3932.1200000000008</c:v>
                </c:pt>
                <c:pt idx="9">
                  <c:v>5098.1563999999998</c:v>
                </c:pt>
                <c:pt idx="10">
                  <c:v>5494.8687000000009</c:v>
                </c:pt>
                <c:pt idx="11">
                  <c:v>10179.735700000001</c:v>
                </c:pt>
                <c:pt idx="12">
                  <c:v>12502.957799999998</c:v>
                </c:pt>
                <c:pt idx="13">
                  <c:v>15878.089899999999</c:v>
                </c:pt>
                <c:pt idx="14">
                  <c:v>16282.649099999999</c:v>
                </c:pt>
                <c:pt idx="15">
                  <c:v>18349.702999999998</c:v>
                </c:pt>
                <c:pt idx="16">
                  <c:v>20177.5609</c:v>
                </c:pt>
                <c:pt idx="17">
                  <c:v>26034.3639</c:v>
                </c:pt>
                <c:pt idx="18">
                  <c:v>46124.138299999999</c:v>
                </c:pt>
                <c:pt idx="19">
                  <c:v>46202.439500000022</c:v>
                </c:pt>
                <c:pt idx="20">
                  <c:v>69653.935300000012</c:v>
                </c:pt>
                <c:pt idx="21">
                  <c:v>88195.900699999998</c:v>
                </c:pt>
                <c:pt idx="22">
                  <c:v>92427.687700000009</c:v>
                </c:pt>
                <c:pt idx="23">
                  <c:v>122417.9819</c:v>
                </c:pt>
                <c:pt idx="24">
                  <c:v>138882.6716</c:v>
                </c:pt>
                <c:pt idx="25">
                  <c:v>144209.90039999995</c:v>
                </c:pt>
                <c:pt idx="26">
                  <c:v>183258.02219999998</c:v>
                </c:pt>
                <c:pt idx="27">
                  <c:v>1135454.1018999999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9A5-4ADD-BA57-D7BD1D653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625941184"/>
        <c:axId val="625941512"/>
      </c:barChart>
      <c:catAx>
        <c:axId val="6259411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625941512"/>
        <c:crosses val="autoZero"/>
        <c:auto val="1"/>
        <c:lblAlgn val="ctr"/>
        <c:lblOffset val="100"/>
        <c:tickLblSkip val="1"/>
        <c:noMultiLvlLbl val="0"/>
      </c:catAx>
      <c:valAx>
        <c:axId val="625941512"/>
        <c:scaling>
          <c:orientation val="minMax"/>
        </c:scaling>
        <c:delete val="1"/>
        <c:axPos val="b"/>
        <c:numFmt formatCode="&quot;R$&quot;\ #,##0" sourceLinked="1"/>
        <c:majorTickMark val="none"/>
        <c:minorTickMark val="none"/>
        <c:tickLblPos val="nextTo"/>
        <c:crossAx val="625941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VBP 2023-07.xlsx]DINÂMICA!TipoProduto</c:name>
    <c:fmtId val="26"/>
  </c:pivotSource>
  <c:chart>
    <c:autoTitleDeleted val="1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bestFit"/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layout>
            <c:manualLayout>
              <c:x val="-0.22047244094488189"/>
              <c:y val="-0.13426615795685443"/>
            </c:manualLayout>
          </c:layout>
          <c:dLblPos val="bestFit"/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32545931758530183"/>
                  <c:h val="0.32061060137428588"/>
                </c:manualLayout>
              </c15:layout>
            </c:ext>
          </c:extLst>
        </c:dLbl>
      </c:pivotFmt>
      <c:pivotFmt>
        <c:idx val="2"/>
        <c:dLbl>
          <c:idx val="0"/>
          <c:layout>
            <c:manualLayout>
              <c:x val="0.17847769028871391"/>
              <c:y val="0.13984568803251438"/>
            </c:manualLayout>
          </c:layout>
          <c:dLblPos val="bestFit"/>
          <c:showLegendKey val="0"/>
          <c:showVal val="1"/>
          <c:showCatName val="1"/>
          <c:showSerName val="0"/>
          <c:showPercent val="0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35039370078740156"/>
                  <c:h val="0.2442747439042178"/>
                </c:manualLayout>
              </c15:layout>
            </c:ext>
          </c:extLst>
        </c:dLbl>
      </c:pivotFmt>
      <c:pivotFmt>
        <c:idx val="3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5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6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8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9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11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  <c:pivotFmt>
        <c:idx val="12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solidFill>
            <a:srgbClr val="16274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rgbClr val="16274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0" i="0" u="none" strike="noStrike" kern="1200" baseline="0">
                  <a:solidFill>
                    <a:schemeClr val="bg1"/>
                  </a:solidFill>
                  <a:latin typeface="Segoe UI Black" panose="020B0A02040204020203" pitchFamily="34" charset="0"/>
                  <a:ea typeface="Segoe UI Black" panose="020B0A02040204020203" pitchFamily="34" charset="0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solidFill>
            <a:schemeClr val="accent1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1" i="0" u="none" strike="noStrike" kern="1200" baseline="0">
                  <a:solidFill>
                    <a:schemeClr val="bg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solidFill>
            <a:schemeClr val="accent6">
              <a:lumMod val="75000"/>
            </a:schemeClr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1" i="0" u="none" strike="noStrike" kern="1200" baseline="0">
                  <a:solidFill>
                    <a:schemeClr val="bg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>
              <c15:layout/>
            </c:ext>
          </c:extLst>
        </c:dLbl>
      </c:pivotFmt>
      <c:pivotFmt>
        <c:idx val="26"/>
        <c:spPr>
          <a:solidFill>
            <a:srgbClr val="162746"/>
          </a:solidFill>
          <a:ln w="19050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dLbl>
          <c:idx val="0"/>
          <c:layout>
            <c:manualLayout>
              <c:x val="0.14133238871278939"/>
              <c:y val="0.20373034048955135"/>
            </c:manualLayout>
          </c:layout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fld id="{A700BDB6-6EC6-49E4-9A71-19107432FF09}" type="VALUE">
                  <a:rPr lang="en-US"/>
                  <a:pPr>
                    <a:defRPr sz="700" b="1">
                      <a:solidFill>
                        <a:schemeClr val="bg1"/>
                      </a:solidFill>
                    </a:defRPr>
                  </a:pPr>
                  <a:t>[VALOR]</a:t>
                </a:fld>
                <a:r>
                  <a:rPr lang="en-US" baseline="0"/>
                  <a:t>
</a:t>
                </a:r>
                <a:fld id="{7A56C9A6-0669-42DC-B845-0C5F3B89D44E}" type="PERCENTAGE">
                  <a:rPr lang="en-US" baseline="0"/>
                  <a:pPr>
                    <a:defRPr sz="700" b="1">
                      <a:solidFill>
                        <a:schemeClr val="bg1"/>
                      </a:solidFill>
                    </a:defRPr>
                  </a:pPr>
                  <a:t>[PORCENTAGEM]</a:t>
                </a:fld>
                <a:endParaRPr lang="en-US" baseline="0"/>
              </a:p>
            </c:rich>
          </c:tx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1" i="0" u="none" strike="noStrike" kern="1200" baseline="0">
                  <a:solidFill>
                    <a:schemeClr val="bg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  <c:dLblPos val="bestFit"/>
          <c:showLegendKey val="0"/>
          <c:showVal val="1"/>
          <c:showCatName val="0"/>
          <c:showSerName val="0"/>
          <c:showPercent val="1"/>
          <c:showBubbleSize val="0"/>
          <c:separator>
</c:separator>
          <c:extLst>
            <c:ext xmlns:c15="http://schemas.microsoft.com/office/drawing/2012/chart" uri="{CE6537A1-D6FC-4f65-9D91-7224C49458BB}">
              <c15:layout>
                <c:manualLayout>
                  <c:w val="0.47512690646821015"/>
                  <c:h val="0.35072254141722581"/>
                </c:manualLayout>
              </c15:layout>
              <c15:dlblFieldTable/>
              <c15:showDataLabelsRange val="0"/>
            </c:ext>
          </c:extLst>
        </c:dLbl>
      </c:pivotFmt>
    </c:pivotFmts>
    <c:plotArea>
      <c:layout>
        <c:manualLayout>
          <c:layoutTarget val="inner"/>
          <c:xMode val="edge"/>
          <c:yMode val="edge"/>
          <c:x val="0.22258967018064435"/>
          <c:y val="0.11821841470661733"/>
          <c:w val="0.56208308944126018"/>
          <c:h val="0.68511881267676644"/>
        </c:manualLayout>
      </c:layout>
      <c:pieChart>
        <c:varyColors val="1"/>
        <c:ser>
          <c:idx val="0"/>
          <c:order val="0"/>
          <c:tx>
            <c:strRef>
              <c:f>DINÂMICA!$P$4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dPt>
            <c:idx val="0"/>
            <c:bubble3D val="0"/>
            <c:explosion val="9"/>
            <c:spPr>
              <a:solidFill>
                <a:schemeClr val="accent6">
                  <a:lumMod val="75000"/>
                </a:schemeClr>
              </a:solidFill>
              <a:ln w="19050"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55CD-417F-890B-78CE781EFD14}"/>
              </c:ext>
            </c:extLst>
          </c:dPt>
          <c:dPt>
            <c:idx val="1"/>
            <c:bubble3D val="0"/>
            <c:spPr>
              <a:solidFill>
                <a:srgbClr val="162746"/>
              </a:solidFill>
              <a:ln w="19050"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55CD-417F-890B-78CE781EFD14}"/>
              </c:ext>
            </c:extLst>
          </c:dPt>
          <c:dLbls>
            <c:dLbl>
              <c:idx val="1"/>
              <c:layout>
                <c:manualLayout>
                  <c:x val="0.14133238871278939"/>
                  <c:y val="0.20373034048955135"/>
                </c:manualLayout>
              </c:layout>
              <c:tx>
                <c:rich>
                  <a:bodyPr/>
                  <a:lstStyle/>
                  <a:p>
                    <a:fld id="{A700BDB6-6EC6-49E4-9A71-19107432FF09}" type="VALUE">
                      <a:rPr lang="en-US"/>
                      <a:pPr/>
                      <a:t>[VALOR]</a:t>
                    </a:fld>
                    <a:r>
                      <a:rPr lang="en-US" baseline="0"/>
                      <a:t>
</a:t>
                    </a:r>
                    <a:fld id="{7A56C9A6-0669-42DC-B845-0C5F3B89D44E}" type="PERCENTAGE">
                      <a:rPr lang="en-US" baseline="0"/>
                      <a:pPr/>
                      <a:t>[PORCENTAGEM]</a:t>
                    </a:fld>
                    <a:endParaRPr lang="en-US" baseline="0"/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47512690646821015"/>
                      <c:h val="0.35072254141722581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55CD-417F-890B-78CE781EFD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DINÂMICA!$O$5:$O$7</c:f>
              <c:strCache>
                <c:ptCount val="2"/>
                <c:pt idx="0">
                  <c:v>LAVOURAS</c:v>
                </c:pt>
                <c:pt idx="1">
                  <c:v>PECUÁRIA</c:v>
                </c:pt>
              </c:strCache>
            </c:strRef>
          </c:cat>
          <c:val>
            <c:numRef>
              <c:f>DINÂMICA!$P$5:$P$7</c:f>
              <c:numCache>
                <c:formatCode>#,##0</c:formatCode>
                <c:ptCount val="2"/>
                <c:pt idx="0">
                  <c:v>801892.3916999998</c:v>
                </c:pt>
                <c:pt idx="1">
                  <c:v>333561.71019999997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5CD-417F-890B-78CE781EFD14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4.7779906743900147E-2"/>
          <c:y val="0.82654690470990488"/>
          <c:w val="0.89597108544045589"/>
          <c:h val="0.1398105248843926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MAPA!$E$10</c:f>
              <c:strCache>
                <c:ptCount val="1"/>
                <c:pt idx="0">
                  <c:v>BRASIL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C9F-4689-8BB4-A315EEA3EAE5}"/>
              </c:ext>
            </c:extLst>
          </c:dPt>
          <c:dLbls>
            <c:delete val="1"/>
          </c:dLbls>
          <c:val>
            <c:numRef>
              <c:f>MAPA!$F$10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9F-4689-8BB4-A315EEA3EAE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3991089160143532E-2"/>
          <c:y val="6.406553854147487E-2"/>
          <c:w val="0.93201782167971292"/>
          <c:h val="0.871868922917050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MAPA!$E$26</c:f>
              <c:strCache>
                <c:ptCount val="1"/>
                <c:pt idx="0">
                  <c:v>RIO GRANDE DO SUL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3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D0E-473F-8DD7-1F42429AEB37}"/>
              </c:ext>
            </c:extLst>
          </c:dPt>
          <c:dLbls>
            <c:delete val="1"/>
          </c:dLbls>
          <c:val>
            <c:numRef>
              <c:f>MAPA!$F$26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0E-473F-8DD7-1F42429AEB3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7330721240686033E-2"/>
          <c:y val="2.5927203761281905E-2"/>
          <c:w val="0.93689237167908546"/>
          <c:h val="0.896291184954872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MAPA!$E$29</c:f>
              <c:strCache>
                <c:ptCount val="1"/>
                <c:pt idx="0">
                  <c:v>SANTA CATARINA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5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AF5-4C44-B35E-53A86C45CF6A}"/>
              </c:ext>
            </c:extLst>
          </c:dPt>
          <c:dLbls>
            <c:delete val="1"/>
          </c:dLbls>
          <c:val>
            <c:numRef>
              <c:f>MAPA!$F$29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F5-4C44-B35E-53A86C45CF6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4487690338558689E-2"/>
          <c:y val="4.4898536378420423E-2"/>
          <c:w val="0.93102461932288261"/>
          <c:h val="0.910202927243159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MAPA!$E$17</c:f>
              <c:strCache>
                <c:ptCount val="1"/>
                <c:pt idx="0">
                  <c:v>MATO GROSSO DO SUL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F9B-4C5B-BC7B-2FD77D79B926}"/>
              </c:ext>
            </c:extLst>
          </c:dPt>
          <c:dLbls>
            <c:delete val="1"/>
          </c:dLbls>
          <c:val>
            <c:numRef>
              <c:f>MAPA!$F$17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9B-4C5B-BC7B-2FD77D79B92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6892718031695912"/>
          <c:h val="0.944716348435008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MAPA!$E$30</c:f>
              <c:strCache>
                <c:ptCount val="1"/>
                <c:pt idx="0">
                  <c:v>SÃO PAULO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756-4B8A-9424-968A4C410647}"/>
              </c:ext>
            </c:extLst>
          </c:dPt>
          <c:dLbls>
            <c:delete val="1"/>
          </c:dLbls>
          <c:val>
            <c:numRef>
              <c:f>MAPA!$F$30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56-4B8A-9424-968A4C41064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8474355478808807E-2"/>
          <c:y val="7.1987507049957628E-2"/>
          <c:w val="0.90381411130297795"/>
          <c:h val="0.856024985900084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MAPA!$E$13</c:f>
              <c:strCache>
                <c:ptCount val="1"/>
                <c:pt idx="0">
                  <c:v>ESPÍRITO SANTO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A0F-4518-89CB-76DF97870477}"/>
              </c:ext>
            </c:extLst>
          </c:dPt>
          <c:dLbls>
            <c:delete val="1"/>
          </c:dLbls>
          <c:val>
            <c:numRef>
              <c:f>MAPA!$F$13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A0F-4518-89CB-76DF9787047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6818794695791456E-2"/>
          <c:y val="6.699702118231278E-2"/>
          <c:w val="0.94636241060841697"/>
          <c:h val="0.8883382980294787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MAPA!$E$21</c:f>
              <c:strCache>
                <c:ptCount val="1"/>
                <c:pt idx="0">
                  <c:v>PARANÁ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5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915-4F6A-AE6B-F04A66538385}"/>
              </c:ext>
            </c:extLst>
          </c:dPt>
          <c:dLbls>
            <c:delete val="1"/>
          </c:dLbls>
          <c:val>
            <c:numRef>
              <c:f>MAPA!$F$21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915-4F6A-AE6B-F04A6653838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1169134133640076E-2"/>
          <c:y val="5.397984469106102E-2"/>
          <c:w val="0.8976617317327199"/>
          <c:h val="0.86505038827234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MAPA!$E$24</c:f>
              <c:strCache>
                <c:ptCount val="1"/>
                <c:pt idx="0">
                  <c:v>RIO DE JANEIRO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946-4F04-9284-FD1970F4EFE8}"/>
              </c:ext>
            </c:extLst>
          </c:dPt>
          <c:dLbls>
            <c:delete val="1"/>
          </c:dLbls>
          <c:val>
            <c:numRef>
              <c:f>MAPA!$F$24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46-4F04-9284-FD1970F4EFE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3678877136459317E-2"/>
          <c:y val="3.8567437340567681E-2"/>
          <c:w val="0.96053520477256782"/>
          <c:h val="0.948576750212576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MAPA!$E$18</c:f>
              <c:strCache>
                <c:ptCount val="1"/>
                <c:pt idx="0">
                  <c:v>MINAS GERAIS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6F2-4615-8B0C-64FFDA8E8588}"/>
              </c:ext>
            </c:extLst>
          </c:dPt>
          <c:dLbls>
            <c:delete val="1"/>
          </c:dLbls>
          <c:val>
            <c:numRef>
              <c:f>MAPA!$F$18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F2-4615-8B0C-64FFDA8E858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3574553132391251E-2"/>
          <c:y val="4.2892556959289223E-2"/>
          <c:w val="0.93285089373521746"/>
          <c:h val="0.9142148860814215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MAPA!$E$14</c:f>
              <c:strCache>
                <c:ptCount val="1"/>
                <c:pt idx="0">
                  <c:v>GOIÁS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E30-4E36-AA99-5EE0C92396D3}"/>
              </c:ext>
            </c:extLst>
          </c:dPt>
          <c:dLbls>
            <c:delete val="1"/>
          </c:dLbls>
          <c:val>
            <c:numRef>
              <c:f>MAPA!$F$14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30-4E36-AA99-5EE0C92396D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1204869312430246E-2"/>
          <c:y val="5.4889604902895101E-2"/>
          <c:w val="0.93132521781261612"/>
          <c:h val="0.890220790194209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MAPA!$E$12</c:f>
              <c:strCache>
                <c:ptCount val="1"/>
                <c:pt idx="0">
                  <c:v>DISTRITO FEDERAL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C1D-4A6A-BA9A-05A4DF011A86}"/>
              </c:ext>
            </c:extLst>
          </c:dPt>
          <c:dLbls>
            <c:delete val="1"/>
          </c:dLbls>
          <c:val>
            <c:numRef>
              <c:f>MAPA!$F$12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1D-4A6A-BA9A-05A4DF011A8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1"/>
          <c:h val="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MAPA!$E$16</c:f>
              <c:strCache>
                <c:ptCount val="1"/>
                <c:pt idx="0">
                  <c:v>MATO GROSSO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3DD-4C95-AD7D-07E5FCFAE2FA}"/>
              </c:ext>
            </c:extLst>
          </c:dPt>
          <c:dLbls>
            <c:delete val="1"/>
          </c:dLbls>
          <c:val>
            <c:numRef>
              <c:f>MAPA!$F$16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3DD-4C95-AD7D-07E5FCFAE2F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6025490742119958E-2"/>
          <c:y val="7.0873287765797835E-2"/>
          <c:w val="0.86771496480127452"/>
          <c:h val="0.8581779490190951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MAPA!$E$27</c:f>
              <c:strCache>
                <c:ptCount val="1"/>
                <c:pt idx="0">
                  <c:v>RONDÔNIA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382-4B48-A2FC-2D298FEBDA4F}"/>
              </c:ext>
            </c:extLst>
          </c:dPt>
          <c:dLbls>
            <c:delete val="1"/>
          </c:dLbls>
          <c:val>
            <c:numRef>
              <c:f>MAPA!$F$27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382-4B48-A2FC-2D298FEBDA4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MAPA!$E$5</c:f>
              <c:strCache>
                <c:ptCount val="1"/>
                <c:pt idx="0">
                  <c:v>ACRE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D19-49AF-80EC-358302B3D012}"/>
              </c:ext>
            </c:extLst>
          </c:dPt>
          <c:dLbls>
            <c:delete val="1"/>
          </c:dLbls>
          <c:val>
            <c:numRef>
              <c:f>MAPA!$F$5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D19-49AF-80EC-358302B3D01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MAPA!$E$8</c:f>
              <c:strCache>
                <c:ptCount val="1"/>
                <c:pt idx="0">
                  <c:v>AMAZONAS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177-4F1F-92CE-BE3E682E3506}"/>
              </c:ext>
            </c:extLst>
          </c:dPt>
          <c:dLbls>
            <c:delete val="1"/>
          </c:dLbls>
          <c:val>
            <c:numRef>
              <c:f>MAPA!$F$8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177-4F1F-92CE-BE3E682E350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4650783954388114E-2"/>
          <c:y val="9.5340692834058396E-2"/>
          <c:w val="0.87069843209122388"/>
          <c:h val="0.833153787540397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MAPA!$E$28</c:f>
              <c:strCache>
                <c:ptCount val="1"/>
                <c:pt idx="0">
                  <c:v>RORAIMA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7E5-4EE1-9569-9810186FADDB}"/>
              </c:ext>
            </c:extLst>
          </c:dPt>
          <c:dLbls>
            <c:delete val="1"/>
          </c:dLbls>
          <c:val>
            <c:numRef>
              <c:f>MAPA!$F$28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E5-4EE1-9569-9810186FADD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1.8135965475976273E-2"/>
          <c:w val="0.98560178855262826"/>
          <c:h val="0.981864034524023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MAPA!$E$7</c:f>
              <c:strCache>
                <c:ptCount val="1"/>
                <c:pt idx="0">
                  <c:v>AMAPÁ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D60-4592-BFED-C7A403F078D4}"/>
              </c:ext>
            </c:extLst>
          </c:dPt>
          <c:dLbls>
            <c:delete val="1"/>
          </c:dLbls>
          <c:val>
            <c:numRef>
              <c:f>MAPA!$F$7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D60-4592-BFED-C7A403F078D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9.0816649051573845E-3"/>
          <c:w val="0.99346360488881169"/>
          <c:h val="0.990918335094842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MAPA!$E$19</c:f>
              <c:strCache>
                <c:ptCount val="1"/>
                <c:pt idx="0">
                  <c:v>PARÁ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BC3-41FD-8422-4E05F0251D82}"/>
              </c:ext>
            </c:extLst>
          </c:dPt>
          <c:dLbls>
            <c:delete val="1"/>
          </c:dLbls>
          <c:val>
            <c:numRef>
              <c:f>MAPA!$F$19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C3-41FD-8422-4E05F0251D8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284837074974527E-2"/>
          <c:y val="2.6243166703000712E-2"/>
          <c:w val="0.91430325850050942"/>
          <c:h val="0.947513666593998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MAPA!$E$32</c:f>
              <c:strCache>
                <c:ptCount val="1"/>
                <c:pt idx="0">
                  <c:v>TOCANTINS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8D2-47E4-85F5-9834613D429C}"/>
              </c:ext>
            </c:extLst>
          </c:dPt>
          <c:dLbls>
            <c:delete val="1"/>
          </c:dLbls>
          <c:val>
            <c:numRef>
              <c:f>MAPA!$F$32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8D2-47E4-85F5-9834613D429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2806266156309121E-2"/>
          <c:y val="1.2075342530877697E-2"/>
          <c:w val="0.96579060076553636"/>
          <c:h val="0.9396232873456115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MAPA!$E$15</c:f>
              <c:strCache>
                <c:ptCount val="1"/>
                <c:pt idx="0">
                  <c:v>MARANHÃO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529-4CD2-8D9D-0C0F5C1503E2}"/>
              </c:ext>
            </c:extLst>
          </c:dPt>
          <c:dLbls>
            <c:delete val="1"/>
          </c:dLbls>
          <c:val>
            <c:numRef>
              <c:f>MAPA!$F$15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29-4CD2-8D9D-0C0F5C1503E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5203163294668637E-2"/>
          <c:y val="0.18289117830881824"/>
          <c:w val="0.97479683670533135"/>
          <c:h val="0.524482936397072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MAPA!$E$25</c:f>
              <c:strCache>
                <c:ptCount val="1"/>
                <c:pt idx="0">
                  <c:v>RIO GRANDE DO NORTE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1AC-4882-8F7C-73A6AA5BECAC}"/>
              </c:ext>
            </c:extLst>
          </c:dPt>
          <c:dLbls>
            <c:delete val="1"/>
          </c:dLbls>
          <c:val>
            <c:numRef>
              <c:f>MAPA!$F$25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AC-4882-8F7C-73A6AA5BECA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8728369194116206"/>
          <c:h val="0.918463595909865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MAPA!$E$20</c:f>
              <c:strCache>
                <c:ptCount val="1"/>
                <c:pt idx="0">
                  <c:v>PARAÍBA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C2B-47CA-8697-2D1FA5DCB14D}"/>
              </c:ext>
            </c:extLst>
          </c:dPt>
          <c:dLbls>
            <c:delete val="1"/>
          </c:dLbls>
          <c:val>
            <c:numRef>
              <c:f>MAPA!$F$20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C2B-47CA-8697-2D1FA5DCB14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5632850096472199"/>
          <c:h val="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MAPA!$E$22</c:f>
              <c:strCache>
                <c:ptCount val="1"/>
                <c:pt idx="0">
                  <c:v>PERNAMBUCO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683-48B2-B10B-A6BD78EE2F6F}"/>
              </c:ext>
            </c:extLst>
          </c:dPt>
          <c:dLbls>
            <c:delete val="1"/>
          </c:dLbls>
          <c:val>
            <c:numRef>
              <c:f>MAPA!$F$22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83-48B2-B10B-A6BD78EE2F6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4.1026104878229996E-2"/>
          <c:w val="0.97716607634081876"/>
          <c:h val="0.917947790243540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MAPA!$E$6</c:f>
              <c:strCache>
                <c:ptCount val="1"/>
                <c:pt idx="0">
                  <c:v>ALAGOAS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595-4673-AB1C-73C0ED0E2DE9}"/>
              </c:ext>
            </c:extLst>
          </c:dPt>
          <c:dLbls>
            <c:delete val="1"/>
          </c:dLbls>
          <c:val>
            <c:numRef>
              <c:f>MAPA!$F$6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95-4673-AB1C-73C0ED0E2DE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0.97142169206085593"/>
          <c:h val="0.964421883623140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MAPA!$E$31</c:f>
              <c:strCache>
                <c:ptCount val="1"/>
                <c:pt idx="0">
                  <c:v>SERGIPE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36F-45D6-A7A5-7D9D2FD22B03}"/>
              </c:ext>
            </c:extLst>
          </c:dPt>
          <c:dLbls>
            <c:delete val="1"/>
          </c:dLbls>
          <c:val>
            <c:numRef>
              <c:f>MAPA!$F$31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6F-45D6-A7A5-7D9D2FD22B0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8834598118616444E-2"/>
          <c:y val="2.2187727391448291E-2"/>
          <c:w val="0.95291350470345904"/>
          <c:h val="0.955624545217103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MAPA!$E$9</c:f>
              <c:strCache>
                <c:ptCount val="1"/>
                <c:pt idx="0">
                  <c:v>BAHIA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082-498C-B65E-55319FF78BA8}"/>
              </c:ext>
            </c:extLst>
          </c:dPt>
          <c:dLbls>
            <c:delete val="1"/>
          </c:dLbls>
          <c:val>
            <c:numRef>
              <c:f>MAPA!$F$9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82-498C-B65E-55319FF78BA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41036533886131"/>
          <c:y val="0.16410520909038595"/>
          <c:w val="0.83096892049438842"/>
          <c:h val="0.835894790909614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MAPA!$E$11</c:f>
              <c:strCache>
                <c:ptCount val="1"/>
                <c:pt idx="0">
                  <c:v>CEARÁ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20B-4657-918D-B9A88037C32E}"/>
              </c:ext>
            </c:extLst>
          </c:dPt>
          <c:dLbls>
            <c:delete val="1"/>
          </c:dLbls>
          <c:val>
            <c:numRef>
              <c:f>MAPA!$F$11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0B-4657-918D-B9A88037C32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"/>
          <c:y val="1.3433325223976899E-2"/>
          <c:w val="1"/>
          <c:h val="0.973133349552046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MAPA!$E$23</c:f>
              <c:strCache>
                <c:ptCount val="1"/>
                <c:pt idx="0">
                  <c:v>PIAUÍ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1C9-43B7-9518-98917A4EA22F}"/>
              </c:ext>
            </c:extLst>
          </c:dPt>
          <c:dLbls>
            <c:delete val="1"/>
          </c:dLbls>
          <c:val>
            <c:numRef>
              <c:f>MAPA!$F$23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C9-43B7-9518-98917A4EA22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-27"/>
        <c:axId val="992604472"/>
        <c:axId val="992602176"/>
      </c:barChart>
      <c:catAx>
        <c:axId val="992604472"/>
        <c:scaling>
          <c:orientation val="minMax"/>
        </c:scaling>
        <c:delete val="1"/>
        <c:axPos val="b"/>
        <c:majorTickMark val="none"/>
        <c:minorTickMark val="none"/>
        <c:tickLblPos val="nextTo"/>
        <c:crossAx val="992602176"/>
        <c:crosses val="autoZero"/>
        <c:auto val="1"/>
        <c:lblAlgn val="ctr"/>
        <c:lblOffset val="100"/>
        <c:noMultiLvlLbl val="0"/>
      </c:catAx>
      <c:valAx>
        <c:axId val="992602176"/>
        <c:scaling>
          <c:orientation val="minMax"/>
          <c:max val="1"/>
        </c:scaling>
        <c:delete val="1"/>
        <c:axPos val="l"/>
        <c:numFmt formatCode="General" sourceLinked="1"/>
        <c:majorTickMark val="none"/>
        <c:minorTickMark val="none"/>
        <c:tickLblPos val="nextTo"/>
        <c:crossAx val="992604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6.png"/><Relationship Id="rId18" Type="http://schemas.openxmlformats.org/officeDocument/2006/relationships/image" Target="../media/image15.svg"/><Relationship Id="rId26" Type="http://schemas.openxmlformats.org/officeDocument/2006/relationships/chart" Target="../charts/chart7.xml"/><Relationship Id="rId39" Type="http://schemas.openxmlformats.org/officeDocument/2006/relationships/chart" Target="../charts/chart20.xml"/><Relationship Id="rId21" Type="http://schemas.openxmlformats.org/officeDocument/2006/relationships/image" Target="../media/image17.svg"/><Relationship Id="rId34" Type="http://schemas.openxmlformats.org/officeDocument/2006/relationships/chart" Target="../charts/chart15.xml"/><Relationship Id="rId42" Type="http://schemas.openxmlformats.org/officeDocument/2006/relationships/chart" Target="../charts/chart23.xml"/><Relationship Id="rId47" Type="http://schemas.openxmlformats.org/officeDocument/2006/relationships/chart" Target="../charts/chart28.xml"/><Relationship Id="rId50" Type="http://schemas.openxmlformats.org/officeDocument/2006/relationships/chart" Target="../charts/chart31.xml"/><Relationship Id="rId7" Type="http://schemas.openxmlformats.org/officeDocument/2006/relationships/image" Target="../media/image3.png"/><Relationship Id="rId2" Type="http://schemas.openxmlformats.org/officeDocument/2006/relationships/image" Target="../media/image2.png"/><Relationship Id="rId16" Type="http://schemas.openxmlformats.org/officeDocument/2006/relationships/image" Target="../media/image13.svg"/><Relationship Id="rId29" Type="http://schemas.openxmlformats.org/officeDocument/2006/relationships/chart" Target="../charts/chart10.xml"/><Relationship Id="rId11" Type="http://schemas.openxmlformats.org/officeDocument/2006/relationships/image" Target="../media/image5.png"/><Relationship Id="rId24" Type="http://schemas.openxmlformats.org/officeDocument/2006/relationships/chart" Target="../charts/chart5.xml"/><Relationship Id="rId32" Type="http://schemas.openxmlformats.org/officeDocument/2006/relationships/chart" Target="../charts/chart13.xml"/><Relationship Id="rId37" Type="http://schemas.openxmlformats.org/officeDocument/2006/relationships/chart" Target="../charts/chart18.xml"/><Relationship Id="rId40" Type="http://schemas.openxmlformats.org/officeDocument/2006/relationships/chart" Target="../charts/chart21.xml"/><Relationship Id="rId45" Type="http://schemas.openxmlformats.org/officeDocument/2006/relationships/chart" Target="../charts/chart26.xml"/><Relationship Id="rId5" Type="http://schemas.openxmlformats.org/officeDocument/2006/relationships/chart" Target="../charts/chart2.xml"/><Relationship Id="rId15" Type="http://schemas.openxmlformats.org/officeDocument/2006/relationships/image" Target="../media/image7.png"/><Relationship Id="rId23" Type="http://schemas.openxmlformats.org/officeDocument/2006/relationships/image" Target="../media/image18.svg"/><Relationship Id="rId28" Type="http://schemas.openxmlformats.org/officeDocument/2006/relationships/chart" Target="../charts/chart9.xml"/><Relationship Id="rId36" Type="http://schemas.openxmlformats.org/officeDocument/2006/relationships/chart" Target="../charts/chart17.xml"/><Relationship Id="rId49" Type="http://schemas.openxmlformats.org/officeDocument/2006/relationships/chart" Target="../charts/chart30.xml"/><Relationship Id="rId10" Type="http://schemas.openxmlformats.org/officeDocument/2006/relationships/image" Target="../media/image7.svg"/><Relationship Id="rId19" Type="http://schemas.openxmlformats.org/officeDocument/2006/relationships/chart" Target="../charts/chart4.xml"/><Relationship Id="rId31" Type="http://schemas.openxmlformats.org/officeDocument/2006/relationships/chart" Target="../charts/chart12.xml"/><Relationship Id="rId44" Type="http://schemas.openxmlformats.org/officeDocument/2006/relationships/chart" Target="../charts/chart25.xml"/><Relationship Id="rId4" Type="http://schemas.openxmlformats.org/officeDocument/2006/relationships/chart" Target="../charts/chart1.xml"/><Relationship Id="rId9" Type="http://schemas.openxmlformats.org/officeDocument/2006/relationships/image" Target="../media/image4.png"/><Relationship Id="rId14" Type="http://schemas.openxmlformats.org/officeDocument/2006/relationships/image" Target="../media/image11.svg"/><Relationship Id="rId22" Type="http://schemas.openxmlformats.org/officeDocument/2006/relationships/image" Target="../media/image10.png"/><Relationship Id="rId27" Type="http://schemas.openxmlformats.org/officeDocument/2006/relationships/chart" Target="../charts/chart8.xml"/><Relationship Id="rId30" Type="http://schemas.openxmlformats.org/officeDocument/2006/relationships/chart" Target="../charts/chart11.xml"/><Relationship Id="rId35" Type="http://schemas.openxmlformats.org/officeDocument/2006/relationships/chart" Target="../charts/chart16.xml"/><Relationship Id="rId43" Type="http://schemas.openxmlformats.org/officeDocument/2006/relationships/chart" Target="../charts/chart24.xml"/><Relationship Id="rId48" Type="http://schemas.openxmlformats.org/officeDocument/2006/relationships/chart" Target="../charts/chart29.xml"/><Relationship Id="rId8" Type="http://schemas.openxmlformats.org/officeDocument/2006/relationships/image" Target="../media/image5.svg"/><Relationship Id="rId51" Type="http://schemas.openxmlformats.org/officeDocument/2006/relationships/chart" Target="../charts/chart32.xml"/><Relationship Id="rId3" Type="http://schemas.openxmlformats.org/officeDocument/2006/relationships/image" Target="../media/image3.svg"/><Relationship Id="rId12" Type="http://schemas.openxmlformats.org/officeDocument/2006/relationships/image" Target="../media/image9.svg"/><Relationship Id="rId17" Type="http://schemas.openxmlformats.org/officeDocument/2006/relationships/image" Target="../media/image8.png"/><Relationship Id="rId25" Type="http://schemas.openxmlformats.org/officeDocument/2006/relationships/chart" Target="../charts/chart6.xml"/><Relationship Id="rId33" Type="http://schemas.openxmlformats.org/officeDocument/2006/relationships/chart" Target="../charts/chart14.xml"/><Relationship Id="rId38" Type="http://schemas.openxmlformats.org/officeDocument/2006/relationships/chart" Target="../charts/chart19.xml"/><Relationship Id="rId46" Type="http://schemas.openxmlformats.org/officeDocument/2006/relationships/chart" Target="../charts/chart27.xml"/><Relationship Id="rId20" Type="http://schemas.openxmlformats.org/officeDocument/2006/relationships/image" Target="../media/image9.png"/><Relationship Id="rId41" Type="http://schemas.openxmlformats.org/officeDocument/2006/relationships/chart" Target="../charts/chart22.xml"/><Relationship Id="rId1" Type="http://schemas.openxmlformats.org/officeDocument/2006/relationships/image" Target="../media/image1.jpeg"/><Relationship Id="rId6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15875</xdr:colOff>
      <xdr:row>0</xdr:row>
      <xdr:rowOff>15875</xdr:rowOff>
    </xdr:from>
    <xdr:to>
      <xdr:col>81</xdr:col>
      <xdr:colOff>148167</xdr:colOff>
      <xdr:row>48</xdr:row>
      <xdr:rowOff>10583</xdr:rowOff>
    </xdr:to>
    <xdr:sp macro="" textlink="">
      <xdr:nvSpPr>
        <xdr:cNvPr id="132" name="Retângulo 131">
          <a:extLst>
            <a:ext uri="{FF2B5EF4-FFF2-40B4-BE49-F238E27FC236}">
              <a16:creationId xmlns:a16="http://schemas.microsoft.com/office/drawing/2014/main" id="{75E83631-58B7-4A87-B51C-4CAEE72AD957}"/>
            </a:ext>
          </a:extLst>
        </xdr:cNvPr>
        <xdr:cNvSpPr/>
      </xdr:nvSpPr>
      <xdr:spPr>
        <a:xfrm>
          <a:off x="15875" y="15875"/>
          <a:ext cx="12991042" cy="7106708"/>
        </a:xfrm>
        <a:prstGeom prst="rect">
          <a:avLst/>
        </a:prstGeom>
        <a:solidFill>
          <a:srgbClr val="162746"/>
        </a:solidFill>
        <a:ln>
          <a:noFill/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25851</xdr:colOff>
      <xdr:row>0</xdr:row>
      <xdr:rowOff>105832</xdr:rowOff>
    </xdr:from>
    <xdr:to>
      <xdr:col>79</xdr:col>
      <xdr:colOff>153664</xdr:colOff>
      <xdr:row>46</xdr:row>
      <xdr:rowOff>91076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478497D4-CD08-4309-BBE5-BD06C29D427B}"/>
            </a:ext>
          </a:extLst>
        </xdr:cNvPr>
        <xdr:cNvGrpSpPr/>
      </xdr:nvGrpSpPr>
      <xdr:grpSpPr>
        <a:xfrm>
          <a:off x="187776" y="105832"/>
          <a:ext cx="12757963" cy="6557494"/>
          <a:chOff x="184601" y="105832"/>
          <a:chExt cx="12510313" cy="6557494"/>
        </a:xfrm>
      </xdr:grpSpPr>
      <xdr:sp macro="" textlink="">
        <xdr:nvSpPr>
          <xdr:cNvPr id="133" name="Retângulo: Cantos Arredondados 132">
            <a:extLst>
              <a:ext uri="{FF2B5EF4-FFF2-40B4-BE49-F238E27FC236}">
                <a16:creationId xmlns:a16="http://schemas.microsoft.com/office/drawing/2014/main" id="{3A42C68E-AEA1-4068-8C19-19A5AFF18036}"/>
              </a:ext>
            </a:extLst>
          </xdr:cNvPr>
          <xdr:cNvSpPr/>
        </xdr:nvSpPr>
        <xdr:spPr>
          <a:xfrm>
            <a:off x="185217" y="643526"/>
            <a:ext cx="12509697" cy="6019800"/>
          </a:xfrm>
          <a:prstGeom prst="roundRect">
            <a:avLst>
              <a:gd name="adj" fmla="val 2167"/>
            </a:avLst>
          </a:prstGeom>
          <a:pattFill prst="diagBrick">
            <a:fgClr>
              <a:schemeClr val="accent6">
                <a:lumMod val="20000"/>
                <a:lumOff val="80000"/>
              </a:schemeClr>
            </a:fgClr>
            <a:bgClr>
              <a:schemeClr val="bg1"/>
            </a:bgClr>
          </a:patt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134" name="Retângulo: Cantos Arredondados 133">
            <a:extLst>
              <a:ext uri="{FF2B5EF4-FFF2-40B4-BE49-F238E27FC236}">
                <a16:creationId xmlns:a16="http://schemas.microsoft.com/office/drawing/2014/main" id="{04F81C90-5262-4089-BF9D-5EDEE00CC221}"/>
              </a:ext>
            </a:extLst>
          </xdr:cNvPr>
          <xdr:cNvSpPr/>
        </xdr:nvSpPr>
        <xdr:spPr>
          <a:xfrm>
            <a:off x="184601" y="161931"/>
            <a:ext cx="1812926" cy="923919"/>
          </a:xfrm>
          <a:prstGeom prst="roundRect">
            <a:avLst>
              <a:gd name="adj" fmla="val 10343"/>
            </a:avLst>
          </a:prstGeom>
          <a:blipFill dpi="0" rotWithShape="1">
            <a:blip xmlns:r="http://schemas.openxmlformats.org/officeDocument/2006/relationships" r:embed="rId1"/>
            <a:srcRect/>
            <a:stretch>
              <a:fillRect/>
            </a:stretch>
          </a:blipFill>
          <a:ln>
            <a:noFill/>
          </a:ln>
          <a:effectLst>
            <a:outerShdw blurRad="63500" sx="102000" sy="102000" algn="ctr" rotWithShape="0">
              <a:schemeClr val="tx1">
                <a:alpha val="40000"/>
              </a:scheme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35" name="Retângulo: Cantos Diagonais Arredondados 134">
            <a:extLst>
              <a:ext uri="{FF2B5EF4-FFF2-40B4-BE49-F238E27FC236}">
                <a16:creationId xmlns:a16="http://schemas.microsoft.com/office/drawing/2014/main" id="{ED57E43A-D5A0-46BC-916D-1C6657AD50E4}"/>
              </a:ext>
            </a:extLst>
          </xdr:cNvPr>
          <xdr:cNvSpPr/>
        </xdr:nvSpPr>
        <xdr:spPr>
          <a:xfrm>
            <a:off x="8652049" y="105833"/>
            <a:ext cx="1063451" cy="415720"/>
          </a:xfrm>
          <a:prstGeom prst="round2DiagRect">
            <a:avLst>
              <a:gd name="adj1" fmla="val 43453"/>
              <a:gd name="adj2" fmla="val 0"/>
            </a:avLst>
          </a:prstGeom>
          <a:pattFill prst="diagBrick">
            <a:fgClr>
              <a:schemeClr val="accent6">
                <a:lumMod val="20000"/>
                <a:lumOff val="80000"/>
              </a:schemeClr>
            </a:fgClr>
            <a:bgClr>
              <a:schemeClr val="bg1"/>
            </a:bgClr>
          </a:patt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36" name="CaixaDeTexto 135">
            <a:extLst>
              <a:ext uri="{FF2B5EF4-FFF2-40B4-BE49-F238E27FC236}">
                <a16:creationId xmlns:a16="http://schemas.microsoft.com/office/drawing/2014/main" id="{EA5F8F36-6BD2-4343-B63F-335570EFA463}"/>
              </a:ext>
            </a:extLst>
          </xdr:cNvPr>
          <xdr:cNvSpPr txBox="1"/>
        </xdr:nvSpPr>
        <xdr:spPr>
          <a:xfrm>
            <a:off x="2328862" y="105832"/>
            <a:ext cx="6398419" cy="41286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800" b="0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Segoe UI" panose="020B0502040204020203" pitchFamily="34" charset="0"/>
              </a:rPr>
              <a:t>VALOR</a:t>
            </a:r>
            <a:r>
              <a:rPr lang="pt-BR" sz="1800" b="0" baseline="0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Segoe UI" panose="020B0502040204020203" pitchFamily="34" charset="0"/>
              </a:rPr>
              <a:t> BRUTO DA PRODUÇÃO AGROPECUÁRIA</a:t>
            </a:r>
            <a:endParaRPr lang="pt-BR" sz="1800" b="0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Segoe UI" panose="020B0502040204020203" pitchFamily="34" charset="0"/>
            </a:endParaRPr>
          </a:p>
        </xdr:txBody>
      </xdr:sp>
      <xdr:sp macro="" textlink="DINÂMICA!AB2">
        <xdr:nvSpPr>
          <xdr:cNvPr id="137" name="CaixaDeTexto 136">
            <a:extLst>
              <a:ext uri="{FF2B5EF4-FFF2-40B4-BE49-F238E27FC236}">
                <a16:creationId xmlns:a16="http://schemas.microsoft.com/office/drawing/2014/main" id="{CA0C1124-6B4C-4024-8FB0-0F95464529C6}"/>
              </a:ext>
            </a:extLst>
          </xdr:cNvPr>
          <xdr:cNvSpPr txBox="1"/>
        </xdr:nvSpPr>
        <xdr:spPr>
          <a:xfrm>
            <a:off x="8699110" y="174626"/>
            <a:ext cx="963473" cy="2803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BB1CBB78-DE88-452C-8E8E-57B9DE833DBE}" type="TxLink">
              <a:rPr lang="en-US" sz="1800" b="0" i="0" u="none" strike="noStrike">
                <a:solidFill>
                  <a:srgbClr val="162746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2023</a:t>
            </a:fld>
            <a:endParaRPr lang="pt-BR" sz="1800" b="0" i="0" u="none" strike="noStrike">
              <a:solidFill>
                <a:srgbClr val="162746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138" name="CaixaDeTexto 137">
            <a:extLst>
              <a:ext uri="{FF2B5EF4-FFF2-40B4-BE49-F238E27FC236}">
                <a16:creationId xmlns:a16="http://schemas.microsoft.com/office/drawing/2014/main" id="{109FE2BF-E195-48AB-9D00-B36BE695A9A1}"/>
              </a:ext>
            </a:extLst>
          </xdr:cNvPr>
          <xdr:cNvSpPr txBox="1"/>
        </xdr:nvSpPr>
        <xdr:spPr>
          <a:xfrm>
            <a:off x="883319" y="1284818"/>
            <a:ext cx="963473" cy="28037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r>
              <a:rPr lang="en-US" sz="800" b="0" i="0" u="none" strike="noStrike">
                <a:solidFill>
                  <a:schemeClr val="bg2"/>
                </a:solidFill>
                <a:latin typeface="Segoe UI" panose="020B0502040204020203" pitchFamily="34" charset="0"/>
                <a:ea typeface="Segoe UI Black" panose="020B0A02040204020203" pitchFamily="34" charset="0"/>
                <a:cs typeface="Segoe UI" panose="020B0502040204020203" pitchFamily="34" charset="0"/>
              </a:rPr>
              <a:t>JULHO/2021</a:t>
            </a:r>
          </a:p>
        </xdr:txBody>
      </xdr:sp>
      <xdr:sp macro="" textlink="">
        <xdr:nvSpPr>
          <xdr:cNvPr id="140" name="Retângulo: Cantos Superiores Arredondados 139">
            <a:extLst>
              <a:ext uri="{FF2B5EF4-FFF2-40B4-BE49-F238E27FC236}">
                <a16:creationId xmlns:a16="http://schemas.microsoft.com/office/drawing/2014/main" id="{74E9F630-799C-4A42-9FD7-8F854E260E44}"/>
              </a:ext>
            </a:extLst>
          </xdr:cNvPr>
          <xdr:cNvSpPr/>
        </xdr:nvSpPr>
        <xdr:spPr>
          <a:xfrm flipV="1">
            <a:off x="4771425" y="1097172"/>
            <a:ext cx="3791551" cy="5267334"/>
          </a:xfrm>
          <a:prstGeom prst="round2SameRect">
            <a:avLst>
              <a:gd name="adj1" fmla="val 5962"/>
              <a:gd name="adj2" fmla="val 0"/>
            </a:avLst>
          </a:prstGeom>
          <a:solidFill>
            <a:schemeClr val="bg1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141" name="Retângulo: Cantos Diagonais Arredondados 140">
            <a:extLst>
              <a:ext uri="{FF2B5EF4-FFF2-40B4-BE49-F238E27FC236}">
                <a16:creationId xmlns:a16="http://schemas.microsoft.com/office/drawing/2014/main" id="{E6A7AF95-B285-49F1-8CAD-2E17D212D1B9}"/>
              </a:ext>
            </a:extLst>
          </xdr:cNvPr>
          <xdr:cNvSpPr/>
        </xdr:nvSpPr>
        <xdr:spPr>
          <a:xfrm>
            <a:off x="4763571" y="764169"/>
            <a:ext cx="3796866" cy="470289"/>
          </a:xfrm>
          <a:prstGeom prst="round2DiagRect">
            <a:avLst>
              <a:gd name="adj1" fmla="val 43453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42" name="Elipse 141">
            <a:extLst>
              <a:ext uri="{FF2B5EF4-FFF2-40B4-BE49-F238E27FC236}">
                <a16:creationId xmlns:a16="http://schemas.microsoft.com/office/drawing/2014/main" id="{54A063B4-2574-44B6-B211-BEFCF0A82E9E}"/>
              </a:ext>
            </a:extLst>
          </xdr:cNvPr>
          <xdr:cNvSpPr/>
        </xdr:nvSpPr>
        <xdr:spPr>
          <a:xfrm>
            <a:off x="4651376" y="766232"/>
            <a:ext cx="508781" cy="510117"/>
          </a:xfrm>
          <a:prstGeom prst="ellipse">
            <a:avLst/>
          </a:prstGeom>
          <a:solidFill>
            <a:srgbClr val="162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solidFill>
                <a:srgbClr val="162746"/>
              </a:solidFill>
            </a:endParaRPr>
          </a:p>
        </xdr:txBody>
      </xdr:sp>
      <xdr:pic>
        <xdr:nvPicPr>
          <xdr:cNvPr id="143" name="Gráfico 142" descr="Soja com preenchimento sólido">
            <a:extLst>
              <a:ext uri="{FF2B5EF4-FFF2-40B4-BE49-F238E27FC236}">
                <a16:creationId xmlns:a16="http://schemas.microsoft.com/office/drawing/2014/main" id="{AFBCDC8B-A437-4D80-B618-29D111831F8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xmlns="" r:embed="rId3"/>
              </a:ext>
            </a:extLst>
          </a:blip>
          <a:stretch>
            <a:fillRect/>
          </a:stretch>
        </xdr:blipFill>
        <xdr:spPr>
          <a:xfrm>
            <a:off x="4747824" y="857410"/>
            <a:ext cx="327613" cy="340148"/>
          </a:xfrm>
          <a:prstGeom prst="rect">
            <a:avLst/>
          </a:prstGeom>
        </xdr:spPr>
      </xdr:pic>
      <xdr:sp macro="" textlink="">
        <xdr:nvSpPr>
          <xdr:cNvPr id="144" name="CaixaDeTexto 143">
            <a:extLst>
              <a:ext uri="{FF2B5EF4-FFF2-40B4-BE49-F238E27FC236}">
                <a16:creationId xmlns:a16="http://schemas.microsoft.com/office/drawing/2014/main" id="{A7B6ADF0-9703-4D69-8616-6CC9CED55172}"/>
              </a:ext>
            </a:extLst>
          </xdr:cNvPr>
          <xdr:cNvSpPr txBox="1"/>
        </xdr:nvSpPr>
        <xdr:spPr>
          <a:xfrm>
            <a:off x="5622924" y="1250157"/>
            <a:ext cx="2333626" cy="23574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000" b="0">
                <a:solidFill>
                  <a:srgbClr val="162746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milhões RS</a:t>
            </a:r>
          </a:p>
        </xdr:txBody>
      </xdr:sp>
      <xdr:sp macro="" textlink="">
        <xdr:nvSpPr>
          <xdr:cNvPr id="155" name="Retângulo: Cantos Superiores Arredondados 154">
            <a:extLst>
              <a:ext uri="{FF2B5EF4-FFF2-40B4-BE49-F238E27FC236}">
                <a16:creationId xmlns:a16="http://schemas.microsoft.com/office/drawing/2014/main" id="{3619E48A-6817-408A-812B-6E40E8CF4CE6}"/>
              </a:ext>
            </a:extLst>
          </xdr:cNvPr>
          <xdr:cNvSpPr/>
        </xdr:nvSpPr>
        <xdr:spPr>
          <a:xfrm flipV="1">
            <a:off x="8759225" y="1119399"/>
            <a:ext cx="3782026" cy="5243300"/>
          </a:xfrm>
          <a:prstGeom prst="round2SameRect">
            <a:avLst>
              <a:gd name="adj1" fmla="val 5962"/>
              <a:gd name="adj2" fmla="val 0"/>
            </a:avLst>
          </a:prstGeom>
          <a:solidFill>
            <a:schemeClr val="bg1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156" name="Retângulo: Cantos Diagonais Arredondados 155">
            <a:extLst>
              <a:ext uri="{FF2B5EF4-FFF2-40B4-BE49-F238E27FC236}">
                <a16:creationId xmlns:a16="http://schemas.microsoft.com/office/drawing/2014/main" id="{A11CCF01-22E5-4732-9118-51609257981B}"/>
              </a:ext>
            </a:extLst>
          </xdr:cNvPr>
          <xdr:cNvSpPr/>
        </xdr:nvSpPr>
        <xdr:spPr>
          <a:xfrm>
            <a:off x="8751371" y="767344"/>
            <a:ext cx="3793691" cy="470289"/>
          </a:xfrm>
          <a:prstGeom prst="round2DiagRect">
            <a:avLst>
              <a:gd name="adj1" fmla="val 43453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59" name="CaixaDeTexto 158">
            <a:extLst>
              <a:ext uri="{FF2B5EF4-FFF2-40B4-BE49-F238E27FC236}">
                <a16:creationId xmlns:a16="http://schemas.microsoft.com/office/drawing/2014/main" id="{28BA1824-55D9-4858-B5C7-A01A297A8815}"/>
              </a:ext>
            </a:extLst>
          </xdr:cNvPr>
          <xdr:cNvSpPr txBox="1"/>
        </xdr:nvSpPr>
        <xdr:spPr>
          <a:xfrm>
            <a:off x="9950450" y="1244712"/>
            <a:ext cx="1691821" cy="2430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000" b="0">
                <a:solidFill>
                  <a:srgbClr val="162746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milhões RS</a:t>
            </a:r>
          </a:p>
        </xdr:txBody>
      </xdr:sp>
      <xdr:sp macro="" textlink="">
        <xdr:nvSpPr>
          <xdr:cNvPr id="165" name="Retângulo: Cantos Diagonais Arredondados 164">
            <a:extLst>
              <a:ext uri="{FF2B5EF4-FFF2-40B4-BE49-F238E27FC236}">
                <a16:creationId xmlns:a16="http://schemas.microsoft.com/office/drawing/2014/main" id="{4C0A0F70-E488-4E97-9557-5110212FC00E}"/>
              </a:ext>
            </a:extLst>
          </xdr:cNvPr>
          <xdr:cNvSpPr/>
        </xdr:nvSpPr>
        <xdr:spPr>
          <a:xfrm>
            <a:off x="1767679" y="2832665"/>
            <a:ext cx="1355725" cy="590550"/>
          </a:xfrm>
          <a:prstGeom prst="round2DiagRect">
            <a:avLst>
              <a:gd name="adj1" fmla="val 50000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167" name="Retângulo: Cantos Superiores Arredondados 166">
            <a:extLst>
              <a:ext uri="{FF2B5EF4-FFF2-40B4-BE49-F238E27FC236}">
                <a16:creationId xmlns:a16="http://schemas.microsoft.com/office/drawing/2014/main" id="{22729344-77D2-430A-BAD9-9DAA5F4BE8CB}"/>
              </a:ext>
            </a:extLst>
          </xdr:cNvPr>
          <xdr:cNvSpPr/>
        </xdr:nvSpPr>
        <xdr:spPr>
          <a:xfrm flipV="1">
            <a:off x="375563" y="4823787"/>
            <a:ext cx="4228187" cy="1540720"/>
          </a:xfrm>
          <a:prstGeom prst="round2SameRect">
            <a:avLst>
              <a:gd name="adj1" fmla="val 5962"/>
              <a:gd name="adj2" fmla="val 0"/>
            </a:avLst>
          </a:prstGeom>
          <a:solidFill>
            <a:schemeClr val="bg1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168" name="Retângulo: Cantos Diagonais Arredondados 167">
            <a:extLst>
              <a:ext uri="{FF2B5EF4-FFF2-40B4-BE49-F238E27FC236}">
                <a16:creationId xmlns:a16="http://schemas.microsoft.com/office/drawing/2014/main" id="{22BD0D14-F52E-45CE-A807-4735582E82EA}"/>
              </a:ext>
            </a:extLst>
          </xdr:cNvPr>
          <xdr:cNvSpPr/>
        </xdr:nvSpPr>
        <xdr:spPr>
          <a:xfrm>
            <a:off x="377060" y="4687985"/>
            <a:ext cx="4236215" cy="304216"/>
          </a:xfrm>
          <a:prstGeom prst="round2DiagRect">
            <a:avLst>
              <a:gd name="adj1" fmla="val 43453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graphicFrame macro="">
        <xdr:nvGraphicFramePr>
          <xdr:cNvPr id="169" name="Gráfico 168">
            <a:extLst>
              <a:ext uri="{FF2B5EF4-FFF2-40B4-BE49-F238E27FC236}">
                <a16:creationId xmlns:a16="http://schemas.microsoft.com/office/drawing/2014/main" id="{C45A8394-B8AE-4173-8AB0-726795A3A660}"/>
              </a:ext>
            </a:extLst>
          </xdr:cNvPr>
          <xdr:cNvGraphicFramePr>
            <a:graphicFrameLocks/>
          </xdr:cNvGraphicFramePr>
        </xdr:nvGraphicFramePr>
        <xdr:xfrm>
          <a:off x="485775" y="5170594"/>
          <a:ext cx="4035425" cy="115252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sp macro="" textlink="">
        <xdr:nvSpPr>
          <xdr:cNvPr id="172" name="CaixaDeTexto 171">
            <a:extLst>
              <a:ext uri="{FF2B5EF4-FFF2-40B4-BE49-F238E27FC236}">
                <a16:creationId xmlns:a16="http://schemas.microsoft.com/office/drawing/2014/main" id="{2950CF58-75D4-4426-B45C-E43F243897FD}"/>
              </a:ext>
            </a:extLst>
          </xdr:cNvPr>
          <xdr:cNvSpPr txBox="1"/>
        </xdr:nvSpPr>
        <xdr:spPr>
          <a:xfrm>
            <a:off x="1374775" y="4991100"/>
            <a:ext cx="2044700" cy="2190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000" b="0">
                <a:solidFill>
                  <a:srgbClr val="162746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milhões RS</a:t>
            </a:r>
          </a:p>
        </xdr:txBody>
      </xdr:sp>
      <xdr:graphicFrame macro="">
        <xdr:nvGraphicFramePr>
          <xdr:cNvPr id="173" name="Gráfico 172">
            <a:extLst>
              <a:ext uri="{FF2B5EF4-FFF2-40B4-BE49-F238E27FC236}">
                <a16:creationId xmlns:a16="http://schemas.microsoft.com/office/drawing/2014/main" id="{471F0822-C2C3-452D-B8DA-AAB0FAD14B7C}"/>
              </a:ext>
            </a:extLst>
          </xdr:cNvPr>
          <xdr:cNvGraphicFramePr>
            <a:graphicFrameLocks/>
          </xdr:cNvGraphicFramePr>
        </xdr:nvGraphicFramePr>
        <xdr:xfrm>
          <a:off x="4772025" y="1428750"/>
          <a:ext cx="3717924" cy="48863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graphicFrame macro="">
        <xdr:nvGraphicFramePr>
          <xdr:cNvPr id="174" name="Gráfico 173">
            <a:extLst>
              <a:ext uri="{FF2B5EF4-FFF2-40B4-BE49-F238E27FC236}">
                <a16:creationId xmlns:a16="http://schemas.microsoft.com/office/drawing/2014/main" id="{9462ED8F-184D-4A9D-8823-C3354A85BBD4}"/>
              </a:ext>
            </a:extLst>
          </xdr:cNvPr>
          <xdr:cNvGraphicFramePr>
            <a:graphicFrameLocks/>
          </xdr:cNvGraphicFramePr>
        </xdr:nvGraphicFramePr>
        <xdr:xfrm>
          <a:off x="8763000" y="1438274"/>
          <a:ext cx="3778250" cy="490537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  <mc:AlternateContent xmlns:mc="http://schemas.openxmlformats.org/markup-compatibility/2006" xmlns:a14="http://schemas.microsoft.com/office/drawing/2010/main">
        <mc:Choice Requires="a14">
          <xdr:graphicFrame macro="">
            <xdr:nvGraphicFramePr>
              <xdr:cNvPr id="175" name="COD UF 3">
                <a:extLst>
                  <a:ext uri="{FF2B5EF4-FFF2-40B4-BE49-F238E27FC236}">
                    <a16:creationId xmlns:a16="http://schemas.microsoft.com/office/drawing/2014/main" id="{414CB8DB-68E9-42D9-BA0C-A49F30D63487}"/>
                  </a:ext>
                </a:extLst>
              </xdr:cNvPr>
              <xdr:cNvGraphicFramePr/>
            </xdr:nvGraphicFramePr>
            <xdr:xfrm>
              <a:off x="6959600" y="4191000"/>
              <a:ext cx="1603023" cy="2133599"/>
            </xdr:xfrm>
            <a:graphic>
              <a:graphicData uri="http://schemas.microsoft.com/office/drawing/2010/slicer">
                <sle:slicer xmlns:sle="http://schemas.microsoft.com/office/drawing/2010/slicer" name="COD UF 3"/>
              </a:graphicData>
            </a:graphic>
          </xdr:graphicFrame>
        </mc:Choice>
        <mc:Fallback xmlns=""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7096891" y="4191000"/>
                <a:ext cx="1634756" cy="2133599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pt-BR" sz="1100"/>
  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  </a: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graphicFrame macro="">
            <xdr:nvGraphicFramePr>
              <xdr:cNvPr id="176" name="PRODUTO 3">
                <a:extLst>
                  <a:ext uri="{FF2B5EF4-FFF2-40B4-BE49-F238E27FC236}">
                    <a16:creationId xmlns:a16="http://schemas.microsoft.com/office/drawing/2014/main" id="{0E587A78-EA54-4E50-9C9E-8A2BAB6244DE}"/>
                  </a:ext>
                </a:extLst>
              </xdr:cNvPr>
              <xdr:cNvGraphicFramePr/>
            </xdr:nvGraphicFramePr>
            <xdr:xfrm>
              <a:off x="10179050" y="3771901"/>
              <a:ext cx="2327275" cy="2564496"/>
            </xdr:xfrm>
            <a:graphic>
              <a:graphicData uri="http://schemas.microsoft.com/office/drawing/2010/slicer">
                <sle:slicer xmlns:sle="http://schemas.microsoft.com/office/drawing/2010/slicer" name="PRODUTO 3"/>
              </a:graphicData>
            </a:graphic>
          </xdr:graphicFrame>
        </mc:Choice>
        <mc:Fallback xmlns=""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10380072" y="3771901"/>
                <a:ext cx="2373345" cy="2564496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pt-BR" sz="1100"/>
  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  </a:r>
              </a:p>
            </xdr:txBody>
          </xdr:sp>
        </mc:Fallback>
      </mc:AlternateContent>
      <xdr:sp macro="" textlink="">
        <xdr:nvSpPr>
          <xdr:cNvPr id="33" name="Elipse 32">
            <a:extLst>
              <a:ext uri="{FF2B5EF4-FFF2-40B4-BE49-F238E27FC236}">
                <a16:creationId xmlns:a16="http://schemas.microsoft.com/office/drawing/2014/main" id="{2812FAF5-FAF8-47BE-B918-F7F7D266FF4C}"/>
              </a:ext>
            </a:extLst>
          </xdr:cNvPr>
          <xdr:cNvSpPr/>
        </xdr:nvSpPr>
        <xdr:spPr>
          <a:xfrm>
            <a:off x="8649771" y="767344"/>
            <a:ext cx="508781" cy="510117"/>
          </a:xfrm>
          <a:prstGeom prst="ellipse">
            <a:avLst/>
          </a:prstGeom>
          <a:solidFill>
            <a:srgbClr val="162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solidFill>
                <a:srgbClr val="162746"/>
              </a:solidFill>
            </a:endParaRPr>
          </a:p>
        </xdr:txBody>
      </xdr:sp>
      <xdr:pic>
        <xdr:nvPicPr>
          <xdr:cNvPr id="34" name="Gráfico 33" descr="América do Sul com preenchimento sólido">
            <a:extLst>
              <a:ext uri="{FF2B5EF4-FFF2-40B4-BE49-F238E27FC236}">
                <a16:creationId xmlns:a16="http://schemas.microsoft.com/office/drawing/2014/main" id="{98275349-893A-438D-A3C5-FB6200CD0BA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xmlns="" r:embed="rId8"/>
              </a:ext>
            </a:extLst>
          </a:blip>
          <a:stretch>
            <a:fillRect/>
          </a:stretch>
        </xdr:blipFill>
        <xdr:spPr>
          <a:xfrm>
            <a:off x="8707524" y="809625"/>
            <a:ext cx="414023" cy="454443"/>
          </a:xfrm>
          <a:prstGeom prst="rect">
            <a:avLst/>
          </a:prstGeom>
        </xdr:spPr>
      </xdr:pic>
      <xdr:sp macro="" textlink="">
        <xdr:nvSpPr>
          <xdr:cNvPr id="35" name="Elipse 34">
            <a:extLst>
              <a:ext uri="{FF2B5EF4-FFF2-40B4-BE49-F238E27FC236}">
                <a16:creationId xmlns:a16="http://schemas.microsoft.com/office/drawing/2014/main" id="{51C7B74D-05F2-4B4D-989F-3FE928D1BEB2}"/>
              </a:ext>
            </a:extLst>
          </xdr:cNvPr>
          <xdr:cNvSpPr/>
        </xdr:nvSpPr>
        <xdr:spPr>
          <a:xfrm>
            <a:off x="317500" y="4638675"/>
            <a:ext cx="403226" cy="409575"/>
          </a:xfrm>
          <a:prstGeom prst="ellipse">
            <a:avLst/>
          </a:prstGeom>
          <a:solidFill>
            <a:srgbClr val="162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solidFill>
                <a:srgbClr val="162746"/>
              </a:solidFill>
            </a:endParaRPr>
          </a:p>
        </xdr:txBody>
      </xdr:sp>
      <xdr:pic>
        <xdr:nvPicPr>
          <xdr:cNvPr id="171" name="Gráfico 170" descr="Gráfico de barras com tendência ascendente com preenchimento sólido">
            <a:extLst>
              <a:ext uri="{FF2B5EF4-FFF2-40B4-BE49-F238E27FC236}">
                <a16:creationId xmlns:a16="http://schemas.microsoft.com/office/drawing/2014/main" id="{5DF8A971-9F7E-4C48-B370-ED4C9F7D259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xmlns="" r:embed="rId10"/>
              </a:ext>
            </a:extLst>
          </a:blip>
          <a:stretch>
            <a:fillRect/>
          </a:stretch>
        </xdr:blipFill>
        <xdr:spPr>
          <a:xfrm>
            <a:off x="373585" y="4697215"/>
            <a:ext cx="277200" cy="301298"/>
          </a:xfrm>
          <a:prstGeom prst="rect">
            <a:avLst/>
          </a:prstGeom>
        </xdr:spPr>
      </xdr:pic>
      <mc:AlternateContent xmlns:mc="http://schemas.openxmlformats.org/markup-compatibility/2006" xmlns:a14="http://schemas.microsoft.com/office/drawing/2010/main">
        <mc:Choice Requires="a14">
          <xdr:graphicFrame macro="">
            <xdr:nvGraphicFramePr>
              <xdr:cNvPr id="36" name="Ano 3">
                <a:extLst>
                  <a:ext uri="{FF2B5EF4-FFF2-40B4-BE49-F238E27FC236}">
                    <a16:creationId xmlns:a16="http://schemas.microsoft.com/office/drawing/2014/main" id="{F29330EE-C68E-4817-AC0B-B797076A2C17}"/>
                  </a:ext>
                </a:extLst>
              </xdr:cNvPr>
              <xdr:cNvGraphicFramePr/>
            </xdr:nvGraphicFramePr>
            <xdr:xfrm>
              <a:off x="10798175" y="142875"/>
              <a:ext cx="1797049" cy="400050"/>
            </xdr:xfrm>
            <a:graphic>
              <a:graphicData uri="http://schemas.microsoft.com/office/drawing/2010/slicer">
                <sle:slicer xmlns:sle="http://schemas.microsoft.com/office/drawing/2010/slicer" name="Ano 3"/>
              </a:graphicData>
            </a:graphic>
          </xdr:graphicFrame>
        </mc:Choice>
        <mc:Fallback xmlns=""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11011453" y="142875"/>
                <a:ext cx="1832623" cy="400050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pt-BR" sz="1100"/>
  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  </a:r>
              </a:p>
            </xdr:txBody>
          </xdr:sp>
        </mc:Fallback>
      </mc:AlternateContent>
      <xdr:sp macro="" textlink="">
        <xdr:nvSpPr>
          <xdr:cNvPr id="37" name="CaixaDeTexto 36">
            <a:extLst>
              <a:ext uri="{FF2B5EF4-FFF2-40B4-BE49-F238E27FC236}">
                <a16:creationId xmlns:a16="http://schemas.microsoft.com/office/drawing/2014/main" id="{65872141-BBB5-45A7-9AEE-B4848E13A876}"/>
              </a:ext>
            </a:extLst>
          </xdr:cNvPr>
          <xdr:cNvSpPr txBox="1"/>
        </xdr:nvSpPr>
        <xdr:spPr>
          <a:xfrm>
            <a:off x="5078414" y="790574"/>
            <a:ext cx="1660523" cy="417341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r>
              <a:rPr lang="pt-BR" sz="1200" b="1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Ranking de Produtos</a:t>
            </a:r>
          </a:p>
        </xdr:txBody>
      </xdr:sp>
      <xdr:sp macro="" textlink="">
        <xdr:nvSpPr>
          <xdr:cNvPr id="38" name="CaixaDeTexto 37">
            <a:extLst>
              <a:ext uri="{FF2B5EF4-FFF2-40B4-BE49-F238E27FC236}">
                <a16:creationId xmlns:a16="http://schemas.microsoft.com/office/drawing/2014/main" id="{3C2B1D4B-161C-4A68-A82A-41AB4317675B}"/>
              </a:ext>
            </a:extLst>
          </xdr:cNvPr>
          <xdr:cNvSpPr txBox="1"/>
        </xdr:nvSpPr>
        <xdr:spPr>
          <a:xfrm>
            <a:off x="9053192" y="794543"/>
            <a:ext cx="1423516" cy="400051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r>
              <a:rPr lang="pt-BR" sz="1200" b="1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Ranking Estados</a:t>
            </a:r>
          </a:p>
        </xdr:txBody>
      </xdr:sp>
      <xdr:sp macro="" textlink="">
        <xdr:nvSpPr>
          <xdr:cNvPr id="39" name="CaixaDeTexto 38">
            <a:extLst>
              <a:ext uri="{FF2B5EF4-FFF2-40B4-BE49-F238E27FC236}">
                <a16:creationId xmlns:a16="http://schemas.microsoft.com/office/drawing/2014/main" id="{01849907-C463-463B-A76C-513D2FFF2D6C}"/>
              </a:ext>
            </a:extLst>
          </xdr:cNvPr>
          <xdr:cNvSpPr txBox="1"/>
        </xdr:nvSpPr>
        <xdr:spPr>
          <a:xfrm>
            <a:off x="643445" y="4714875"/>
            <a:ext cx="1226630" cy="247650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r>
              <a:rPr lang="pt-BR" sz="1000" b="1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Histórico VBP</a:t>
            </a:r>
          </a:p>
        </xdr:txBody>
      </xdr:sp>
      <xdr:sp macro="" textlink="DINÂMICA!S5">
        <xdr:nvSpPr>
          <xdr:cNvPr id="40" name="CaixaDeTexto 39">
            <a:extLst>
              <a:ext uri="{FF2B5EF4-FFF2-40B4-BE49-F238E27FC236}">
                <a16:creationId xmlns:a16="http://schemas.microsoft.com/office/drawing/2014/main" id="{64A25DEC-AF50-4540-9D47-3D1D6C80C0E9}"/>
              </a:ext>
            </a:extLst>
          </xdr:cNvPr>
          <xdr:cNvSpPr txBox="1"/>
        </xdr:nvSpPr>
        <xdr:spPr>
          <a:xfrm>
            <a:off x="6603999" y="785812"/>
            <a:ext cx="1952628" cy="428625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l"/>
            <a:fld id="{0990B14E-256E-4B97-B06F-C99F82441E65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l"/>
              <a:t>BRASIL</a:t>
            </a:fld>
            <a:endParaRPr lang="pt-BR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DINÂMICA!X2">
        <xdr:nvSpPr>
          <xdr:cNvPr id="41" name="CaixaDeTexto 40">
            <a:extLst>
              <a:ext uri="{FF2B5EF4-FFF2-40B4-BE49-F238E27FC236}">
                <a16:creationId xmlns:a16="http://schemas.microsoft.com/office/drawing/2014/main" id="{759081BD-966C-48A0-828E-E65CF17D98DD}"/>
              </a:ext>
            </a:extLst>
          </xdr:cNvPr>
          <xdr:cNvSpPr txBox="1"/>
        </xdr:nvSpPr>
        <xdr:spPr>
          <a:xfrm>
            <a:off x="10402092" y="809626"/>
            <a:ext cx="2123282" cy="378608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l"/>
            <a:fld id="{FD28B726-FD01-46B7-A5A8-CB022EC2139D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l"/>
              <a:t>(Tudo)</a:t>
            </a:fld>
            <a:endParaRPr lang="pt-BR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44" name="Retângulo: Cantos Diagonais Arredondados 43">
            <a:extLst>
              <a:ext uri="{FF2B5EF4-FFF2-40B4-BE49-F238E27FC236}">
                <a16:creationId xmlns:a16="http://schemas.microsoft.com/office/drawing/2014/main" id="{27831480-F574-461D-B9C1-F517562B8940}"/>
              </a:ext>
            </a:extLst>
          </xdr:cNvPr>
          <xdr:cNvSpPr/>
        </xdr:nvSpPr>
        <xdr:spPr>
          <a:xfrm>
            <a:off x="1768509" y="3464245"/>
            <a:ext cx="1355725" cy="590550"/>
          </a:xfrm>
          <a:prstGeom prst="round2DiagRect">
            <a:avLst>
              <a:gd name="adj1" fmla="val 0"/>
              <a:gd name="adj2" fmla="val 4887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54" name="Retângulo: Cantos Diagonais Arredondados 53">
            <a:extLst>
              <a:ext uri="{FF2B5EF4-FFF2-40B4-BE49-F238E27FC236}">
                <a16:creationId xmlns:a16="http://schemas.microsoft.com/office/drawing/2014/main" id="{3CF54A8E-D243-420B-AFC4-4FA87F741781}"/>
              </a:ext>
            </a:extLst>
          </xdr:cNvPr>
          <xdr:cNvSpPr/>
        </xdr:nvSpPr>
        <xdr:spPr>
          <a:xfrm>
            <a:off x="317894" y="2832665"/>
            <a:ext cx="1347788" cy="590550"/>
          </a:xfrm>
          <a:prstGeom prst="round2DiagRect">
            <a:avLst>
              <a:gd name="adj1" fmla="val 0"/>
              <a:gd name="adj2" fmla="val 4887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55" name="Retângulo: Cantos Diagonais Arredondados 54">
            <a:extLst>
              <a:ext uri="{FF2B5EF4-FFF2-40B4-BE49-F238E27FC236}">
                <a16:creationId xmlns:a16="http://schemas.microsoft.com/office/drawing/2014/main" id="{BA433AB9-523B-4EC4-A394-F4E37D08D956}"/>
              </a:ext>
            </a:extLst>
          </xdr:cNvPr>
          <xdr:cNvSpPr/>
        </xdr:nvSpPr>
        <xdr:spPr>
          <a:xfrm>
            <a:off x="321863" y="3460767"/>
            <a:ext cx="1355725" cy="590550"/>
          </a:xfrm>
          <a:prstGeom prst="round2DiagRect">
            <a:avLst>
              <a:gd name="adj1" fmla="val 50000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pic>
        <xdr:nvPicPr>
          <xdr:cNvPr id="56" name="Gráfico 55" descr="Fixar com preenchimento sólido">
            <a:extLst>
              <a:ext uri="{FF2B5EF4-FFF2-40B4-BE49-F238E27FC236}">
                <a16:creationId xmlns:a16="http://schemas.microsoft.com/office/drawing/2014/main" id="{C455D347-4655-4027-9F5D-472DC9B5867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xmlns="" r:embed="rId12"/>
              </a:ext>
            </a:extLst>
          </a:blip>
          <a:stretch>
            <a:fillRect/>
          </a:stretch>
        </xdr:blipFill>
        <xdr:spPr>
          <a:xfrm>
            <a:off x="318621" y="2836698"/>
            <a:ext cx="187575" cy="206358"/>
          </a:xfrm>
          <a:prstGeom prst="rect">
            <a:avLst/>
          </a:prstGeom>
        </xdr:spPr>
      </xdr:pic>
      <xdr:sp macro="" textlink="DINÂMICA!S5">
        <xdr:nvSpPr>
          <xdr:cNvPr id="57" name="CaixaDeTexto 56">
            <a:extLst>
              <a:ext uri="{FF2B5EF4-FFF2-40B4-BE49-F238E27FC236}">
                <a16:creationId xmlns:a16="http://schemas.microsoft.com/office/drawing/2014/main" id="{6B92D9D6-2865-43AC-B8D6-9FE67DD56A0A}"/>
              </a:ext>
            </a:extLst>
          </xdr:cNvPr>
          <xdr:cNvSpPr txBox="1"/>
        </xdr:nvSpPr>
        <xdr:spPr>
          <a:xfrm>
            <a:off x="353218" y="2848801"/>
            <a:ext cx="1270000" cy="571499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1FF4EE3A-EB60-4E7D-BEF8-118D058B83B5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BRASIL</a:t>
            </a:fld>
            <a:endParaRPr lang="en-US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DINÂMICA!X2">
        <xdr:nvSpPr>
          <xdr:cNvPr id="58" name="CaixaDeTexto 57">
            <a:extLst>
              <a:ext uri="{FF2B5EF4-FFF2-40B4-BE49-F238E27FC236}">
                <a16:creationId xmlns:a16="http://schemas.microsoft.com/office/drawing/2014/main" id="{5BEC04A4-661A-4793-9B11-64858DB1FA65}"/>
              </a:ext>
            </a:extLst>
          </xdr:cNvPr>
          <xdr:cNvSpPr txBox="1"/>
        </xdr:nvSpPr>
        <xdr:spPr>
          <a:xfrm>
            <a:off x="1793874" y="2848802"/>
            <a:ext cx="1293813" cy="571499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FDC2EC54-FEC0-43DC-8C63-44BD61A1A04A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(Tudo)</a:t>
            </a:fld>
            <a:endParaRPr lang="en-US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pic>
        <xdr:nvPicPr>
          <xdr:cNvPr id="59" name="Gráfico 58" descr="Planta Sendo Regada com preenchimento sólido">
            <a:extLst>
              <a:ext uri="{FF2B5EF4-FFF2-40B4-BE49-F238E27FC236}">
                <a16:creationId xmlns:a16="http://schemas.microsoft.com/office/drawing/2014/main" id="{37756FEE-37B3-426C-A60A-359F6748D2B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xmlns="" r:embed="rId14"/>
              </a:ext>
            </a:extLst>
          </a:blip>
          <a:stretch>
            <a:fillRect/>
          </a:stretch>
        </xdr:blipFill>
        <xdr:spPr>
          <a:xfrm>
            <a:off x="2829454" y="2853575"/>
            <a:ext cx="275240" cy="303473"/>
          </a:xfrm>
          <a:prstGeom prst="rect">
            <a:avLst/>
          </a:prstGeom>
        </xdr:spPr>
      </xdr:pic>
      <xdr:sp macro="" textlink="DINÂMICA!S5">
        <xdr:nvSpPr>
          <xdr:cNvPr id="218" name="CaixaDeTexto 217">
            <a:extLst>
              <a:ext uri="{FF2B5EF4-FFF2-40B4-BE49-F238E27FC236}">
                <a16:creationId xmlns:a16="http://schemas.microsoft.com/office/drawing/2014/main" id="{619325CF-A0BC-4708-BA96-C6A9F9BD42DE}"/>
              </a:ext>
            </a:extLst>
          </xdr:cNvPr>
          <xdr:cNvSpPr txBox="1"/>
        </xdr:nvSpPr>
        <xdr:spPr>
          <a:xfrm>
            <a:off x="1760566" y="4714874"/>
            <a:ext cx="1620471" cy="25003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0990B14E-256E-4B97-B06F-C99F82441E65}" type="TxLink">
              <a:rPr lang="en-US" sz="1000" b="0" i="0" u="none" strike="noStrike">
                <a:solidFill>
                  <a:schemeClr val="bg1"/>
                </a:solidFill>
                <a:latin typeface="Segoe UI" panose="020B0502040204020203" pitchFamily="34" charset="0"/>
                <a:ea typeface="Segoe UI Black" panose="020B0A02040204020203" pitchFamily="34" charset="0"/>
                <a:cs typeface="Segoe UI" panose="020B0502040204020203" pitchFamily="34" charset="0"/>
              </a:rPr>
              <a:pPr marL="0" indent="0" algn="ctr"/>
              <a:t>BRASIL</a:t>
            </a:fld>
            <a:endParaRPr lang="pt-BR" sz="1000" b="0" i="0" u="none" strike="noStrike">
              <a:solidFill>
                <a:schemeClr val="bg1"/>
              </a:solidFill>
              <a:latin typeface="Segoe UI" panose="020B0502040204020203" pitchFamily="34" charset="0"/>
              <a:ea typeface="Segoe UI Black" panose="020B0A02040204020203" pitchFamily="34" charset="0"/>
              <a:cs typeface="Segoe UI" panose="020B0502040204020203" pitchFamily="34" charset="0"/>
            </a:endParaRPr>
          </a:p>
        </xdr:txBody>
      </xdr:sp>
      <xdr:sp macro="" textlink="DINÂMICA!X2">
        <xdr:nvSpPr>
          <xdr:cNvPr id="220" name="CaixaDeTexto 219">
            <a:extLst>
              <a:ext uri="{FF2B5EF4-FFF2-40B4-BE49-F238E27FC236}">
                <a16:creationId xmlns:a16="http://schemas.microsoft.com/office/drawing/2014/main" id="{00A315CD-A592-40F5-961E-730215907482}"/>
              </a:ext>
            </a:extLst>
          </xdr:cNvPr>
          <xdr:cNvSpPr txBox="1"/>
        </xdr:nvSpPr>
        <xdr:spPr>
          <a:xfrm>
            <a:off x="3236940" y="4702969"/>
            <a:ext cx="1354667" cy="2619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F2FB0D0C-7FDF-481F-A011-622B3C4BA701}" type="TxLink">
              <a:rPr lang="en-US" sz="1000" b="0" i="0" u="none" strike="noStrike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pPr marL="0" indent="0" algn="ctr"/>
              <a:t>(Tudo)</a:t>
            </a:fld>
            <a:endParaRPr lang="pt-BR" sz="1000" b="0">
              <a:solidFill>
                <a:schemeClr val="bg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endParaRPr>
          </a:p>
        </xdr:txBody>
      </xdr:sp>
      <xdr:sp macro="" textlink="DINÂMICA!T5">
        <xdr:nvSpPr>
          <xdr:cNvPr id="223" name="CaixaDeTexto 222">
            <a:extLst>
              <a:ext uri="{FF2B5EF4-FFF2-40B4-BE49-F238E27FC236}">
                <a16:creationId xmlns:a16="http://schemas.microsoft.com/office/drawing/2014/main" id="{E09FECFE-6E36-4AA6-9469-37CBBFA5BDC1}"/>
              </a:ext>
            </a:extLst>
          </xdr:cNvPr>
          <xdr:cNvSpPr txBox="1"/>
        </xdr:nvSpPr>
        <xdr:spPr>
          <a:xfrm>
            <a:off x="339307" y="3730871"/>
            <a:ext cx="1301356" cy="313322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F4B81672-9D06-4F93-A327-9CAC23656AB4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1.135.454,10</a:t>
            </a:fld>
            <a:endParaRPr lang="en-US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224" name="CaixaDeTexto 223">
            <a:extLst>
              <a:ext uri="{FF2B5EF4-FFF2-40B4-BE49-F238E27FC236}">
                <a16:creationId xmlns:a16="http://schemas.microsoft.com/office/drawing/2014/main" id="{BAD7938D-D29C-4535-AC93-EED36FFEE703}"/>
              </a:ext>
            </a:extLst>
          </xdr:cNvPr>
          <xdr:cNvSpPr txBox="1"/>
        </xdr:nvSpPr>
        <xdr:spPr>
          <a:xfrm>
            <a:off x="372880" y="3467968"/>
            <a:ext cx="1292150" cy="1964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VBP da</a:t>
            </a:r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 UF em milhões R$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DINÂMICA!W5">
        <xdr:nvSpPr>
          <xdr:cNvPr id="225" name="CaixaDeTexto 224">
            <a:extLst>
              <a:ext uri="{FF2B5EF4-FFF2-40B4-BE49-F238E27FC236}">
                <a16:creationId xmlns:a16="http://schemas.microsoft.com/office/drawing/2014/main" id="{6A5B1FCA-690B-4355-8CB6-8575B312DFB3}"/>
              </a:ext>
            </a:extLst>
          </xdr:cNvPr>
          <xdr:cNvSpPr txBox="1"/>
        </xdr:nvSpPr>
        <xdr:spPr>
          <a:xfrm>
            <a:off x="1797030" y="3741065"/>
            <a:ext cx="1320008" cy="307555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A8390DAF-7D5C-423C-A682-4B09E92E4779}" type="TxLink">
              <a:rPr lang="en-US" sz="12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1.135.454,10</a:t>
            </a:fld>
            <a:endParaRPr lang="pt-BR" sz="12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228" name="CaixaDeTexto 227">
            <a:extLst>
              <a:ext uri="{FF2B5EF4-FFF2-40B4-BE49-F238E27FC236}">
                <a16:creationId xmlns:a16="http://schemas.microsoft.com/office/drawing/2014/main" id="{58C889CE-CA8C-47EF-8020-F20625C9705A}"/>
              </a:ext>
            </a:extLst>
          </xdr:cNvPr>
          <xdr:cNvSpPr txBox="1"/>
        </xdr:nvSpPr>
        <xdr:spPr>
          <a:xfrm>
            <a:off x="1768509" y="3471582"/>
            <a:ext cx="1317625" cy="27467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VBP do Produto</a:t>
            </a:r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 n</a:t>
            </a:r>
            <a:r>
              <a:rPr lang="pt-BR" sz="800" b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a</a:t>
            </a:r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 UF</a:t>
            </a:r>
          </a:p>
          <a:p>
            <a:pPr algn="ctr"/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em milhões R$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241" name="Retângulo: Cantos Superiores Arredondados 240">
            <a:extLst>
              <a:ext uri="{FF2B5EF4-FFF2-40B4-BE49-F238E27FC236}">
                <a16:creationId xmlns:a16="http://schemas.microsoft.com/office/drawing/2014/main" id="{F8EE7BC6-6ADA-4E27-B430-AD666DC86CFC}"/>
              </a:ext>
            </a:extLst>
          </xdr:cNvPr>
          <xdr:cNvSpPr/>
        </xdr:nvSpPr>
        <xdr:spPr>
          <a:xfrm flipV="1">
            <a:off x="3239570" y="3053382"/>
            <a:ext cx="1497028" cy="1407028"/>
          </a:xfrm>
          <a:prstGeom prst="round2SameRect">
            <a:avLst>
              <a:gd name="adj1" fmla="val 5962"/>
              <a:gd name="adj2" fmla="val 0"/>
            </a:avLst>
          </a:prstGeom>
          <a:solidFill>
            <a:schemeClr val="bg1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242" name="Retângulo: Cantos Diagonais Arredondados 241">
            <a:extLst>
              <a:ext uri="{FF2B5EF4-FFF2-40B4-BE49-F238E27FC236}">
                <a16:creationId xmlns:a16="http://schemas.microsoft.com/office/drawing/2014/main" id="{D3ECD187-BB0C-4148-959D-ED85DC37F109}"/>
              </a:ext>
            </a:extLst>
          </xdr:cNvPr>
          <xdr:cNvSpPr/>
        </xdr:nvSpPr>
        <xdr:spPr>
          <a:xfrm>
            <a:off x="3227954" y="2942852"/>
            <a:ext cx="1502041" cy="405448"/>
          </a:xfrm>
          <a:prstGeom prst="round2DiagRect">
            <a:avLst>
              <a:gd name="adj1" fmla="val 43453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43" name="Elipse 242">
            <a:extLst>
              <a:ext uri="{FF2B5EF4-FFF2-40B4-BE49-F238E27FC236}">
                <a16:creationId xmlns:a16="http://schemas.microsoft.com/office/drawing/2014/main" id="{CF7C03F8-DB85-4490-B97C-9EA1BAE336F3}"/>
              </a:ext>
            </a:extLst>
          </xdr:cNvPr>
          <xdr:cNvSpPr/>
        </xdr:nvSpPr>
        <xdr:spPr>
          <a:xfrm>
            <a:off x="3141483" y="2952468"/>
            <a:ext cx="449867" cy="457200"/>
          </a:xfrm>
          <a:prstGeom prst="ellipse">
            <a:avLst/>
          </a:prstGeom>
          <a:solidFill>
            <a:srgbClr val="162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>
              <a:solidFill>
                <a:srgbClr val="162746"/>
              </a:solidFill>
            </a:endParaRPr>
          </a:p>
        </xdr:txBody>
      </xdr:sp>
      <xdr:pic>
        <xdr:nvPicPr>
          <xdr:cNvPr id="244" name="Gráfico 243" descr="Colheitas estrutura de tópicos">
            <a:extLst>
              <a:ext uri="{FF2B5EF4-FFF2-40B4-BE49-F238E27FC236}">
                <a16:creationId xmlns:a16="http://schemas.microsoft.com/office/drawing/2014/main" id="{EF168C14-07BE-45A4-918E-48033BDD597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xmlns="" r:embed="rId16"/>
              </a:ext>
            </a:extLst>
          </a:blip>
          <a:stretch>
            <a:fillRect/>
          </a:stretch>
        </xdr:blipFill>
        <xdr:spPr>
          <a:xfrm>
            <a:off x="3229590" y="2947872"/>
            <a:ext cx="265409" cy="241123"/>
          </a:xfrm>
          <a:prstGeom prst="rect">
            <a:avLst/>
          </a:prstGeom>
        </xdr:spPr>
      </xdr:pic>
      <xdr:pic>
        <xdr:nvPicPr>
          <xdr:cNvPr id="245" name="Gráfico 244" descr="Vaca estrutura de tópicos">
            <a:extLst>
              <a:ext uri="{FF2B5EF4-FFF2-40B4-BE49-F238E27FC236}">
                <a16:creationId xmlns:a16="http://schemas.microsoft.com/office/drawing/2014/main" id="{CAAE3BBB-1FD8-4A3B-B4D8-900780BE746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xmlns="" r:embed="rId18"/>
              </a:ext>
            </a:extLst>
          </a:blip>
          <a:stretch>
            <a:fillRect/>
          </a:stretch>
        </xdr:blipFill>
        <xdr:spPr>
          <a:xfrm>
            <a:off x="3239796" y="3153714"/>
            <a:ext cx="257682" cy="256258"/>
          </a:xfrm>
          <a:prstGeom prst="rect">
            <a:avLst/>
          </a:prstGeom>
        </xdr:spPr>
      </xdr:pic>
      <xdr:graphicFrame macro="">
        <xdr:nvGraphicFramePr>
          <xdr:cNvPr id="246" name="Gráfico 245">
            <a:extLst>
              <a:ext uri="{FF2B5EF4-FFF2-40B4-BE49-F238E27FC236}">
                <a16:creationId xmlns:a16="http://schemas.microsoft.com/office/drawing/2014/main" id="{7C7A590D-85CD-40EE-8F62-1854FDEFC299}"/>
              </a:ext>
            </a:extLst>
          </xdr:cNvPr>
          <xdr:cNvGraphicFramePr>
            <a:graphicFrameLocks/>
          </xdr:cNvGraphicFramePr>
        </xdr:nvGraphicFramePr>
        <xdr:xfrm>
          <a:off x="3295941" y="3373949"/>
          <a:ext cx="1366109" cy="112000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9"/>
          </a:graphicData>
        </a:graphic>
      </xdr:graphicFrame>
      <xdr:sp macro="" textlink="">
        <xdr:nvSpPr>
          <xdr:cNvPr id="248" name="Retângulo: Cantos Diagonais Arredondados 247">
            <a:extLst>
              <a:ext uri="{FF2B5EF4-FFF2-40B4-BE49-F238E27FC236}">
                <a16:creationId xmlns:a16="http://schemas.microsoft.com/office/drawing/2014/main" id="{6D05FB5B-4315-4AE0-AC44-82F7DC82EF63}"/>
              </a:ext>
            </a:extLst>
          </xdr:cNvPr>
          <xdr:cNvSpPr/>
        </xdr:nvSpPr>
        <xdr:spPr>
          <a:xfrm>
            <a:off x="319669" y="4083844"/>
            <a:ext cx="1354357" cy="492038"/>
          </a:xfrm>
          <a:prstGeom prst="round2DiagRect">
            <a:avLst>
              <a:gd name="adj1" fmla="val 50000"/>
              <a:gd name="adj2" fmla="val 49779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49" name="Retângulo: Cantos Diagonais Arredondados 248">
            <a:extLst>
              <a:ext uri="{FF2B5EF4-FFF2-40B4-BE49-F238E27FC236}">
                <a16:creationId xmlns:a16="http://schemas.microsoft.com/office/drawing/2014/main" id="{E4239FA2-48E6-45AE-9439-26C15D60274E}"/>
              </a:ext>
            </a:extLst>
          </xdr:cNvPr>
          <xdr:cNvSpPr/>
        </xdr:nvSpPr>
        <xdr:spPr>
          <a:xfrm>
            <a:off x="1793526" y="4095750"/>
            <a:ext cx="1355725" cy="484728"/>
          </a:xfrm>
          <a:prstGeom prst="round2DiagRect">
            <a:avLst>
              <a:gd name="adj1" fmla="val 50000"/>
              <a:gd name="adj2" fmla="val 49779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DINÂMICA!AP8">
        <xdr:nvSpPr>
          <xdr:cNvPr id="251" name="CaixaDeTexto 250">
            <a:extLst>
              <a:ext uri="{FF2B5EF4-FFF2-40B4-BE49-F238E27FC236}">
                <a16:creationId xmlns:a16="http://schemas.microsoft.com/office/drawing/2014/main" id="{776805C1-1948-46BC-B5A7-8DE5ECA2486B}"/>
              </a:ext>
            </a:extLst>
          </xdr:cNvPr>
          <xdr:cNvSpPr txBox="1"/>
        </xdr:nvSpPr>
        <xdr:spPr>
          <a:xfrm>
            <a:off x="492219" y="4083842"/>
            <a:ext cx="1002261" cy="321469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64D4F4A9-3DB0-4113-BBA4-87DD7AFD2AEA}" type="TxLink">
              <a:rPr lang="en-US" sz="14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100,00%</a:t>
            </a:fld>
            <a:endParaRPr lang="en-US" sz="14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pic>
        <xdr:nvPicPr>
          <xdr:cNvPr id="252" name="Gráfico 251" descr="Imposto com preenchimento sólido">
            <a:extLst>
              <a:ext uri="{FF2B5EF4-FFF2-40B4-BE49-F238E27FC236}">
                <a16:creationId xmlns:a16="http://schemas.microsoft.com/office/drawing/2014/main" id="{EA73B252-D16F-4501-8F5D-2A2396ADB29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xmlns="" r:embed="rId21"/>
              </a:ext>
            </a:extLst>
          </a:blip>
          <a:stretch>
            <a:fillRect/>
          </a:stretch>
        </xdr:blipFill>
        <xdr:spPr>
          <a:xfrm>
            <a:off x="1350172" y="4293895"/>
            <a:ext cx="221453" cy="242159"/>
          </a:xfrm>
          <a:prstGeom prst="rect">
            <a:avLst/>
          </a:prstGeom>
        </xdr:spPr>
      </xdr:pic>
      <xdr:sp macro="" textlink="DINÂMICA!AP9">
        <xdr:nvSpPr>
          <xdr:cNvPr id="253" name="CaixaDeTexto 252">
            <a:extLst>
              <a:ext uri="{FF2B5EF4-FFF2-40B4-BE49-F238E27FC236}">
                <a16:creationId xmlns:a16="http://schemas.microsoft.com/office/drawing/2014/main" id="{BB430FBA-33A9-413E-B3A1-E92FA802BFB2}"/>
              </a:ext>
            </a:extLst>
          </xdr:cNvPr>
          <xdr:cNvSpPr txBox="1"/>
        </xdr:nvSpPr>
        <xdr:spPr>
          <a:xfrm>
            <a:off x="2002506" y="4089796"/>
            <a:ext cx="1003644" cy="309562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AC81C846-6526-473F-93BC-D75AC9A13672}" type="TxLink">
              <a:rPr lang="en-US" sz="14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2,64%</a:t>
            </a:fld>
            <a:endParaRPr lang="en-US" sz="14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sp macro="" textlink="">
        <xdr:nvSpPr>
          <xdr:cNvPr id="256" name="CaixaDeTexto 255">
            <a:extLst>
              <a:ext uri="{FF2B5EF4-FFF2-40B4-BE49-F238E27FC236}">
                <a16:creationId xmlns:a16="http://schemas.microsoft.com/office/drawing/2014/main" id="{EBBEC011-C347-4638-A4BF-0B51B507DE3E}"/>
              </a:ext>
            </a:extLst>
          </xdr:cNvPr>
          <xdr:cNvSpPr txBox="1"/>
        </xdr:nvSpPr>
        <xdr:spPr>
          <a:xfrm>
            <a:off x="571496" y="4345781"/>
            <a:ext cx="853282" cy="2143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do VBP Brasil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pic>
        <xdr:nvPicPr>
          <xdr:cNvPr id="259" name="Gráfico 258" descr="Imposto com preenchimento sólido">
            <a:extLst>
              <a:ext uri="{FF2B5EF4-FFF2-40B4-BE49-F238E27FC236}">
                <a16:creationId xmlns:a16="http://schemas.microsoft.com/office/drawing/2014/main" id="{ABF7AB02-4BA3-46C1-9CEB-EAF92431DF0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xmlns="" r:embed="rId23"/>
              </a:ext>
            </a:extLst>
          </a:blip>
          <a:stretch>
            <a:fillRect/>
          </a:stretch>
        </xdr:blipFill>
        <xdr:spPr>
          <a:xfrm>
            <a:off x="2850012" y="4321969"/>
            <a:ext cx="213516" cy="242159"/>
          </a:xfrm>
          <a:prstGeom prst="rect">
            <a:avLst/>
          </a:prstGeom>
        </xdr:spPr>
      </xdr:pic>
      <xdr:sp macro="" textlink="">
        <xdr:nvSpPr>
          <xdr:cNvPr id="260" name="CaixaDeTexto 259">
            <a:extLst>
              <a:ext uri="{FF2B5EF4-FFF2-40B4-BE49-F238E27FC236}">
                <a16:creationId xmlns:a16="http://schemas.microsoft.com/office/drawing/2014/main" id="{8C600C49-82FC-4790-85F7-A1D6FA50FE22}"/>
              </a:ext>
            </a:extLst>
          </xdr:cNvPr>
          <xdr:cNvSpPr txBox="1"/>
        </xdr:nvSpPr>
        <xdr:spPr>
          <a:xfrm>
            <a:off x="2059431" y="4373855"/>
            <a:ext cx="845344" cy="2143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do VBP Brasil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">
        <xdr:nvSpPr>
          <xdr:cNvPr id="263" name="CaixaDeTexto 262">
            <a:extLst>
              <a:ext uri="{FF2B5EF4-FFF2-40B4-BE49-F238E27FC236}">
                <a16:creationId xmlns:a16="http://schemas.microsoft.com/office/drawing/2014/main" id="{1951C071-502B-4D54-8ADC-EFAB337A4760}"/>
              </a:ext>
            </a:extLst>
          </xdr:cNvPr>
          <xdr:cNvSpPr txBox="1"/>
        </xdr:nvSpPr>
        <xdr:spPr>
          <a:xfrm>
            <a:off x="3543546" y="2966434"/>
            <a:ext cx="1191977" cy="354538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marL="0" indent="0" algn="ctr"/>
            <a:r>
              <a:rPr lang="pt-BR" sz="1000" b="1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rPr>
              <a:t>% Categoria no Estado</a:t>
            </a:r>
          </a:p>
        </xdr:txBody>
      </xdr:sp>
      <xdr:sp macro="" textlink="">
        <xdr:nvSpPr>
          <xdr:cNvPr id="264" name="CaixaDeTexto 263">
            <a:extLst>
              <a:ext uri="{FF2B5EF4-FFF2-40B4-BE49-F238E27FC236}">
                <a16:creationId xmlns:a16="http://schemas.microsoft.com/office/drawing/2014/main" id="{AD6F7245-2F3B-4224-A4AF-272DF515A5E9}"/>
              </a:ext>
            </a:extLst>
          </xdr:cNvPr>
          <xdr:cNvSpPr txBox="1"/>
        </xdr:nvSpPr>
        <xdr:spPr>
          <a:xfrm>
            <a:off x="3702381" y="3320841"/>
            <a:ext cx="576412" cy="21717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>
                <a:solidFill>
                  <a:srgbClr val="162746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milhões R$ </a:t>
            </a:r>
          </a:p>
        </xdr:txBody>
      </xdr:sp>
      <xdr:sp macro="" textlink="">
        <xdr:nvSpPr>
          <xdr:cNvPr id="265" name="Retângulo: Cantos Diagonais Arredondados 264">
            <a:extLst>
              <a:ext uri="{FF2B5EF4-FFF2-40B4-BE49-F238E27FC236}">
                <a16:creationId xmlns:a16="http://schemas.microsoft.com/office/drawing/2014/main" id="{CB5246D3-0DF7-4B27-AFD6-AE4A7850126D}"/>
              </a:ext>
            </a:extLst>
          </xdr:cNvPr>
          <xdr:cNvSpPr/>
        </xdr:nvSpPr>
        <xdr:spPr>
          <a:xfrm>
            <a:off x="670995" y="1486288"/>
            <a:ext cx="1485682" cy="772995"/>
          </a:xfrm>
          <a:prstGeom prst="round2DiagRect">
            <a:avLst>
              <a:gd name="adj1" fmla="val 50000"/>
              <a:gd name="adj2" fmla="val 0"/>
            </a:avLst>
          </a:prstGeom>
          <a:solidFill>
            <a:schemeClr val="accent6">
              <a:lumMod val="75000"/>
            </a:schemeClr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  <xdr:sp macro="" textlink="">
        <xdr:nvSpPr>
          <xdr:cNvPr id="266" name="CaixaDeTexto 265">
            <a:extLst>
              <a:ext uri="{FF2B5EF4-FFF2-40B4-BE49-F238E27FC236}">
                <a16:creationId xmlns:a16="http://schemas.microsoft.com/office/drawing/2014/main" id="{DB2D89EC-B729-4E30-86DE-7566FF9245DE}"/>
              </a:ext>
            </a:extLst>
          </xdr:cNvPr>
          <xdr:cNvSpPr txBox="1"/>
        </xdr:nvSpPr>
        <xdr:spPr>
          <a:xfrm>
            <a:off x="818129" y="1509519"/>
            <a:ext cx="1292151" cy="19642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pt-BR" sz="800" b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VBP Brasil </a:t>
            </a:r>
            <a:r>
              <a:rPr lang="pt-BR" sz="800" b="0" baseline="0">
                <a:solidFill>
                  <a:schemeClr val="bg2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em milhões R$</a:t>
            </a:r>
            <a:endParaRPr lang="pt-BR" sz="800" b="0">
              <a:solidFill>
                <a:schemeClr val="bg2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xdr:txBody>
      </xdr:sp>
      <xdr:sp macro="" textlink="DINÂMICA!AP5">
        <xdr:nvSpPr>
          <xdr:cNvPr id="267" name="CaixaDeTexto 266">
            <a:extLst>
              <a:ext uri="{FF2B5EF4-FFF2-40B4-BE49-F238E27FC236}">
                <a16:creationId xmlns:a16="http://schemas.microsoft.com/office/drawing/2014/main" id="{B9DA4C1E-DFF9-4BC1-9A88-27F7068EDF0B}"/>
              </a:ext>
            </a:extLst>
          </xdr:cNvPr>
          <xdr:cNvSpPr txBox="1"/>
        </xdr:nvSpPr>
        <xdr:spPr>
          <a:xfrm>
            <a:off x="740690" y="1783653"/>
            <a:ext cx="1301357" cy="313323"/>
          </a:xfrm>
          <a:prstGeom prst="rect">
            <a:avLst/>
          </a:prstGeom>
          <a:noFill/>
          <a:ln w="9525" cmpd="sng"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ctr"/>
            <a:fld id="{953C670E-90DB-44FB-B4A3-860EC232DA13}" type="TxLink">
              <a:rPr lang="en-US" sz="1400" b="0" i="0" u="none" strike="noStrike">
                <a:solidFill>
                  <a:schemeClr val="bg1"/>
                </a:solidFill>
                <a:latin typeface="Segoe UI Black" panose="020B0A02040204020203" pitchFamily="34" charset="0"/>
                <a:ea typeface="Segoe UI Black" panose="020B0A02040204020203" pitchFamily="34" charset="0"/>
                <a:cs typeface="Calibri"/>
              </a:rPr>
              <a:pPr marL="0" indent="0" algn="ctr"/>
              <a:t>1.135.454,10</a:t>
            </a:fld>
            <a:endParaRPr lang="en-US" sz="1400" b="0" i="0" u="none" strike="noStrike">
              <a:solidFill>
                <a:schemeClr val="bg1"/>
              </a:solidFill>
              <a:latin typeface="Segoe UI Black" panose="020B0A02040204020203" pitchFamily="34" charset="0"/>
              <a:ea typeface="Segoe UI Black" panose="020B0A02040204020203" pitchFamily="34" charset="0"/>
              <a:cs typeface="Calibri"/>
            </a:endParaRPr>
          </a:p>
        </xdr:txBody>
      </xdr:sp>
      <xdr:grpSp>
        <xdr:nvGrpSpPr>
          <xdr:cNvPr id="322" name="Agrupar 321">
            <a:extLst>
              <a:ext uri="{FF2B5EF4-FFF2-40B4-BE49-F238E27FC236}">
                <a16:creationId xmlns:a16="http://schemas.microsoft.com/office/drawing/2014/main" id="{E27FB819-AB96-4381-97F7-E815F6D31283}"/>
              </a:ext>
            </a:extLst>
          </xdr:cNvPr>
          <xdr:cNvGrpSpPr/>
        </xdr:nvGrpSpPr>
        <xdr:grpSpPr>
          <a:xfrm>
            <a:off x="1950517" y="586376"/>
            <a:ext cx="3006725" cy="2419350"/>
            <a:chOff x="4324350" y="333375"/>
            <a:chExt cx="3067050" cy="2419350"/>
          </a:xfrm>
        </xdr:grpSpPr>
        <xdr:grpSp>
          <xdr:nvGrpSpPr>
            <xdr:cNvPr id="323" name="Agrupar 322">
              <a:extLst>
                <a:ext uri="{FF2B5EF4-FFF2-40B4-BE49-F238E27FC236}">
                  <a16:creationId xmlns:a16="http://schemas.microsoft.com/office/drawing/2014/main" id="{E81D04A6-1B5E-4025-9DF5-A969EC1D9509}"/>
                </a:ext>
              </a:extLst>
            </xdr:cNvPr>
            <xdr:cNvGrpSpPr/>
          </xdr:nvGrpSpPr>
          <xdr:grpSpPr>
            <a:xfrm>
              <a:off x="4785295" y="477854"/>
              <a:ext cx="2139379" cy="2112945"/>
              <a:chOff x="2303378" y="767720"/>
              <a:chExt cx="1704585" cy="1646941"/>
            </a:xfrm>
          </xdr:grpSpPr>
          <xdr:sp macro="" textlink="">
            <xdr:nvSpPr>
              <xdr:cNvPr id="353" name="S_GO">
                <a:extLst>
                  <a:ext uri="{FF2B5EF4-FFF2-40B4-BE49-F238E27FC236}">
                    <a16:creationId xmlns:a16="http://schemas.microsoft.com/office/drawing/2014/main" id="{263A8628-CBC1-449D-9D54-CF6C8381E3E2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92534" y="1511032"/>
                <a:ext cx="322807" cy="312311"/>
              </a:xfrm>
              <a:custGeom>
                <a:avLst/>
                <a:gdLst>
                  <a:gd name="T0" fmla="*/ 2147483647 w 143"/>
                  <a:gd name="T1" fmla="*/ 2147483647 h 146"/>
                  <a:gd name="T2" fmla="*/ 2147483647 w 143"/>
                  <a:gd name="T3" fmla="*/ 2147483647 h 146"/>
                  <a:gd name="T4" fmla="*/ 2147483647 w 143"/>
                  <a:gd name="T5" fmla="*/ 2147483647 h 146"/>
                  <a:gd name="T6" fmla="*/ 2147483647 w 143"/>
                  <a:gd name="T7" fmla="*/ 2147483647 h 146"/>
                  <a:gd name="T8" fmla="*/ 2147483647 w 143"/>
                  <a:gd name="T9" fmla="*/ 2147483647 h 146"/>
                  <a:gd name="T10" fmla="*/ 2147483647 w 143"/>
                  <a:gd name="T11" fmla="*/ 2147483647 h 146"/>
                  <a:gd name="T12" fmla="*/ 2147483647 w 143"/>
                  <a:gd name="T13" fmla="*/ 2147483647 h 146"/>
                  <a:gd name="T14" fmla="*/ 2147483647 w 143"/>
                  <a:gd name="T15" fmla="*/ 2147483647 h 146"/>
                  <a:gd name="T16" fmla="*/ 2147483647 w 143"/>
                  <a:gd name="T17" fmla="*/ 2147483647 h 146"/>
                  <a:gd name="T18" fmla="*/ 2147483647 w 143"/>
                  <a:gd name="T19" fmla="*/ 2147483647 h 146"/>
                  <a:gd name="T20" fmla="*/ 2147483647 w 143"/>
                  <a:gd name="T21" fmla="*/ 2147483647 h 146"/>
                  <a:gd name="T22" fmla="*/ 2147483647 w 143"/>
                  <a:gd name="T23" fmla="*/ 2147483647 h 146"/>
                  <a:gd name="T24" fmla="*/ 2147483647 w 143"/>
                  <a:gd name="T25" fmla="*/ 2147483647 h 146"/>
                  <a:gd name="T26" fmla="*/ 2147483647 w 143"/>
                  <a:gd name="T27" fmla="*/ 2147483647 h 146"/>
                  <a:gd name="T28" fmla="*/ 2147483647 w 143"/>
                  <a:gd name="T29" fmla="*/ 2147483647 h 146"/>
                  <a:gd name="T30" fmla="*/ 2147483647 w 143"/>
                  <a:gd name="T31" fmla="*/ 2147483647 h 146"/>
                  <a:gd name="T32" fmla="*/ 2147483647 w 143"/>
                  <a:gd name="T33" fmla="*/ 2147483647 h 146"/>
                  <a:gd name="T34" fmla="*/ 2147483647 w 143"/>
                  <a:gd name="T35" fmla="*/ 2147483647 h 146"/>
                  <a:gd name="T36" fmla="*/ 2147483647 w 143"/>
                  <a:gd name="T37" fmla="*/ 2147483647 h 146"/>
                  <a:gd name="T38" fmla="*/ 2147483647 w 143"/>
                  <a:gd name="T39" fmla="*/ 2147483647 h 146"/>
                  <a:gd name="T40" fmla="*/ 2147483647 w 143"/>
                  <a:gd name="T41" fmla="*/ 2147483647 h 146"/>
                  <a:gd name="T42" fmla="*/ 2147483647 w 143"/>
                  <a:gd name="T43" fmla="*/ 2147483647 h 146"/>
                  <a:gd name="T44" fmla="*/ 2147483647 w 143"/>
                  <a:gd name="T45" fmla="*/ 2147483647 h 146"/>
                  <a:gd name="T46" fmla="*/ 2147483647 w 143"/>
                  <a:gd name="T47" fmla="*/ 2147483647 h 146"/>
                  <a:gd name="T48" fmla="*/ 2147483647 w 143"/>
                  <a:gd name="T49" fmla="*/ 2147483647 h 146"/>
                  <a:gd name="T50" fmla="*/ 2147483647 w 143"/>
                  <a:gd name="T51" fmla="*/ 2147483647 h 146"/>
                  <a:gd name="T52" fmla="*/ 2147483647 w 143"/>
                  <a:gd name="T53" fmla="*/ 2147483647 h 146"/>
                  <a:gd name="T54" fmla="*/ 2147483647 w 143"/>
                  <a:gd name="T55" fmla="*/ 2147483647 h 146"/>
                  <a:gd name="T56" fmla="*/ 2147483647 w 143"/>
                  <a:gd name="T57" fmla="*/ 2147483647 h 146"/>
                  <a:gd name="T58" fmla="*/ 2147483647 w 143"/>
                  <a:gd name="T59" fmla="*/ 2147483647 h 146"/>
                  <a:gd name="T60" fmla="*/ 2147483647 w 143"/>
                  <a:gd name="T61" fmla="*/ 2147483647 h 146"/>
                  <a:gd name="T62" fmla="*/ 2147483647 w 143"/>
                  <a:gd name="T63" fmla="*/ 2147483647 h 146"/>
                  <a:gd name="T64" fmla="*/ 2147483647 w 143"/>
                  <a:gd name="T65" fmla="*/ 2147483647 h 146"/>
                  <a:gd name="T66" fmla="*/ 2147483647 w 143"/>
                  <a:gd name="T67" fmla="*/ 2147483647 h 146"/>
                  <a:gd name="T68" fmla="*/ 2147483647 w 143"/>
                  <a:gd name="T69" fmla="*/ 2147483647 h 146"/>
                  <a:gd name="T70" fmla="*/ 2147483647 w 143"/>
                  <a:gd name="T71" fmla="*/ 2147483647 h 146"/>
                  <a:gd name="T72" fmla="*/ 2147483647 w 143"/>
                  <a:gd name="T73" fmla="*/ 2147483647 h 146"/>
                  <a:gd name="T74" fmla="*/ 2147483647 w 143"/>
                  <a:gd name="T75" fmla="*/ 2147483647 h 146"/>
                  <a:gd name="T76" fmla="*/ 2147483647 w 143"/>
                  <a:gd name="T77" fmla="*/ 2147483647 h 146"/>
                  <a:gd name="T78" fmla="*/ 2147483647 w 143"/>
                  <a:gd name="T79" fmla="*/ 2147483647 h 146"/>
                  <a:gd name="T80" fmla="*/ 2147483647 w 143"/>
                  <a:gd name="T81" fmla="*/ 2147483647 h 146"/>
                  <a:gd name="T82" fmla="*/ 2147483647 w 143"/>
                  <a:gd name="T83" fmla="*/ 2147483647 h 14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w 143"/>
                  <a:gd name="T127" fmla="*/ 0 h 146"/>
                  <a:gd name="T128" fmla="*/ 143 w 143"/>
                  <a:gd name="T129" fmla="*/ 146 h 146"/>
                </a:gdLst>
                <a:ahLst/>
                <a:cxnLst>
                  <a:cxn ang="T84">
                    <a:pos x="T0" y="T1"/>
                  </a:cxn>
                  <a:cxn ang="T85">
                    <a:pos x="T2" y="T3"/>
                  </a:cxn>
                  <a:cxn ang="T86">
                    <a:pos x="T4" y="T5"/>
                  </a:cxn>
                  <a:cxn ang="T87">
                    <a:pos x="T6" y="T7"/>
                  </a:cxn>
                  <a:cxn ang="T88">
                    <a:pos x="T8" y="T9"/>
                  </a:cxn>
                  <a:cxn ang="T89">
                    <a:pos x="T10" y="T11"/>
                  </a:cxn>
                  <a:cxn ang="T90">
                    <a:pos x="T12" y="T13"/>
                  </a:cxn>
                  <a:cxn ang="T91">
                    <a:pos x="T14" y="T15"/>
                  </a:cxn>
                  <a:cxn ang="T92">
                    <a:pos x="T16" y="T17"/>
                  </a:cxn>
                  <a:cxn ang="T93">
                    <a:pos x="T18" y="T19"/>
                  </a:cxn>
                  <a:cxn ang="T94">
                    <a:pos x="T20" y="T21"/>
                  </a:cxn>
                  <a:cxn ang="T95">
                    <a:pos x="T22" y="T23"/>
                  </a:cxn>
                  <a:cxn ang="T96">
                    <a:pos x="T24" y="T25"/>
                  </a:cxn>
                  <a:cxn ang="T97">
                    <a:pos x="T26" y="T27"/>
                  </a:cxn>
                  <a:cxn ang="T98">
                    <a:pos x="T28" y="T29"/>
                  </a:cxn>
                  <a:cxn ang="T99">
                    <a:pos x="T30" y="T31"/>
                  </a:cxn>
                  <a:cxn ang="T100">
                    <a:pos x="T32" y="T33"/>
                  </a:cxn>
                  <a:cxn ang="T101">
                    <a:pos x="T34" y="T35"/>
                  </a:cxn>
                  <a:cxn ang="T102">
                    <a:pos x="T36" y="T37"/>
                  </a:cxn>
                  <a:cxn ang="T103">
                    <a:pos x="T38" y="T39"/>
                  </a:cxn>
                  <a:cxn ang="T104">
                    <a:pos x="T40" y="T41"/>
                  </a:cxn>
                  <a:cxn ang="T105">
                    <a:pos x="T42" y="T43"/>
                  </a:cxn>
                  <a:cxn ang="T106">
                    <a:pos x="T44" y="T45"/>
                  </a:cxn>
                  <a:cxn ang="T107">
                    <a:pos x="T46" y="T47"/>
                  </a:cxn>
                  <a:cxn ang="T108">
                    <a:pos x="T48" y="T49"/>
                  </a:cxn>
                  <a:cxn ang="T109">
                    <a:pos x="T50" y="T51"/>
                  </a:cxn>
                  <a:cxn ang="T110">
                    <a:pos x="T52" y="T53"/>
                  </a:cxn>
                  <a:cxn ang="T111">
                    <a:pos x="T54" y="T55"/>
                  </a:cxn>
                  <a:cxn ang="T112">
                    <a:pos x="T56" y="T57"/>
                  </a:cxn>
                  <a:cxn ang="T113">
                    <a:pos x="T58" y="T59"/>
                  </a:cxn>
                  <a:cxn ang="T114">
                    <a:pos x="T60" y="T61"/>
                  </a:cxn>
                  <a:cxn ang="T115">
                    <a:pos x="T62" y="T63"/>
                  </a:cxn>
                  <a:cxn ang="T116">
                    <a:pos x="T64" y="T65"/>
                  </a:cxn>
                  <a:cxn ang="T117">
                    <a:pos x="T66" y="T67"/>
                  </a:cxn>
                  <a:cxn ang="T118">
                    <a:pos x="T68" y="T69"/>
                  </a:cxn>
                  <a:cxn ang="T119">
                    <a:pos x="T70" y="T71"/>
                  </a:cxn>
                  <a:cxn ang="T120">
                    <a:pos x="T72" y="T73"/>
                  </a:cxn>
                  <a:cxn ang="T121">
                    <a:pos x="T74" y="T75"/>
                  </a:cxn>
                  <a:cxn ang="T122">
                    <a:pos x="T76" y="T77"/>
                  </a:cxn>
                  <a:cxn ang="T123">
                    <a:pos x="T78" y="T79"/>
                  </a:cxn>
                  <a:cxn ang="T124">
                    <a:pos x="T80" y="T81"/>
                  </a:cxn>
                  <a:cxn ang="T125">
                    <a:pos x="T82" y="T83"/>
                  </a:cxn>
                </a:cxnLst>
                <a:rect l="T126" t="T127" r="T128" b="T129"/>
                <a:pathLst>
                  <a:path w="143" h="146">
                    <a:moveTo>
                      <a:pt x="1" y="113"/>
                    </a:moveTo>
                    <a:lnTo>
                      <a:pt x="2" y="116"/>
                    </a:lnTo>
                    <a:lnTo>
                      <a:pt x="0" y="119"/>
                    </a:lnTo>
                    <a:lnTo>
                      <a:pt x="5" y="118"/>
                    </a:lnTo>
                    <a:lnTo>
                      <a:pt x="10" y="121"/>
                    </a:lnTo>
                    <a:lnTo>
                      <a:pt x="6" y="127"/>
                    </a:lnTo>
                    <a:lnTo>
                      <a:pt x="19" y="131"/>
                    </a:lnTo>
                    <a:lnTo>
                      <a:pt x="19" y="135"/>
                    </a:lnTo>
                    <a:lnTo>
                      <a:pt x="23" y="135"/>
                    </a:lnTo>
                    <a:lnTo>
                      <a:pt x="31" y="143"/>
                    </a:lnTo>
                    <a:lnTo>
                      <a:pt x="39" y="146"/>
                    </a:lnTo>
                    <a:lnTo>
                      <a:pt x="47" y="144"/>
                    </a:lnTo>
                    <a:lnTo>
                      <a:pt x="58" y="130"/>
                    </a:lnTo>
                    <a:lnTo>
                      <a:pt x="78" y="130"/>
                    </a:lnTo>
                    <a:lnTo>
                      <a:pt x="80" y="125"/>
                    </a:lnTo>
                    <a:lnTo>
                      <a:pt x="82" y="128"/>
                    </a:lnTo>
                    <a:lnTo>
                      <a:pt x="92" y="127"/>
                    </a:lnTo>
                    <a:lnTo>
                      <a:pt x="98" y="131"/>
                    </a:lnTo>
                    <a:lnTo>
                      <a:pt x="104" y="127"/>
                    </a:lnTo>
                    <a:lnTo>
                      <a:pt x="109" y="126"/>
                    </a:lnTo>
                    <a:lnTo>
                      <a:pt x="112" y="122"/>
                    </a:lnTo>
                    <a:lnTo>
                      <a:pt x="108" y="119"/>
                    </a:lnTo>
                    <a:lnTo>
                      <a:pt x="110" y="113"/>
                    </a:lnTo>
                    <a:lnTo>
                      <a:pt x="106" y="110"/>
                    </a:lnTo>
                    <a:lnTo>
                      <a:pt x="107" y="106"/>
                    </a:lnTo>
                    <a:lnTo>
                      <a:pt x="115" y="99"/>
                    </a:lnTo>
                    <a:lnTo>
                      <a:pt x="109" y="92"/>
                    </a:lnTo>
                    <a:lnTo>
                      <a:pt x="115" y="85"/>
                    </a:lnTo>
                    <a:lnTo>
                      <a:pt x="96" y="85"/>
                    </a:lnTo>
                    <a:lnTo>
                      <a:pt x="98" y="81"/>
                    </a:lnTo>
                    <a:lnTo>
                      <a:pt x="96" y="78"/>
                    </a:lnTo>
                    <a:lnTo>
                      <a:pt x="99" y="76"/>
                    </a:lnTo>
                    <a:lnTo>
                      <a:pt x="99" y="72"/>
                    </a:lnTo>
                    <a:lnTo>
                      <a:pt x="112" y="72"/>
                    </a:lnTo>
                    <a:lnTo>
                      <a:pt x="115" y="77"/>
                    </a:lnTo>
                    <a:lnTo>
                      <a:pt x="115" y="83"/>
                    </a:lnTo>
                    <a:lnTo>
                      <a:pt x="126" y="79"/>
                    </a:lnTo>
                    <a:lnTo>
                      <a:pt x="125" y="73"/>
                    </a:lnTo>
                    <a:lnTo>
                      <a:pt x="125" y="69"/>
                    </a:lnTo>
                    <a:lnTo>
                      <a:pt x="124" y="62"/>
                    </a:lnTo>
                    <a:lnTo>
                      <a:pt x="130" y="63"/>
                    </a:lnTo>
                    <a:lnTo>
                      <a:pt x="131" y="59"/>
                    </a:lnTo>
                    <a:lnTo>
                      <a:pt x="137" y="62"/>
                    </a:lnTo>
                    <a:lnTo>
                      <a:pt x="143" y="56"/>
                    </a:lnTo>
                    <a:lnTo>
                      <a:pt x="142" y="52"/>
                    </a:lnTo>
                    <a:lnTo>
                      <a:pt x="137" y="47"/>
                    </a:lnTo>
                    <a:lnTo>
                      <a:pt x="138" y="42"/>
                    </a:lnTo>
                    <a:lnTo>
                      <a:pt x="139" y="32"/>
                    </a:lnTo>
                    <a:lnTo>
                      <a:pt x="136" y="27"/>
                    </a:lnTo>
                    <a:lnTo>
                      <a:pt x="137" y="25"/>
                    </a:lnTo>
                    <a:lnTo>
                      <a:pt x="128" y="29"/>
                    </a:lnTo>
                    <a:lnTo>
                      <a:pt x="121" y="30"/>
                    </a:lnTo>
                    <a:lnTo>
                      <a:pt x="117" y="32"/>
                    </a:lnTo>
                    <a:lnTo>
                      <a:pt x="110" y="26"/>
                    </a:lnTo>
                    <a:lnTo>
                      <a:pt x="109" y="30"/>
                    </a:lnTo>
                    <a:lnTo>
                      <a:pt x="104" y="28"/>
                    </a:lnTo>
                    <a:lnTo>
                      <a:pt x="102" y="23"/>
                    </a:lnTo>
                    <a:lnTo>
                      <a:pt x="96" y="24"/>
                    </a:lnTo>
                    <a:lnTo>
                      <a:pt x="94" y="27"/>
                    </a:lnTo>
                    <a:lnTo>
                      <a:pt x="91" y="25"/>
                    </a:lnTo>
                    <a:lnTo>
                      <a:pt x="91" y="21"/>
                    </a:lnTo>
                    <a:lnTo>
                      <a:pt x="91" y="17"/>
                    </a:lnTo>
                    <a:lnTo>
                      <a:pt x="87" y="14"/>
                    </a:lnTo>
                    <a:lnTo>
                      <a:pt x="87" y="11"/>
                    </a:lnTo>
                    <a:lnTo>
                      <a:pt x="80" y="19"/>
                    </a:lnTo>
                    <a:lnTo>
                      <a:pt x="75" y="6"/>
                    </a:lnTo>
                    <a:lnTo>
                      <a:pt x="70" y="0"/>
                    </a:lnTo>
                    <a:lnTo>
                      <a:pt x="66" y="2"/>
                    </a:lnTo>
                    <a:lnTo>
                      <a:pt x="56" y="12"/>
                    </a:lnTo>
                    <a:lnTo>
                      <a:pt x="53" y="25"/>
                    </a:lnTo>
                    <a:lnTo>
                      <a:pt x="47" y="38"/>
                    </a:lnTo>
                    <a:lnTo>
                      <a:pt x="47" y="47"/>
                    </a:lnTo>
                    <a:lnTo>
                      <a:pt x="47" y="53"/>
                    </a:lnTo>
                    <a:lnTo>
                      <a:pt x="42" y="54"/>
                    </a:lnTo>
                    <a:lnTo>
                      <a:pt x="41" y="58"/>
                    </a:lnTo>
                    <a:lnTo>
                      <a:pt x="33" y="60"/>
                    </a:lnTo>
                    <a:lnTo>
                      <a:pt x="27" y="71"/>
                    </a:lnTo>
                    <a:lnTo>
                      <a:pt x="18" y="76"/>
                    </a:lnTo>
                    <a:lnTo>
                      <a:pt x="13" y="83"/>
                    </a:lnTo>
                    <a:lnTo>
                      <a:pt x="15" y="88"/>
                    </a:lnTo>
                    <a:lnTo>
                      <a:pt x="7" y="94"/>
                    </a:lnTo>
                    <a:lnTo>
                      <a:pt x="3" y="100"/>
                    </a:lnTo>
                    <a:lnTo>
                      <a:pt x="1" y="107"/>
                    </a:lnTo>
                    <a:lnTo>
                      <a:pt x="1" y="111"/>
                    </a:lnTo>
                    <a:lnTo>
                      <a:pt x="1" y="11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4" name="S_SP">
                <a:extLst>
                  <a:ext uri="{FF2B5EF4-FFF2-40B4-BE49-F238E27FC236}">
                    <a16:creationId xmlns:a16="http://schemas.microsoft.com/office/drawing/2014/main" id="{82763CC5-24B7-4E24-ABB8-3771867616DE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88329" y="1836657"/>
                <a:ext cx="352243" cy="229859"/>
              </a:xfrm>
              <a:custGeom>
                <a:avLst/>
                <a:gdLst>
                  <a:gd name="T0" fmla="*/ 2147483647 w 164"/>
                  <a:gd name="T1" fmla="*/ 2147483647 h 109"/>
                  <a:gd name="T2" fmla="*/ 2147483647 w 164"/>
                  <a:gd name="T3" fmla="*/ 2147483647 h 109"/>
                  <a:gd name="T4" fmla="*/ 2147483647 w 164"/>
                  <a:gd name="T5" fmla="*/ 0 h 109"/>
                  <a:gd name="T6" fmla="*/ 2147483647 w 164"/>
                  <a:gd name="T7" fmla="*/ 2147483647 h 109"/>
                  <a:gd name="T8" fmla="*/ 2147483647 w 164"/>
                  <a:gd name="T9" fmla="*/ 2147483647 h 109"/>
                  <a:gd name="T10" fmla="*/ 2147483647 w 164"/>
                  <a:gd name="T11" fmla="*/ 2147483647 h 109"/>
                  <a:gd name="T12" fmla="*/ 2147483647 w 164"/>
                  <a:gd name="T13" fmla="*/ 2147483647 h 109"/>
                  <a:gd name="T14" fmla="*/ 2147483647 w 164"/>
                  <a:gd name="T15" fmla="*/ 2147483647 h 109"/>
                  <a:gd name="T16" fmla="*/ 2147483647 w 164"/>
                  <a:gd name="T17" fmla="*/ 2147483647 h 109"/>
                  <a:gd name="T18" fmla="*/ 2147483647 w 164"/>
                  <a:gd name="T19" fmla="*/ 2147483647 h 109"/>
                  <a:gd name="T20" fmla="*/ 2147483647 w 164"/>
                  <a:gd name="T21" fmla="*/ 2147483647 h 109"/>
                  <a:gd name="T22" fmla="*/ 2147483647 w 164"/>
                  <a:gd name="T23" fmla="*/ 2147483647 h 109"/>
                  <a:gd name="T24" fmla="*/ 2147483647 w 164"/>
                  <a:gd name="T25" fmla="*/ 2147483647 h 109"/>
                  <a:gd name="T26" fmla="*/ 2147483647 w 164"/>
                  <a:gd name="T27" fmla="*/ 2147483647 h 109"/>
                  <a:gd name="T28" fmla="*/ 2147483647 w 164"/>
                  <a:gd name="T29" fmla="*/ 2147483647 h 109"/>
                  <a:gd name="T30" fmla="*/ 2147483647 w 164"/>
                  <a:gd name="T31" fmla="*/ 2147483647 h 109"/>
                  <a:gd name="T32" fmla="*/ 2147483647 w 164"/>
                  <a:gd name="T33" fmla="*/ 2147483647 h 109"/>
                  <a:gd name="T34" fmla="*/ 2147483647 w 164"/>
                  <a:gd name="T35" fmla="*/ 2147483647 h 109"/>
                  <a:gd name="T36" fmla="*/ 2147483647 w 164"/>
                  <a:gd name="T37" fmla="*/ 2147483647 h 109"/>
                  <a:gd name="T38" fmla="*/ 2147483647 w 164"/>
                  <a:gd name="T39" fmla="*/ 2147483647 h 109"/>
                  <a:gd name="T40" fmla="*/ 2147483647 w 164"/>
                  <a:gd name="T41" fmla="*/ 2147483647 h 109"/>
                  <a:gd name="T42" fmla="*/ 2147483647 w 164"/>
                  <a:gd name="T43" fmla="*/ 2147483647 h 109"/>
                  <a:gd name="T44" fmla="*/ 2147483647 w 164"/>
                  <a:gd name="T45" fmla="*/ 2147483647 h 109"/>
                  <a:gd name="T46" fmla="*/ 2147483647 w 164"/>
                  <a:gd name="T47" fmla="*/ 2147483647 h 109"/>
                  <a:gd name="T48" fmla="*/ 2147483647 w 164"/>
                  <a:gd name="T49" fmla="*/ 2147483647 h 109"/>
                  <a:gd name="T50" fmla="*/ 2147483647 w 164"/>
                  <a:gd name="T51" fmla="*/ 2147483647 h 109"/>
                  <a:gd name="T52" fmla="*/ 2147483647 w 164"/>
                  <a:gd name="T53" fmla="*/ 2147483647 h 109"/>
                  <a:gd name="T54" fmla="*/ 2147483647 w 164"/>
                  <a:gd name="T55" fmla="*/ 2147483647 h 109"/>
                  <a:gd name="T56" fmla="*/ 2147483647 w 164"/>
                  <a:gd name="T57" fmla="*/ 2147483647 h 109"/>
                  <a:gd name="T58" fmla="*/ 2147483647 w 164"/>
                  <a:gd name="T59" fmla="*/ 2147483647 h 109"/>
                  <a:gd name="T60" fmla="*/ 2147483647 w 164"/>
                  <a:gd name="T61" fmla="*/ 2147483647 h 109"/>
                  <a:gd name="T62" fmla="*/ 2147483647 w 164"/>
                  <a:gd name="T63" fmla="*/ 2147483647 h 109"/>
                  <a:gd name="T64" fmla="*/ 2147483647 w 164"/>
                  <a:gd name="T65" fmla="*/ 2147483647 h 109"/>
                  <a:gd name="T66" fmla="*/ 2147483647 w 164"/>
                  <a:gd name="T67" fmla="*/ 2147483647 h 109"/>
                  <a:gd name="T68" fmla="*/ 2147483647 w 164"/>
                  <a:gd name="T69" fmla="*/ 2147483647 h 109"/>
                  <a:gd name="T70" fmla="*/ 0 w 164"/>
                  <a:gd name="T71" fmla="*/ 2147483647 h 109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w 164"/>
                  <a:gd name="T109" fmla="*/ 0 h 109"/>
                  <a:gd name="T110" fmla="*/ 164 w 164"/>
                  <a:gd name="T111" fmla="*/ 109 h 109"/>
                </a:gdLst>
                <a:ahLst/>
                <a:cxnLst>
                  <a:cxn ang="T72">
                    <a:pos x="T0" y="T1"/>
                  </a:cxn>
                  <a:cxn ang="T73">
                    <a:pos x="T2" y="T3"/>
                  </a:cxn>
                  <a:cxn ang="T74">
                    <a:pos x="T4" y="T5"/>
                  </a:cxn>
                  <a:cxn ang="T75">
                    <a:pos x="T6" y="T7"/>
                  </a:cxn>
                  <a:cxn ang="T76">
                    <a:pos x="T8" y="T9"/>
                  </a:cxn>
                  <a:cxn ang="T77">
                    <a:pos x="T10" y="T11"/>
                  </a:cxn>
                  <a:cxn ang="T78">
                    <a:pos x="T12" y="T13"/>
                  </a:cxn>
                  <a:cxn ang="T79">
                    <a:pos x="T14" y="T15"/>
                  </a:cxn>
                  <a:cxn ang="T80">
                    <a:pos x="T16" y="T17"/>
                  </a:cxn>
                  <a:cxn ang="T81">
                    <a:pos x="T18" y="T19"/>
                  </a:cxn>
                  <a:cxn ang="T82">
                    <a:pos x="T20" y="T21"/>
                  </a:cxn>
                  <a:cxn ang="T83">
                    <a:pos x="T22" y="T23"/>
                  </a:cxn>
                  <a:cxn ang="T84">
                    <a:pos x="T24" y="T25"/>
                  </a:cxn>
                  <a:cxn ang="T85">
                    <a:pos x="T26" y="T27"/>
                  </a:cxn>
                  <a:cxn ang="T86">
                    <a:pos x="T28" y="T29"/>
                  </a:cxn>
                  <a:cxn ang="T87">
                    <a:pos x="T30" y="T31"/>
                  </a:cxn>
                  <a:cxn ang="T88">
                    <a:pos x="T32" y="T33"/>
                  </a:cxn>
                  <a:cxn ang="T89">
                    <a:pos x="T34" y="T35"/>
                  </a:cxn>
                  <a:cxn ang="T90">
                    <a:pos x="T36" y="T37"/>
                  </a:cxn>
                  <a:cxn ang="T91">
                    <a:pos x="T38" y="T39"/>
                  </a:cxn>
                  <a:cxn ang="T92">
                    <a:pos x="T40" y="T41"/>
                  </a:cxn>
                  <a:cxn ang="T93">
                    <a:pos x="T42" y="T43"/>
                  </a:cxn>
                  <a:cxn ang="T94">
                    <a:pos x="T44" y="T45"/>
                  </a:cxn>
                  <a:cxn ang="T95">
                    <a:pos x="T46" y="T47"/>
                  </a:cxn>
                  <a:cxn ang="T96">
                    <a:pos x="T48" y="T49"/>
                  </a:cxn>
                  <a:cxn ang="T97">
                    <a:pos x="T50" y="T51"/>
                  </a:cxn>
                  <a:cxn ang="T98">
                    <a:pos x="T52" y="T53"/>
                  </a:cxn>
                  <a:cxn ang="T99">
                    <a:pos x="T54" y="T55"/>
                  </a:cxn>
                  <a:cxn ang="T100">
                    <a:pos x="T56" y="T57"/>
                  </a:cxn>
                  <a:cxn ang="T101">
                    <a:pos x="T58" y="T59"/>
                  </a:cxn>
                  <a:cxn ang="T102">
                    <a:pos x="T60" y="T61"/>
                  </a:cxn>
                  <a:cxn ang="T103">
                    <a:pos x="T62" y="T63"/>
                  </a:cxn>
                  <a:cxn ang="T104">
                    <a:pos x="T64" y="T65"/>
                  </a:cxn>
                  <a:cxn ang="T105">
                    <a:pos x="T66" y="T67"/>
                  </a:cxn>
                  <a:cxn ang="T106">
                    <a:pos x="T68" y="T69"/>
                  </a:cxn>
                  <a:cxn ang="T107">
                    <a:pos x="T70" y="T71"/>
                  </a:cxn>
                </a:cxnLst>
                <a:rect l="T108" t="T109" r="T110" b="T111"/>
                <a:pathLst>
                  <a:path w="164" h="109">
                    <a:moveTo>
                      <a:pt x="0" y="54"/>
                    </a:moveTo>
                    <a:lnTo>
                      <a:pt x="15" y="45"/>
                    </a:lnTo>
                    <a:lnTo>
                      <a:pt x="25" y="31"/>
                    </a:lnTo>
                    <a:lnTo>
                      <a:pt x="34" y="18"/>
                    </a:lnTo>
                    <a:lnTo>
                      <a:pt x="42" y="6"/>
                    </a:lnTo>
                    <a:lnTo>
                      <a:pt x="50" y="0"/>
                    </a:lnTo>
                    <a:lnTo>
                      <a:pt x="55" y="0"/>
                    </a:lnTo>
                    <a:lnTo>
                      <a:pt x="56" y="3"/>
                    </a:lnTo>
                    <a:lnTo>
                      <a:pt x="67" y="4"/>
                    </a:lnTo>
                    <a:lnTo>
                      <a:pt x="69" y="1"/>
                    </a:lnTo>
                    <a:lnTo>
                      <a:pt x="76" y="3"/>
                    </a:lnTo>
                    <a:lnTo>
                      <a:pt x="78" y="9"/>
                    </a:lnTo>
                    <a:lnTo>
                      <a:pt x="85" y="11"/>
                    </a:lnTo>
                    <a:lnTo>
                      <a:pt x="95" y="10"/>
                    </a:lnTo>
                    <a:lnTo>
                      <a:pt x="102" y="9"/>
                    </a:lnTo>
                    <a:lnTo>
                      <a:pt x="106" y="7"/>
                    </a:lnTo>
                    <a:lnTo>
                      <a:pt x="114" y="10"/>
                    </a:lnTo>
                    <a:lnTo>
                      <a:pt x="117" y="21"/>
                    </a:lnTo>
                    <a:lnTo>
                      <a:pt x="115" y="26"/>
                    </a:lnTo>
                    <a:lnTo>
                      <a:pt x="119" y="31"/>
                    </a:lnTo>
                    <a:lnTo>
                      <a:pt x="123" y="36"/>
                    </a:lnTo>
                    <a:lnTo>
                      <a:pt x="127" y="34"/>
                    </a:lnTo>
                    <a:lnTo>
                      <a:pt x="128" y="38"/>
                    </a:lnTo>
                    <a:lnTo>
                      <a:pt x="125" y="40"/>
                    </a:lnTo>
                    <a:lnTo>
                      <a:pt x="124" y="53"/>
                    </a:lnTo>
                    <a:lnTo>
                      <a:pt x="128" y="59"/>
                    </a:lnTo>
                    <a:lnTo>
                      <a:pt x="128" y="63"/>
                    </a:lnTo>
                    <a:lnTo>
                      <a:pt x="131" y="67"/>
                    </a:lnTo>
                    <a:lnTo>
                      <a:pt x="139" y="67"/>
                    </a:lnTo>
                    <a:lnTo>
                      <a:pt x="140" y="63"/>
                    </a:lnTo>
                    <a:lnTo>
                      <a:pt x="148" y="63"/>
                    </a:lnTo>
                    <a:lnTo>
                      <a:pt x="151" y="59"/>
                    </a:lnTo>
                    <a:lnTo>
                      <a:pt x="155" y="59"/>
                    </a:lnTo>
                    <a:lnTo>
                      <a:pt x="158" y="64"/>
                    </a:lnTo>
                    <a:lnTo>
                      <a:pt x="163" y="64"/>
                    </a:lnTo>
                    <a:lnTo>
                      <a:pt x="164" y="67"/>
                    </a:lnTo>
                    <a:lnTo>
                      <a:pt x="154" y="72"/>
                    </a:lnTo>
                    <a:lnTo>
                      <a:pt x="155" y="78"/>
                    </a:lnTo>
                    <a:lnTo>
                      <a:pt x="150" y="76"/>
                    </a:lnTo>
                    <a:lnTo>
                      <a:pt x="148" y="79"/>
                    </a:lnTo>
                    <a:lnTo>
                      <a:pt x="140" y="81"/>
                    </a:lnTo>
                    <a:lnTo>
                      <a:pt x="141" y="85"/>
                    </a:lnTo>
                    <a:lnTo>
                      <a:pt x="136" y="85"/>
                    </a:lnTo>
                    <a:lnTo>
                      <a:pt x="133" y="83"/>
                    </a:lnTo>
                    <a:lnTo>
                      <a:pt x="129" y="84"/>
                    </a:lnTo>
                    <a:lnTo>
                      <a:pt x="125" y="89"/>
                    </a:lnTo>
                    <a:lnTo>
                      <a:pt x="121" y="87"/>
                    </a:lnTo>
                    <a:lnTo>
                      <a:pt x="112" y="94"/>
                    </a:lnTo>
                    <a:lnTo>
                      <a:pt x="110" y="98"/>
                    </a:lnTo>
                    <a:lnTo>
                      <a:pt x="105" y="98"/>
                    </a:lnTo>
                    <a:lnTo>
                      <a:pt x="93" y="105"/>
                    </a:lnTo>
                    <a:lnTo>
                      <a:pt x="93" y="109"/>
                    </a:lnTo>
                    <a:lnTo>
                      <a:pt x="88" y="103"/>
                    </a:lnTo>
                    <a:lnTo>
                      <a:pt x="83" y="103"/>
                    </a:lnTo>
                    <a:lnTo>
                      <a:pt x="87" y="99"/>
                    </a:lnTo>
                    <a:lnTo>
                      <a:pt x="83" y="94"/>
                    </a:lnTo>
                    <a:lnTo>
                      <a:pt x="75" y="95"/>
                    </a:lnTo>
                    <a:lnTo>
                      <a:pt x="71" y="94"/>
                    </a:lnTo>
                    <a:lnTo>
                      <a:pt x="72" y="88"/>
                    </a:lnTo>
                    <a:lnTo>
                      <a:pt x="68" y="83"/>
                    </a:lnTo>
                    <a:lnTo>
                      <a:pt x="67" y="79"/>
                    </a:lnTo>
                    <a:lnTo>
                      <a:pt x="68" y="73"/>
                    </a:lnTo>
                    <a:lnTo>
                      <a:pt x="62" y="62"/>
                    </a:lnTo>
                    <a:lnTo>
                      <a:pt x="55" y="62"/>
                    </a:lnTo>
                    <a:lnTo>
                      <a:pt x="43" y="59"/>
                    </a:lnTo>
                    <a:lnTo>
                      <a:pt x="39" y="56"/>
                    </a:lnTo>
                    <a:lnTo>
                      <a:pt x="33" y="53"/>
                    </a:lnTo>
                    <a:lnTo>
                      <a:pt x="25" y="53"/>
                    </a:lnTo>
                    <a:lnTo>
                      <a:pt x="22" y="49"/>
                    </a:lnTo>
                    <a:lnTo>
                      <a:pt x="17" y="52"/>
                    </a:lnTo>
                    <a:lnTo>
                      <a:pt x="1" y="52"/>
                    </a:lnTo>
                    <a:lnTo>
                      <a:pt x="0" y="54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5" name="S_PR">
                <a:extLst>
                  <a:ext uri="{FF2B5EF4-FFF2-40B4-BE49-F238E27FC236}">
                    <a16:creationId xmlns:a16="http://schemas.microsoft.com/office/drawing/2014/main" id="{488AB1FD-FDCC-4DEE-85F4-B1343C8AE4BC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30056" y="1939538"/>
                <a:ext cx="256924" cy="179758"/>
              </a:xfrm>
              <a:custGeom>
                <a:avLst/>
                <a:gdLst>
                  <a:gd name="T0" fmla="*/ 2147483647 w 118"/>
                  <a:gd name="T1" fmla="*/ 2147483647 h 85"/>
                  <a:gd name="T2" fmla="*/ 2147483647 w 118"/>
                  <a:gd name="T3" fmla="*/ 2147483647 h 85"/>
                  <a:gd name="T4" fmla="*/ 2147483647 w 118"/>
                  <a:gd name="T5" fmla="*/ 0 h 85"/>
                  <a:gd name="T6" fmla="*/ 2147483647 w 118"/>
                  <a:gd name="T7" fmla="*/ 2147483647 h 85"/>
                  <a:gd name="T8" fmla="*/ 2147483647 w 118"/>
                  <a:gd name="T9" fmla="*/ 2147483647 h 85"/>
                  <a:gd name="T10" fmla="*/ 2147483647 w 118"/>
                  <a:gd name="T11" fmla="*/ 2147483647 h 85"/>
                  <a:gd name="T12" fmla="*/ 2147483647 w 118"/>
                  <a:gd name="T13" fmla="*/ 2147483647 h 85"/>
                  <a:gd name="T14" fmla="*/ 2147483647 w 118"/>
                  <a:gd name="T15" fmla="*/ 2147483647 h 85"/>
                  <a:gd name="T16" fmla="*/ 2147483647 w 118"/>
                  <a:gd name="T17" fmla="*/ 2147483647 h 85"/>
                  <a:gd name="T18" fmla="*/ 2147483647 w 118"/>
                  <a:gd name="T19" fmla="*/ 2147483647 h 85"/>
                  <a:gd name="T20" fmla="*/ 2147483647 w 118"/>
                  <a:gd name="T21" fmla="*/ 2147483647 h 85"/>
                  <a:gd name="T22" fmla="*/ 2147483647 w 118"/>
                  <a:gd name="T23" fmla="*/ 2147483647 h 85"/>
                  <a:gd name="T24" fmla="*/ 2147483647 w 118"/>
                  <a:gd name="T25" fmla="*/ 2147483647 h 85"/>
                  <a:gd name="T26" fmla="*/ 2147483647 w 118"/>
                  <a:gd name="T27" fmla="*/ 2147483647 h 85"/>
                  <a:gd name="T28" fmla="*/ 2147483647 w 118"/>
                  <a:gd name="T29" fmla="*/ 2147483647 h 85"/>
                  <a:gd name="T30" fmla="*/ 2147483647 w 118"/>
                  <a:gd name="T31" fmla="*/ 2147483647 h 85"/>
                  <a:gd name="T32" fmla="*/ 2147483647 w 118"/>
                  <a:gd name="T33" fmla="*/ 2147483647 h 85"/>
                  <a:gd name="T34" fmla="*/ 2147483647 w 118"/>
                  <a:gd name="T35" fmla="*/ 2147483647 h 85"/>
                  <a:gd name="T36" fmla="*/ 2147483647 w 118"/>
                  <a:gd name="T37" fmla="*/ 2147483647 h 85"/>
                  <a:gd name="T38" fmla="*/ 2147483647 w 118"/>
                  <a:gd name="T39" fmla="*/ 2147483647 h 85"/>
                  <a:gd name="T40" fmla="*/ 2147483647 w 118"/>
                  <a:gd name="T41" fmla="*/ 2147483647 h 85"/>
                  <a:gd name="T42" fmla="*/ 2147483647 w 118"/>
                  <a:gd name="T43" fmla="*/ 2147483647 h 85"/>
                  <a:gd name="T44" fmla="*/ 2147483647 w 118"/>
                  <a:gd name="T45" fmla="*/ 2147483647 h 85"/>
                  <a:gd name="T46" fmla="*/ 2147483647 w 118"/>
                  <a:gd name="T47" fmla="*/ 2147483647 h 85"/>
                  <a:gd name="T48" fmla="*/ 2147483647 w 118"/>
                  <a:gd name="T49" fmla="*/ 2147483647 h 85"/>
                  <a:gd name="T50" fmla="*/ 2147483647 w 118"/>
                  <a:gd name="T51" fmla="*/ 2147483647 h 85"/>
                  <a:gd name="T52" fmla="*/ 2147483647 w 118"/>
                  <a:gd name="T53" fmla="*/ 2147483647 h 85"/>
                  <a:gd name="T54" fmla="*/ 2147483647 w 118"/>
                  <a:gd name="T55" fmla="*/ 2147483647 h 85"/>
                  <a:gd name="T56" fmla="*/ 2147483647 w 118"/>
                  <a:gd name="T57" fmla="*/ 2147483647 h 85"/>
                  <a:gd name="T58" fmla="*/ 2147483647 w 118"/>
                  <a:gd name="T59" fmla="*/ 2147483647 h 85"/>
                  <a:gd name="T60" fmla="*/ 2147483647 w 118"/>
                  <a:gd name="T61" fmla="*/ 2147483647 h 85"/>
                  <a:gd name="T62" fmla="*/ 2147483647 w 118"/>
                  <a:gd name="T63" fmla="*/ 2147483647 h 85"/>
                  <a:gd name="T64" fmla="*/ 2147483647 w 118"/>
                  <a:gd name="T65" fmla="*/ 2147483647 h 85"/>
                  <a:gd name="T66" fmla="*/ 2147483647 w 118"/>
                  <a:gd name="T67" fmla="*/ 2147483647 h 85"/>
                  <a:gd name="T68" fmla="*/ 2147483647 w 118"/>
                  <a:gd name="T69" fmla="*/ 2147483647 h 85"/>
                  <a:gd name="T70" fmla="*/ 2147483647 w 118"/>
                  <a:gd name="T71" fmla="*/ 2147483647 h 85"/>
                  <a:gd name="T72" fmla="*/ 2147483647 w 118"/>
                  <a:gd name="T73" fmla="*/ 2147483647 h 85"/>
                  <a:gd name="T74" fmla="*/ 2147483647 w 118"/>
                  <a:gd name="T75" fmla="*/ 2147483647 h 85"/>
                  <a:gd name="T76" fmla="*/ 2147483647 w 118"/>
                  <a:gd name="T77" fmla="*/ 2147483647 h 85"/>
                  <a:gd name="T78" fmla="*/ 2147483647 w 118"/>
                  <a:gd name="T79" fmla="*/ 2147483647 h 85"/>
                  <a:gd name="T80" fmla="*/ 2147483647 w 118"/>
                  <a:gd name="T81" fmla="*/ 2147483647 h 85"/>
                  <a:gd name="T82" fmla="*/ 2147483647 w 118"/>
                  <a:gd name="T83" fmla="*/ 2147483647 h 85"/>
                  <a:gd name="T84" fmla="*/ 2147483647 w 118"/>
                  <a:gd name="T85" fmla="*/ 2147483647 h 85"/>
                  <a:gd name="T86" fmla="*/ 2147483647 w 118"/>
                  <a:gd name="T87" fmla="*/ 2147483647 h 85"/>
                  <a:gd name="T88" fmla="*/ 2147483647 w 118"/>
                  <a:gd name="T89" fmla="*/ 2147483647 h 85"/>
                  <a:gd name="T90" fmla="*/ 2147483647 w 118"/>
                  <a:gd name="T91" fmla="*/ 2147483647 h 85"/>
                  <a:gd name="T92" fmla="*/ 0 w 118"/>
                  <a:gd name="T93" fmla="*/ 2147483647 h 85"/>
                  <a:gd name="T94" fmla="*/ 2147483647 w 118"/>
                  <a:gd name="T95" fmla="*/ 2147483647 h 85"/>
                  <a:gd name="T96" fmla="*/ 2147483647 w 118"/>
                  <a:gd name="T97" fmla="*/ 2147483647 h 85"/>
                  <a:gd name="T98" fmla="*/ 2147483647 w 118"/>
                  <a:gd name="T99" fmla="*/ 2147483647 h 85"/>
                  <a:gd name="T100" fmla="*/ 2147483647 w 118"/>
                  <a:gd name="T101" fmla="*/ 2147483647 h 85"/>
                  <a:gd name="T102" fmla="*/ 2147483647 w 118"/>
                  <a:gd name="T103" fmla="*/ 2147483647 h 85"/>
                  <a:gd name="T104" fmla="*/ 2147483647 w 118"/>
                  <a:gd name="T105" fmla="*/ 2147483647 h 85"/>
                  <a:gd name="T106" fmla="*/ 2147483647 w 118"/>
                  <a:gd name="T107" fmla="*/ 2147483647 h 85"/>
                  <a:gd name="T108" fmla="*/ 2147483647 w 118"/>
                  <a:gd name="T109" fmla="*/ 2147483647 h 85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w 118"/>
                  <a:gd name="T166" fmla="*/ 0 h 85"/>
                  <a:gd name="T167" fmla="*/ 118 w 118"/>
                  <a:gd name="T168" fmla="*/ 85 h 85"/>
                </a:gdLst>
                <a:ahLst/>
                <a:cxnLst>
                  <a:cxn ang="T110">
                    <a:pos x="T0" y="T1"/>
                  </a:cxn>
                  <a:cxn ang="T111">
                    <a:pos x="T2" y="T3"/>
                  </a:cxn>
                  <a:cxn ang="T112">
                    <a:pos x="T4" y="T5"/>
                  </a:cxn>
                  <a:cxn ang="T113">
                    <a:pos x="T6" y="T7"/>
                  </a:cxn>
                  <a:cxn ang="T114">
                    <a:pos x="T8" y="T9"/>
                  </a:cxn>
                  <a:cxn ang="T115">
                    <a:pos x="T10" y="T11"/>
                  </a:cxn>
                  <a:cxn ang="T116">
                    <a:pos x="T12" y="T13"/>
                  </a:cxn>
                  <a:cxn ang="T117">
                    <a:pos x="T14" y="T15"/>
                  </a:cxn>
                  <a:cxn ang="T118">
                    <a:pos x="T16" y="T17"/>
                  </a:cxn>
                  <a:cxn ang="T119">
                    <a:pos x="T18" y="T19"/>
                  </a:cxn>
                  <a:cxn ang="T120">
                    <a:pos x="T20" y="T21"/>
                  </a:cxn>
                  <a:cxn ang="T121">
                    <a:pos x="T22" y="T23"/>
                  </a:cxn>
                  <a:cxn ang="T122">
                    <a:pos x="T24" y="T25"/>
                  </a:cxn>
                  <a:cxn ang="T123">
                    <a:pos x="T26" y="T27"/>
                  </a:cxn>
                  <a:cxn ang="T124">
                    <a:pos x="T28" y="T29"/>
                  </a:cxn>
                  <a:cxn ang="T125">
                    <a:pos x="T30" y="T31"/>
                  </a:cxn>
                  <a:cxn ang="T126">
                    <a:pos x="T32" y="T33"/>
                  </a:cxn>
                  <a:cxn ang="T127">
                    <a:pos x="T34" y="T35"/>
                  </a:cxn>
                  <a:cxn ang="T128">
                    <a:pos x="T36" y="T37"/>
                  </a:cxn>
                  <a:cxn ang="T129">
                    <a:pos x="T38" y="T39"/>
                  </a:cxn>
                  <a:cxn ang="T130">
                    <a:pos x="T40" y="T41"/>
                  </a:cxn>
                  <a:cxn ang="T131">
                    <a:pos x="T42" y="T43"/>
                  </a:cxn>
                  <a:cxn ang="T132">
                    <a:pos x="T44" y="T45"/>
                  </a:cxn>
                  <a:cxn ang="T133">
                    <a:pos x="T46" y="T47"/>
                  </a:cxn>
                  <a:cxn ang="T134">
                    <a:pos x="T48" y="T49"/>
                  </a:cxn>
                  <a:cxn ang="T135">
                    <a:pos x="T50" y="T51"/>
                  </a:cxn>
                  <a:cxn ang="T136">
                    <a:pos x="T52" y="T53"/>
                  </a:cxn>
                  <a:cxn ang="T137">
                    <a:pos x="T54" y="T55"/>
                  </a:cxn>
                  <a:cxn ang="T138">
                    <a:pos x="T56" y="T57"/>
                  </a:cxn>
                  <a:cxn ang="T139">
                    <a:pos x="T58" y="T59"/>
                  </a:cxn>
                  <a:cxn ang="T140">
                    <a:pos x="T60" y="T61"/>
                  </a:cxn>
                  <a:cxn ang="T141">
                    <a:pos x="T62" y="T63"/>
                  </a:cxn>
                  <a:cxn ang="T142">
                    <a:pos x="T64" y="T65"/>
                  </a:cxn>
                  <a:cxn ang="T143">
                    <a:pos x="T66" y="T67"/>
                  </a:cxn>
                  <a:cxn ang="T144">
                    <a:pos x="T68" y="T69"/>
                  </a:cxn>
                  <a:cxn ang="T145">
                    <a:pos x="T70" y="T71"/>
                  </a:cxn>
                  <a:cxn ang="T146">
                    <a:pos x="T72" y="T73"/>
                  </a:cxn>
                  <a:cxn ang="T147">
                    <a:pos x="T74" y="T75"/>
                  </a:cxn>
                  <a:cxn ang="T148">
                    <a:pos x="T76" y="T77"/>
                  </a:cxn>
                  <a:cxn ang="T149">
                    <a:pos x="T78" y="T79"/>
                  </a:cxn>
                  <a:cxn ang="T150">
                    <a:pos x="T80" y="T81"/>
                  </a:cxn>
                  <a:cxn ang="T151">
                    <a:pos x="T82" y="T83"/>
                  </a:cxn>
                  <a:cxn ang="T152">
                    <a:pos x="T84" y="T85"/>
                  </a:cxn>
                  <a:cxn ang="T153">
                    <a:pos x="T86" y="T87"/>
                  </a:cxn>
                  <a:cxn ang="T154">
                    <a:pos x="T88" y="T89"/>
                  </a:cxn>
                  <a:cxn ang="T155">
                    <a:pos x="T90" y="T91"/>
                  </a:cxn>
                  <a:cxn ang="T156">
                    <a:pos x="T92" y="T93"/>
                  </a:cxn>
                  <a:cxn ang="T157">
                    <a:pos x="T94" y="T95"/>
                  </a:cxn>
                  <a:cxn ang="T158">
                    <a:pos x="T96" y="T97"/>
                  </a:cxn>
                  <a:cxn ang="T159">
                    <a:pos x="T98" y="T99"/>
                  </a:cxn>
                  <a:cxn ang="T160">
                    <a:pos x="T100" y="T101"/>
                  </a:cxn>
                  <a:cxn ang="T161">
                    <a:pos x="T102" y="T103"/>
                  </a:cxn>
                  <a:cxn ang="T162">
                    <a:pos x="T104" y="T105"/>
                  </a:cxn>
                  <a:cxn ang="T163">
                    <a:pos x="T106" y="T107"/>
                  </a:cxn>
                  <a:cxn ang="T164">
                    <a:pos x="T108" y="T109"/>
                  </a:cxn>
                </a:cxnLst>
                <a:rect l="T165" t="T166" r="T167" b="T168"/>
                <a:pathLst>
                  <a:path w="118" h="85">
                    <a:moveTo>
                      <a:pt x="25" y="4"/>
                    </a:moveTo>
                    <a:lnTo>
                      <a:pt x="42" y="3"/>
                    </a:lnTo>
                    <a:lnTo>
                      <a:pt x="47" y="0"/>
                    </a:lnTo>
                    <a:lnTo>
                      <a:pt x="50" y="4"/>
                    </a:lnTo>
                    <a:lnTo>
                      <a:pt x="57" y="4"/>
                    </a:lnTo>
                    <a:lnTo>
                      <a:pt x="69" y="10"/>
                    </a:lnTo>
                    <a:lnTo>
                      <a:pt x="81" y="14"/>
                    </a:lnTo>
                    <a:lnTo>
                      <a:pt x="86" y="13"/>
                    </a:lnTo>
                    <a:lnTo>
                      <a:pt x="93" y="24"/>
                    </a:lnTo>
                    <a:lnTo>
                      <a:pt x="91" y="29"/>
                    </a:lnTo>
                    <a:lnTo>
                      <a:pt x="93" y="35"/>
                    </a:lnTo>
                    <a:lnTo>
                      <a:pt x="98" y="38"/>
                    </a:lnTo>
                    <a:lnTo>
                      <a:pt x="97" y="44"/>
                    </a:lnTo>
                    <a:lnTo>
                      <a:pt x="100" y="45"/>
                    </a:lnTo>
                    <a:lnTo>
                      <a:pt x="107" y="44"/>
                    </a:lnTo>
                    <a:lnTo>
                      <a:pt x="113" y="50"/>
                    </a:lnTo>
                    <a:lnTo>
                      <a:pt x="109" y="53"/>
                    </a:lnTo>
                    <a:lnTo>
                      <a:pt x="113" y="54"/>
                    </a:lnTo>
                    <a:lnTo>
                      <a:pt x="118" y="59"/>
                    </a:lnTo>
                    <a:lnTo>
                      <a:pt x="110" y="65"/>
                    </a:lnTo>
                    <a:lnTo>
                      <a:pt x="106" y="72"/>
                    </a:lnTo>
                    <a:lnTo>
                      <a:pt x="105" y="74"/>
                    </a:lnTo>
                    <a:lnTo>
                      <a:pt x="97" y="74"/>
                    </a:lnTo>
                    <a:lnTo>
                      <a:pt x="96" y="72"/>
                    </a:lnTo>
                    <a:lnTo>
                      <a:pt x="89" y="77"/>
                    </a:lnTo>
                    <a:lnTo>
                      <a:pt x="84" y="76"/>
                    </a:lnTo>
                    <a:lnTo>
                      <a:pt x="80" y="72"/>
                    </a:lnTo>
                    <a:lnTo>
                      <a:pt x="77" y="72"/>
                    </a:lnTo>
                    <a:lnTo>
                      <a:pt x="75" y="74"/>
                    </a:lnTo>
                    <a:lnTo>
                      <a:pt x="71" y="71"/>
                    </a:lnTo>
                    <a:lnTo>
                      <a:pt x="63" y="78"/>
                    </a:lnTo>
                    <a:lnTo>
                      <a:pt x="60" y="75"/>
                    </a:lnTo>
                    <a:lnTo>
                      <a:pt x="58" y="77"/>
                    </a:lnTo>
                    <a:lnTo>
                      <a:pt x="58" y="84"/>
                    </a:lnTo>
                    <a:lnTo>
                      <a:pt x="55" y="85"/>
                    </a:lnTo>
                    <a:lnTo>
                      <a:pt x="52" y="83"/>
                    </a:lnTo>
                    <a:lnTo>
                      <a:pt x="47" y="83"/>
                    </a:lnTo>
                    <a:lnTo>
                      <a:pt x="38" y="79"/>
                    </a:lnTo>
                    <a:lnTo>
                      <a:pt x="32" y="80"/>
                    </a:lnTo>
                    <a:lnTo>
                      <a:pt x="27" y="77"/>
                    </a:lnTo>
                    <a:lnTo>
                      <a:pt x="19" y="76"/>
                    </a:lnTo>
                    <a:lnTo>
                      <a:pt x="15" y="75"/>
                    </a:lnTo>
                    <a:lnTo>
                      <a:pt x="13" y="69"/>
                    </a:lnTo>
                    <a:lnTo>
                      <a:pt x="9" y="62"/>
                    </a:lnTo>
                    <a:lnTo>
                      <a:pt x="5" y="60"/>
                    </a:lnTo>
                    <a:lnTo>
                      <a:pt x="1" y="62"/>
                    </a:lnTo>
                    <a:lnTo>
                      <a:pt x="0" y="57"/>
                    </a:lnTo>
                    <a:lnTo>
                      <a:pt x="3" y="52"/>
                    </a:lnTo>
                    <a:lnTo>
                      <a:pt x="2" y="46"/>
                    </a:lnTo>
                    <a:lnTo>
                      <a:pt x="6" y="41"/>
                    </a:lnTo>
                    <a:lnTo>
                      <a:pt x="6" y="33"/>
                    </a:lnTo>
                    <a:lnTo>
                      <a:pt x="13" y="22"/>
                    </a:lnTo>
                    <a:lnTo>
                      <a:pt x="16" y="15"/>
                    </a:lnTo>
                    <a:lnTo>
                      <a:pt x="18" y="6"/>
                    </a:lnTo>
                    <a:lnTo>
                      <a:pt x="25" y="4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6" name="S_SC">
                <a:extLst>
                  <a:ext uri="{FF2B5EF4-FFF2-40B4-BE49-F238E27FC236}">
                    <a16:creationId xmlns:a16="http://schemas.microsoft.com/office/drawing/2014/main" id="{1AEAB4DC-EAAA-46EB-A197-5AF299F5D82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56489" y="2088632"/>
                <a:ext cx="206460" cy="146858"/>
              </a:xfrm>
              <a:custGeom>
                <a:avLst/>
                <a:gdLst>
                  <a:gd name="T0" fmla="*/ 2147483647 w 93"/>
                  <a:gd name="T1" fmla="*/ 2147483647 h 67"/>
                  <a:gd name="T2" fmla="*/ 2147483647 w 93"/>
                  <a:gd name="T3" fmla="*/ 2147483647 h 67"/>
                  <a:gd name="T4" fmla="*/ 2147483647 w 93"/>
                  <a:gd name="T5" fmla="*/ 2147483647 h 67"/>
                  <a:gd name="T6" fmla="*/ 2147483647 w 93"/>
                  <a:gd name="T7" fmla="*/ 2147483647 h 67"/>
                  <a:gd name="T8" fmla="*/ 2147483647 w 93"/>
                  <a:gd name="T9" fmla="*/ 2147483647 h 67"/>
                  <a:gd name="T10" fmla="*/ 2147483647 w 93"/>
                  <a:gd name="T11" fmla="*/ 0 h 67"/>
                  <a:gd name="T12" fmla="*/ 2147483647 w 93"/>
                  <a:gd name="T13" fmla="*/ 2147483647 h 67"/>
                  <a:gd name="T14" fmla="*/ 2147483647 w 93"/>
                  <a:gd name="T15" fmla="*/ 2147483647 h 67"/>
                  <a:gd name="T16" fmla="*/ 2147483647 w 93"/>
                  <a:gd name="T17" fmla="*/ 2147483647 h 67"/>
                  <a:gd name="T18" fmla="*/ 2147483647 w 93"/>
                  <a:gd name="T19" fmla="*/ 2147483647 h 67"/>
                  <a:gd name="T20" fmla="*/ 2147483647 w 93"/>
                  <a:gd name="T21" fmla="*/ 2147483647 h 67"/>
                  <a:gd name="T22" fmla="*/ 2147483647 w 93"/>
                  <a:gd name="T23" fmla="*/ 2147483647 h 67"/>
                  <a:gd name="T24" fmla="*/ 2147483647 w 93"/>
                  <a:gd name="T25" fmla="*/ 2147483647 h 67"/>
                  <a:gd name="T26" fmla="*/ 2147483647 w 93"/>
                  <a:gd name="T27" fmla="*/ 2147483647 h 67"/>
                  <a:gd name="T28" fmla="*/ 2147483647 w 93"/>
                  <a:gd name="T29" fmla="*/ 2147483647 h 67"/>
                  <a:gd name="T30" fmla="*/ 2147483647 w 93"/>
                  <a:gd name="T31" fmla="*/ 2147483647 h 67"/>
                  <a:gd name="T32" fmla="*/ 2147483647 w 93"/>
                  <a:gd name="T33" fmla="*/ 2147483647 h 67"/>
                  <a:gd name="T34" fmla="*/ 2147483647 w 93"/>
                  <a:gd name="T35" fmla="*/ 2147483647 h 67"/>
                  <a:gd name="T36" fmla="*/ 2147483647 w 93"/>
                  <a:gd name="T37" fmla="*/ 2147483647 h 67"/>
                  <a:gd name="T38" fmla="*/ 2147483647 w 93"/>
                  <a:gd name="T39" fmla="*/ 2147483647 h 67"/>
                  <a:gd name="T40" fmla="*/ 2147483647 w 93"/>
                  <a:gd name="T41" fmla="*/ 2147483647 h 67"/>
                  <a:gd name="T42" fmla="*/ 2147483647 w 93"/>
                  <a:gd name="T43" fmla="*/ 2147483647 h 67"/>
                  <a:gd name="T44" fmla="*/ 2147483647 w 93"/>
                  <a:gd name="T45" fmla="*/ 2147483647 h 67"/>
                  <a:gd name="T46" fmla="*/ 2147483647 w 93"/>
                  <a:gd name="T47" fmla="*/ 2147483647 h 67"/>
                  <a:gd name="T48" fmla="*/ 2147483647 w 93"/>
                  <a:gd name="T49" fmla="*/ 2147483647 h 67"/>
                  <a:gd name="T50" fmla="*/ 2147483647 w 93"/>
                  <a:gd name="T51" fmla="*/ 2147483647 h 67"/>
                  <a:gd name="T52" fmla="*/ 2147483647 w 93"/>
                  <a:gd name="T53" fmla="*/ 2147483647 h 67"/>
                  <a:gd name="T54" fmla="*/ 2147483647 w 93"/>
                  <a:gd name="T55" fmla="*/ 2147483647 h 67"/>
                  <a:gd name="T56" fmla="*/ 2147483647 w 93"/>
                  <a:gd name="T57" fmla="*/ 2147483647 h 67"/>
                  <a:gd name="T58" fmla="*/ 2147483647 w 93"/>
                  <a:gd name="T59" fmla="*/ 2147483647 h 67"/>
                  <a:gd name="T60" fmla="*/ 2147483647 w 93"/>
                  <a:gd name="T61" fmla="*/ 2147483647 h 67"/>
                  <a:gd name="T62" fmla="*/ 2147483647 w 93"/>
                  <a:gd name="T63" fmla="*/ 2147483647 h 67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w 93"/>
                  <a:gd name="T97" fmla="*/ 0 h 67"/>
                  <a:gd name="T98" fmla="*/ 93 w 93"/>
                  <a:gd name="T99" fmla="*/ 67 h 67"/>
                </a:gdLst>
                <a:ahLst/>
                <a:cxnLst>
                  <a:cxn ang="T64">
                    <a:pos x="T0" y="T1"/>
                  </a:cxn>
                  <a:cxn ang="T65">
                    <a:pos x="T2" y="T3"/>
                  </a:cxn>
                  <a:cxn ang="T66">
                    <a:pos x="T4" y="T5"/>
                  </a:cxn>
                  <a:cxn ang="T67">
                    <a:pos x="T6" y="T7"/>
                  </a:cxn>
                  <a:cxn ang="T68">
                    <a:pos x="T8" y="T9"/>
                  </a:cxn>
                  <a:cxn ang="T69">
                    <a:pos x="T10" y="T11"/>
                  </a:cxn>
                  <a:cxn ang="T70">
                    <a:pos x="T12" y="T13"/>
                  </a:cxn>
                  <a:cxn ang="T71">
                    <a:pos x="T14" y="T15"/>
                  </a:cxn>
                  <a:cxn ang="T72">
                    <a:pos x="T16" y="T17"/>
                  </a:cxn>
                  <a:cxn ang="T73">
                    <a:pos x="T18" y="T19"/>
                  </a:cxn>
                  <a:cxn ang="T74">
                    <a:pos x="T20" y="T21"/>
                  </a:cxn>
                  <a:cxn ang="T75">
                    <a:pos x="T22" y="T23"/>
                  </a:cxn>
                  <a:cxn ang="T76">
                    <a:pos x="T24" y="T25"/>
                  </a:cxn>
                  <a:cxn ang="T77">
                    <a:pos x="T26" y="T27"/>
                  </a:cxn>
                  <a:cxn ang="T78">
                    <a:pos x="T28" y="T29"/>
                  </a:cxn>
                  <a:cxn ang="T79">
                    <a:pos x="T30" y="T31"/>
                  </a:cxn>
                  <a:cxn ang="T80">
                    <a:pos x="T32" y="T33"/>
                  </a:cxn>
                  <a:cxn ang="T81">
                    <a:pos x="T34" y="T35"/>
                  </a:cxn>
                  <a:cxn ang="T82">
                    <a:pos x="T36" y="T37"/>
                  </a:cxn>
                  <a:cxn ang="T83">
                    <a:pos x="T38" y="T39"/>
                  </a:cxn>
                  <a:cxn ang="T84">
                    <a:pos x="T40" y="T41"/>
                  </a:cxn>
                  <a:cxn ang="T85">
                    <a:pos x="T42" y="T43"/>
                  </a:cxn>
                  <a:cxn ang="T86">
                    <a:pos x="T44" y="T45"/>
                  </a:cxn>
                  <a:cxn ang="T87">
                    <a:pos x="T46" y="T47"/>
                  </a:cxn>
                  <a:cxn ang="T88">
                    <a:pos x="T48" y="T49"/>
                  </a:cxn>
                  <a:cxn ang="T89">
                    <a:pos x="T50" y="T51"/>
                  </a:cxn>
                  <a:cxn ang="T90">
                    <a:pos x="T52" y="T53"/>
                  </a:cxn>
                  <a:cxn ang="T91">
                    <a:pos x="T54" y="T55"/>
                  </a:cxn>
                  <a:cxn ang="T92">
                    <a:pos x="T56" y="T57"/>
                  </a:cxn>
                  <a:cxn ang="T93">
                    <a:pos x="T58" y="T59"/>
                  </a:cxn>
                  <a:cxn ang="T94">
                    <a:pos x="T60" y="T61"/>
                  </a:cxn>
                  <a:cxn ang="T95">
                    <a:pos x="T62" y="T63"/>
                  </a:cxn>
                </a:cxnLst>
                <a:rect l="T96" t="T97" r="T98" b="T99"/>
                <a:pathLst>
                  <a:path w="93" h="67">
                    <a:moveTo>
                      <a:pt x="1" y="5"/>
                    </a:moveTo>
                    <a:lnTo>
                      <a:pt x="13" y="7"/>
                    </a:lnTo>
                    <a:lnTo>
                      <a:pt x="18" y="10"/>
                    </a:lnTo>
                    <a:lnTo>
                      <a:pt x="24" y="9"/>
                    </a:lnTo>
                    <a:lnTo>
                      <a:pt x="34" y="13"/>
                    </a:lnTo>
                    <a:lnTo>
                      <a:pt x="38" y="12"/>
                    </a:lnTo>
                    <a:lnTo>
                      <a:pt x="41" y="15"/>
                    </a:lnTo>
                    <a:lnTo>
                      <a:pt x="45" y="14"/>
                    </a:lnTo>
                    <a:lnTo>
                      <a:pt x="44" y="7"/>
                    </a:lnTo>
                    <a:lnTo>
                      <a:pt x="45" y="4"/>
                    </a:lnTo>
                    <a:lnTo>
                      <a:pt x="49" y="7"/>
                    </a:lnTo>
                    <a:lnTo>
                      <a:pt x="57" y="0"/>
                    </a:lnTo>
                    <a:lnTo>
                      <a:pt x="61" y="3"/>
                    </a:lnTo>
                    <a:lnTo>
                      <a:pt x="63" y="1"/>
                    </a:lnTo>
                    <a:lnTo>
                      <a:pt x="66" y="1"/>
                    </a:lnTo>
                    <a:lnTo>
                      <a:pt x="71" y="6"/>
                    </a:lnTo>
                    <a:lnTo>
                      <a:pt x="75" y="5"/>
                    </a:lnTo>
                    <a:lnTo>
                      <a:pt x="81" y="1"/>
                    </a:lnTo>
                    <a:lnTo>
                      <a:pt x="84" y="4"/>
                    </a:lnTo>
                    <a:lnTo>
                      <a:pt x="90" y="3"/>
                    </a:lnTo>
                    <a:lnTo>
                      <a:pt x="91" y="7"/>
                    </a:lnTo>
                    <a:lnTo>
                      <a:pt x="89" y="8"/>
                    </a:lnTo>
                    <a:lnTo>
                      <a:pt x="91" y="10"/>
                    </a:lnTo>
                    <a:lnTo>
                      <a:pt x="86" y="23"/>
                    </a:lnTo>
                    <a:lnTo>
                      <a:pt x="92" y="29"/>
                    </a:lnTo>
                    <a:lnTo>
                      <a:pt x="93" y="34"/>
                    </a:lnTo>
                    <a:lnTo>
                      <a:pt x="90" y="38"/>
                    </a:lnTo>
                    <a:lnTo>
                      <a:pt x="90" y="41"/>
                    </a:lnTo>
                    <a:lnTo>
                      <a:pt x="89" y="45"/>
                    </a:lnTo>
                    <a:lnTo>
                      <a:pt x="89" y="47"/>
                    </a:lnTo>
                    <a:lnTo>
                      <a:pt x="88" y="50"/>
                    </a:lnTo>
                    <a:lnTo>
                      <a:pt x="85" y="47"/>
                    </a:lnTo>
                    <a:lnTo>
                      <a:pt x="81" y="50"/>
                    </a:lnTo>
                    <a:lnTo>
                      <a:pt x="85" y="54"/>
                    </a:lnTo>
                    <a:lnTo>
                      <a:pt x="83" y="56"/>
                    </a:lnTo>
                    <a:lnTo>
                      <a:pt x="79" y="56"/>
                    </a:lnTo>
                    <a:lnTo>
                      <a:pt x="68" y="67"/>
                    </a:lnTo>
                    <a:lnTo>
                      <a:pt x="65" y="64"/>
                    </a:lnTo>
                    <a:lnTo>
                      <a:pt x="62" y="66"/>
                    </a:lnTo>
                    <a:lnTo>
                      <a:pt x="60" y="67"/>
                    </a:lnTo>
                    <a:lnTo>
                      <a:pt x="60" y="64"/>
                    </a:lnTo>
                    <a:lnTo>
                      <a:pt x="64" y="60"/>
                    </a:lnTo>
                    <a:lnTo>
                      <a:pt x="65" y="55"/>
                    </a:lnTo>
                    <a:lnTo>
                      <a:pt x="68" y="54"/>
                    </a:lnTo>
                    <a:lnTo>
                      <a:pt x="69" y="50"/>
                    </a:lnTo>
                    <a:lnTo>
                      <a:pt x="65" y="48"/>
                    </a:lnTo>
                    <a:lnTo>
                      <a:pt x="62" y="49"/>
                    </a:lnTo>
                    <a:lnTo>
                      <a:pt x="56" y="49"/>
                    </a:lnTo>
                    <a:lnTo>
                      <a:pt x="52" y="47"/>
                    </a:lnTo>
                    <a:lnTo>
                      <a:pt x="48" y="45"/>
                    </a:lnTo>
                    <a:lnTo>
                      <a:pt x="49" y="43"/>
                    </a:lnTo>
                    <a:lnTo>
                      <a:pt x="43" y="36"/>
                    </a:lnTo>
                    <a:lnTo>
                      <a:pt x="41" y="35"/>
                    </a:lnTo>
                    <a:lnTo>
                      <a:pt x="41" y="32"/>
                    </a:lnTo>
                    <a:lnTo>
                      <a:pt x="33" y="31"/>
                    </a:lnTo>
                    <a:lnTo>
                      <a:pt x="27" y="25"/>
                    </a:lnTo>
                    <a:lnTo>
                      <a:pt x="21" y="25"/>
                    </a:lnTo>
                    <a:lnTo>
                      <a:pt x="16" y="24"/>
                    </a:lnTo>
                    <a:lnTo>
                      <a:pt x="8" y="23"/>
                    </a:lnTo>
                    <a:lnTo>
                      <a:pt x="1" y="22"/>
                    </a:lnTo>
                    <a:lnTo>
                      <a:pt x="0" y="17"/>
                    </a:lnTo>
                    <a:lnTo>
                      <a:pt x="3" y="13"/>
                    </a:lnTo>
                    <a:lnTo>
                      <a:pt x="1" y="10"/>
                    </a:lnTo>
                    <a:lnTo>
                      <a:pt x="1" y="5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7" name="S_RS">
                <a:extLst>
                  <a:ext uri="{FF2B5EF4-FFF2-40B4-BE49-F238E27FC236}">
                    <a16:creationId xmlns:a16="http://schemas.microsoft.com/office/drawing/2014/main" id="{0138AAB0-E794-4843-9635-69273B4EF41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002746" y="2139871"/>
                <a:ext cx="309590" cy="274790"/>
              </a:xfrm>
              <a:custGeom>
                <a:avLst/>
                <a:gdLst>
                  <a:gd name="T0" fmla="*/ 2147483647 w 142"/>
                  <a:gd name="T1" fmla="*/ 2147483647 h 130"/>
                  <a:gd name="T2" fmla="*/ 2147483647 w 142"/>
                  <a:gd name="T3" fmla="*/ 2147483647 h 130"/>
                  <a:gd name="T4" fmla="*/ 2147483647 w 142"/>
                  <a:gd name="T5" fmla="*/ 2147483647 h 130"/>
                  <a:gd name="T6" fmla="*/ 2147483647 w 142"/>
                  <a:gd name="T7" fmla="*/ 2147483647 h 130"/>
                  <a:gd name="T8" fmla="*/ 2147483647 w 142"/>
                  <a:gd name="T9" fmla="*/ 2147483647 h 130"/>
                  <a:gd name="T10" fmla="*/ 2147483647 w 142"/>
                  <a:gd name="T11" fmla="*/ 2147483647 h 130"/>
                  <a:gd name="T12" fmla="*/ 2147483647 w 142"/>
                  <a:gd name="T13" fmla="*/ 2147483647 h 130"/>
                  <a:gd name="T14" fmla="*/ 2147483647 w 142"/>
                  <a:gd name="T15" fmla="*/ 2147483647 h 130"/>
                  <a:gd name="T16" fmla="*/ 2147483647 w 142"/>
                  <a:gd name="T17" fmla="*/ 2147483647 h 130"/>
                  <a:gd name="T18" fmla="*/ 2147483647 w 142"/>
                  <a:gd name="T19" fmla="*/ 2147483647 h 130"/>
                  <a:gd name="T20" fmla="*/ 2147483647 w 142"/>
                  <a:gd name="T21" fmla="*/ 2147483647 h 130"/>
                  <a:gd name="T22" fmla="*/ 2147483647 w 142"/>
                  <a:gd name="T23" fmla="*/ 2147483647 h 130"/>
                  <a:gd name="T24" fmla="*/ 2147483647 w 142"/>
                  <a:gd name="T25" fmla="*/ 2147483647 h 130"/>
                  <a:gd name="T26" fmla="*/ 2147483647 w 142"/>
                  <a:gd name="T27" fmla="*/ 2147483647 h 130"/>
                  <a:gd name="T28" fmla="*/ 2147483647 w 142"/>
                  <a:gd name="T29" fmla="*/ 2147483647 h 130"/>
                  <a:gd name="T30" fmla="*/ 2147483647 w 142"/>
                  <a:gd name="T31" fmla="*/ 2147483647 h 130"/>
                  <a:gd name="T32" fmla="*/ 2147483647 w 142"/>
                  <a:gd name="T33" fmla="*/ 2147483647 h 130"/>
                  <a:gd name="T34" fmla="*/ 2147483647 w 142"/>
                  <a:gd name="T35" fmla="*/ 2147483647 h 130"/>
                  <a:gd name="T36" fmla="*/ 2147483647 w 142"/>
                  <a:gd name="T37" fmla="*/ 2147483647 h 130"/>
                  <a:gd name="T38" fmla="*/ 2147483647 w 142"/>
                  <a:gd name="T39" fmla="*/ 2147483647 h 130"/>
                  <a:gd name="T40" fmla="*/ 2147483647 w 142"/>
                  <a:gd name="T41" fmla="*/ 2147483647 h 130"/>
                  <a:gd name="T42" fmla="*/ 2147483647 w 142"/>
                  <a:gd name="T43" fmla="*/ 2147483647 h 130"/>
                  <a:gd name="T44" fmla="*/ 2147483647 w 142"/>
                  <a:gd name="T45" fmla="*/ 2147483647 h 130"/>
                  <a:gd name="T46" fmla="*/ 2147483647 w 142"/>
                  <a:gd name="T47" fmla="*/ 2147483647 h 130"/>
                  <a:gd name="T48" fmla="*/ 2147483647 w 142"/>
                  <a:gd name="T49" fmla="*/ 2147483647 h 130"/>
                  <a:gd name="T50" fmla="*/ 2147483647 w 142"/>
                  <a:gd name="T51" fmla="*/ 2147483647 h 130"/>
                  <a:gd name="T52" fmla="*/ 2147483647 w 142"/>
                  <a:gd name="T53" fmla="*/ 2147483647 h 130"/>
                  <a:gd name="T54" fmla="*/ 2147483647 w 142"/>
                  <a:gd name="T55" fmla="*/ 2147483647 h 130"/>
                  <a:gd name="T56" fmla="*/ 2147483647 w 142"/>
                  <a:gd name="T57" fmla="*/ 2147483647 h 130"/>
                  <a:gd name="T58" fmla="*/ 2147483647 w 142"/>
                  <a:gd name="T59" fmla="*/ 2147483647 h 130"/>
                  <a:gd name="T60" fmla="*/ 2147483647 w 142"/>
                  <a:gd name="T61" fmla="*/ 2147483647 h 130"/>
                  <a:gd name="T62" fmla="*/ 2147483647 w 142"/>
                  <a:gd name="T63" fmla="*/ 2147483647 h 130"/>
                  <a:gd name="T64" fmla="*/ 2147483647 w 142"/>
                  <a:gd name="T65" fmla="*/ 2147483647 h 130"/>
                  <a:gd name="T66" fmla="*/ 2147483647 w 142"/>
                  <a:gd name="T67" fmla="*/ 2147483647 h 130"/>
                  <a:gd name="T68" fmla="*/ 2147483647 w 142"/>
                  <a:gd name="T69" fmla="*/ 2147483647 h 130"/>
                  <a:gd name="T70" fmla="*/ 2147483647 w 142"/>
                  <a:gd name="T71" fmla="*/ 2147483647 h 130"/>
                  <a:gd name="T72" fmla="*/ 2147483647 w 142"/>
                  <a:gd name="T73" fmla="*/ 2147483647 h 130"/>
                  <a:gd name="T74" fmla="*/ 2147483647 w 142"/>
                  <a:gd name="T75" fmla="*/ 2147483647 h 130"/>
                  <a:gd name="T76" fmla="*/ 2147483647 w 142"/>
                  <a:gd name="T77" fmla="*/ 2147483647 h 130"/>
                  <a:gd name="T78" fmla="*/ 2147483647 w 142"/>
                  <a:gd name="T79" fmla="*/ 2147483647 h 130"/>
                  <a:gd name="T80" fmla="*/ 2147483647 w 142"/>
                  <a:gd name="T81" fmla="*/ 2147483647 h 130"/>
                  <a:gd name="T82" fmla="*/ 2147483647 w 142"/>
                  <a:gd name="T83" fmla="*/ 2147483647 h 130"/>
                  <a:gd name="T84" fmla="*/ 0 w 142"/>
                  <a:gd name="T85" fmla="*/ 2147483647 h 130"/>
                  <a:gd name="T86" fmla="*/ 2147483647 w 142"/>
                  <a:gd name="T87" fmla="*/ 2147483647 h 130"/>
                  <a:gd name="T88" fmla="*/ 2147483647 w 142"/>
                  <a:gd name="T89" fmla="*/ 2147483647 h 130"/>
                  <a:gd name="T90" fmla="*/ 2147483647 w 142"/>
                  <a:gd name="T91" fmla="*/ 2147483647 h 130"/>
                  <a:gd name="T92" fmla="*/ 2147483647 w 142"/>
                  <a:gd name="T93" fmla="*/ 2147483647 h 130"/>
                  <a:gd name="T94" fmla="*/ 2147483647 w 142"/>
                  <a:gd name="T95" fmla="*/ 2147483647 h 130"/>
                  <a:gd name="T96" fmla="*/ 2147483647 w 142"/>
                  <a:gd name="T97" fmla="*/ 2147483647 h 130"/>
                  <a:gd name="T98" fmla="*/ 2147483647 w 142"/>
                  <a:gd name="T99" fmla="*/ 2147483647 h 130"/>
                  <a:gd name="T100" fmla="*/ 2147483647 w 142"/>
                  <a:gd name="T101" fmla="*/ 2147483647 h 130"/>
                  <a:gd name="T102" fmla="*/ 2147483647 w 142"/>
                  <a:gd name="T103" fmla="*/ 2147483647 h 130"/>
                  <a:gd name="T104" fmla="*/ 2147483647 w 142"/>
                  <a:gd name="T105" fmla="*/ 0 h 130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w 142"/>
                  <a:gd name="T160" fmla="*/ 0 h 130"/>
                  <a:gd name="T161" fmla="*/ 142 w 142"/>
                  <a:gd name="T162" fmla="*/ 130 h 130"/>
                </a:gdLst>
                <a:ahLst/>
                <a:cxnLst>
                  <a:cxn ang="T106">
                    <a:pos x="T0" y="T1"/>
                  </a:cxn>
                  <a:cxn ang="T107">
                    <a:pos x="T2" y="T3"/>
                  </a:cxn>
                  <a:cxn ang="T108">
                    <a:pos x="T4" y="T5"/>
                  </a:cxn>
                  <a:cxn ang="T109">
                    <a:pos x="T6" y="T7"/>
                  </a:cxn>
                  <a:cxn ang="T110">
                    <a:pos x="T8" y="T9"/>
                  </a:cxn>
                  <a:cxn ang="T111">
                    <a:pos x="T10" y="T11"/>
                  </a:cxn>
                  <a:cxn ang="T112">
                    <a:pos x="T12" y="T13"/>
                  </a:cxn>
                  <a:cxn ang="T113">
                    <a:pos x="T14" y="T15"/>
                  </a:cxn>
                  <a:cxn ang="T114">
                    <a:pos x="T16" y="T17"/>
                  </a:cxn>
                  <a:cxn ang="T115">
                    <a:pos x="T18" y="T19"/>
                  </a:cxn>
                  <a:cxn ang="T116">
                    <a:pos x="T20" y="T21"/>
                  </a:cxn>
                  <a:cxn ang="T117">
                    <a:pos x="T22" y="T23"/>
                  </a:cxn>
                  <a:cxn ang="T118">
                    <a:pos x="T24" y="T25"/>
                  </a:cxn>
                  <a:cxn ang="T119">
                    <a:pos x="T26" y="T27"/>
                  </a:cxn>
                  <a:cxn ang="T120">
                    <a:pos x="T28" y="T29"/>
                  </a:cxn>
                  <a:cxn ang="T121">
                    <a:pos x="T30" y="T31"/>
                  </a:cxn>
                  <a:cxn ang="T122">
                    <a:pos x="T32" y="T33"/>
                  </a:cxn>
                  <a:cxn ang="T123">
                    <a:pos x="T34" y="T35"/>
                  </a:cxn>
                  <a:cxn ang="T124">
                    <a:pos x="T36" y="T37"/>
                  </a:cxn>
                  <a:cxn ang="T125">
                    <a:pos x="T38" y="T39"/>
                  </a:cxn>
                  <a:cxn ang="T126">
                    <a:pos x="T40" y="T41"/>
                  </a:cxn>
                  <a:cxn ang="T127">
                    <a:pos x="T42" y="T43"/>
                  </a:cxn>
                  <a:cxn ang="T128">
                    <a:pos x="T44" y="T45"/>
                  </a:cxn>
                  <a:cxn ang="T129">
                    <a:pos x="T46" y="T47"/>
                  </a:cxn>
                  <a:cxn ang="T130">
                    <a:pos x="T48" y="T49"/>
                  </a:cxn>
                  <a:cxn ang="T131">
                    <a:pos x="T50" y="T51"/>
                  </a:cxn>
                  <a:cxn ang="T132">
                    <a:pos x="T52" y="T53"/>
                  </a:cxn>
                  <a:cxn ang="T133">
                    <a:pos x="T54" y="T55"/>
                  </a:cxn>
                  <a:cxn ang="T134">
                    <a:pos x="T56" y="T57"/>
                  </a:cxn>
                  <a:cxn ang="T135">
                    <a:pos x="T58" y="T59"/>
                  </a:cxn>
                  <a:cxn ang="T136">
                    <a:pos x="T60" y="T61"/>
                  </a:cxn>
                  <a:cxn ang="T137">
                    <a:pos x="T62" y="T63"/>
                  </a:cxn>
                  <a:cxn ang="T138">
                    <a:pos x="T64" y="T65"/>
                  </a:cxn>
                  <a:cxn ang="T139">
                    <a:pos x="T66" y="T67"/>
                  </a:cxn>
                  <a:cxn ang="T140">
                    <a:pos x="T68" y="T69"/>
                  </a:cxn>
                  <a:cxn ang="T141">
                    <a:pos x="T70" y="T71"/>
                  </a:cxn>
                  <a:cxn ang="T142">
                    <a:pos x="T72" y="T73"/>
                  </a:cxn>
                  <a:cxn ang="T143">
                    <a:pos x="T74" y="T75"/>
                  </a:cxn>
                  <a:cxn ang="T144">
                    <a:pos x="T76" y="T77"/>
                  </a:cxn>
                  <a:cxn ang="T145">
                    <a:pos x="T78" y="T79"/>
                  </a:cxn>
                  <a:cxn ang="T146">
                    <a:pos x="T80" y="T81"/>
                  </a:cxn>
                  <a:cxn ang="T147">
                    <a:pos x="T82" y="T83"/>
                  </a:cxn>
                  <a:cxn ang="T148">
                    <a:pos x="T84" y="T85"/>
                  </a:cxn>
                  <a:cxn ang="T149">
                    <a:pos x="T86" y="T87"/>
                  </a:cxn>
                  <a:cxn ang="T150">
                    <a:pos x="T88" y="T89"/>
                  </a:cxn>
                  <a:cxn ang="T151">
                    <a:pos x="T90" y="T91"/>
                  </a:cxn>
                  <a:cxn ang="T152">
                    <a:pos x="T92" y="T93"/>
                  </a:cxn>
                  <a:cxn ang="T153">
                    <a:pos x="T94" y="T95"/>
                  </a:cxn>
                  <a:cxn ang="T154">
                    <a:pos x="T96" y="T97"/>
                  </a:cxn>
                  <a:cxn ang="T155">
                    <a:pos x="T98" y="T99"/>
                  </a:cxn>
                  <a:cxn ang="T156">
                    <a:pos x="T100" y="T101"/>
                  </a:cxn>
                  <a:cxn ang="T157">
                    <a:pos x="T102" y="T103"/>
                  </a:cxn>
                  <a:cxn ang="T158">
                    <a:pos x="T104" y="T105"/>
                  </a:cxn>
                </a:cxnLst>
                <a:rect l="T159" t="T160" r="T161" b="T162"/>
                <a:pathLst>
                  <a:path w="142" h="130">
                    <a:moveTo>
                      <a:pt x="72" y="0"/>
                    </a:moveTo>
                    <a:lnTo>
                      <a:pt x="82" y="1"/>
                    </a:lnTo>
                    <a:lnTo>
                      <a:pt x="89" y="3"/>
                    </a:lnTo>
                    <a:lnTo>
                      <a:pt x="99" y="2"/>
                    </a:lnTo>
                    <a:lnTo>
                      <a:pt x="105" y="9"/>
                    </a:lnTo>
                    <a:lnTo>
                      <a:pt x="114" y="9"/>
                    </a:lnTo>
                    <a:lnTo>
                      <a:pt x="114" y="13"/>
                    </a:lnTo>
                    <a:lnTo>
                      <a:pt x="121" y="20"/>
                    </a:lnTo>
                    <a:lnTo>
                      <a:pt x="120" y="24"/>
                    </a:lnTo>
                    <a:lnTo>
                      <a:pt x="128" y="27"/>
                    </a:lnTo>
                    <a:lnTo>
                      <a:pt x="135" y="26"/>
                    </a:lnTo>
                    <a:lnTo>
                      <a:pt x="138" y="25"/>
                    </a:lnTo>
                    <a:lnTo>
                      <a:pt x="142" y="28"/>
                    </a:lnTo>
                    <a:lnTo>
                      <a:pt x="140" y="32"/>
                    </a:lnTo>
                    <a:lnTo>
                      <a:pt x="136" y="33"/>
                    </a:lnTo>
                    <a:lnTo>
                      <a:pt x="136" y="38"/>
                    </a:lnTo>
                    <a:lnTo>
                      <a:pt x="132" y="41"/>
                    </a:lnTo>
                    <a:lnTo>
                      <a:pt x="132" y="45"/>
                    </a:lnTo>
                    <a:lnTo>
                      <a:pt x="137" y="42"/>
                    </a:lnTo>
                    <a:lnTo>
                      <a:pt x="139" y="45"/>
                    </a:lnTo>
                    <a:lnTo>
                      <a:pt x="131" y="57"/>
                    </a:lnTo>
                    <a:lnTo>
                      <a:pt x="127" y="70"/>
                    </a:lnTo>
                    <a:lnTo>
                      <a:pt x="111" y="89"/>
                    </a:lnTo>
                    <a:lnTo>
                      <a:pt x="104" y="93"/>
                    </a:lnTo>
                    <a:lnTo>
                      <a:pt x="96" y="100"/>
                    </a:lnTo>
                    <a:lnTo>
                      <a:pt x="95" y="95"/>
                    </a:lnTo>
                    <a:lnTo>
                      <a:pt x="101" y="94"/>
                    </a:lnTo>
                    <a:lnTo>
                      <a:pt x="99" y="91"/>
                    </a:lnTo>
                    <a:lnTo>
                      <a:pt x="102" y="90"/>
                    </a:lnTo>
                    <a:lnTo>
                      <a:pt x="108" y="88"/>
                    </a:lnTo>
                    <a:lnTo>
                      <a:pt x="111" y="80"/>
                    </a:lnTo>
                    <a:lnTo>
                      <a:pt x="115" y="79"/>
                    </a:lnTo>
                    <a:lnTo>
                      <a:pt x="116" y="76"/>
                    </a:lnTo>
                    <a:lnTo>
                      <a:pt x="119" y="74"/>
                    </a:lnTo>
                    <a:lnTo>
                      <a:pt x="119" y="69"/>
                    </a:lnTo>
                    <a:lnTo>
                      <a:pt x="121" y="72"/>
                    </a:lnTo>
                    <a:lnTo>
                      <a:pt x="123" y="69"/>
                    </a:lnTo>
                    <a:lnTo>
                      <a:pt x="121" y="64"/>
                    </a:lnTo>
                    <a:lnTo>
                      <a:pt x="116" y="66"/>
                    </a:lnTo>
                    <a:lnTo>
                      <a:pt x="113" y="62"/>
                    </a:lnTo>
                    <a:lnTo>
                      <a:pt x="111" y="59"/>
                    </a:lnTo>
                    <a:lnTo>
                      <a:pt x="111" y="63"/>
                    </a:lnTo>
                    <a:lnTo>
                      <a:pt x="109" y="66"/>
                    </a:lnTo>
                    <a:lnTo>
                      <a:pt x="112" y="68"/>
                    </a:lnTo>
                    <a:lnTo>
                      <a:pt x="107" y="73"/>
                    </a:lnTo>
                    <a:lnTo>
                      <a:pt x="107" y="79"/>
                    </a:lnTo>
                    <a:lnTo>
                      <a:pt x="100" y="86"/>
                    </a:lnTo>
                    <a:lnTo>
                      <a:pt x="98" y="86"/>
                    </a:lnTo>
                    <a:lnTo>
                      <a:pt x="96" y="89"/>
                    </a:lnTo>
                    <a:lnTo>
                      <a:pt x="97" y="91"/>
                    </a:lnTo>
                    <a:lnTo>
                      <a:pt x="93" y="92"/>
                    </a:lnTo>
                    <a:lnTo>
                      <a:pt x="90" y="97"/>
                    </a:lnTo>
                    <a:lnTo>
                      <a:pt x="90" y="100"/>
                    </a:lnTo>
                    <a:lnTo>
                      <a:pt x="93" y="98"/>
                    </a:lnTo>
                    <a:lnTo>
                      <a:pt x="93" y="101"/>
                    </a:lnTo>
                    <a:lnTo>
                      <a:pt x="89" y="108"/>
                    </a:lnTo>
                    <a:lnTo>
                      <a:pt x="89" y="113"/>
                    </a:lnTo>
                    <a:lnTo>
                      <a:pt x="74" y="130"/>
                    </a:lnTo>
                    <a:lnTo>
                      <a:pt x="72" y="127"/>
                    </a:lnTo>
                    <a:lnTo>
                      <a:pt x="73" y="118"/>
                    </a:lnTo>
                    <a:lnTo>
                      <a:pt x="76" y="119"/>
                    </a:lnTo>
                    <a:lnTo>
                      <a:pt x="78" y="116"/>
                    </a:lnTo>
                    <a:lnTo>
                      <a:pt x="78" y="114"/>
                    </a:lnTo>
                    <a:lnTo>
                      <a:pt x="81" y="113"/>
                    </a:lnTo>
                    <a:lnTo>
                      <a:pt x="83" y="114"/>
                    </a:lnTo>
                    <a:lnTo>
                      <a:pt x="78" y="122"/>
                    </a:lnTo>
                    <a:lnTo>
                      <a:pt x="87" y="114"/>
                    </a:lnTo>
                    <a:lnTo>
                      <a:pt x="85" y="113"/>
                    </a:lnTo>
                    <a:lnTo>
                      <a:pt x="86" y="109"/>
                    </a:lnTo>
                    <a:lnTo>
                      <a:pt x="85" y="104"/>
                    </a:lnTo>
                    <a:lnTo>
                      <a:pt x="84" y="102"/>
                    </a:lnTo>
                    <a:lnTo>
                      <a:pt x="81" y="107"/>
                    </a:lnTo>
                    <a:lnTo>
                      <a:pt x="81" y="109"/>
                    </a:lnTo>
                    <a:lnTo>
                      <a:pt x="78" y="109"/>
                    </a:lnTo>
                    <a:lnTo>
                      <a:pt x="77" y="111"/>
                    </a:lnTo>
                    <a:lnTo>
                      <a:pt x="63" y="96"/>
                    </a:lnTo>
                    <a:lnTo>
                      <a:pt x="64" y="94"/>
                    </a:lnTo>
                    <a:lnTo>
                      <a:pt x="55" y="87"/>
                    </a:lnTo>
                    <a:lnTo>
                      <a:pt x="53" y="88"/>
                    </a:lnTo>
                    <a:lnTo>
                      <a:pt x="47" y="83"/>
                    </a:lnTo>
                    <a:lnTo>
                      <a:pt x="42" y="79"/>
                    </a:lnTo>
                    <a:lnTo>
                      <a:pt x="36" y="72"/>
                    </a:lnTo>
                    <a:lnTo>
                      <a:pt x="30" y="70"/>
                    </a:lnTo>
                    <a:lnTo>
                      <a:pt x="12" y="56"/>
                    </a:lnTo>
                    <a:lnTo>
                      <a:pt x="3" y="62"/>
                    </a:lnTo>
                    <a:lnTo>
                      <a:pt x="0" y="63"/>
                    </a:lnTo>
                    <a:lnTo>
                      <a:pt x="4" y="55"/>
                    </a:lnTo>
                    <a:lnTo>
                      <a:pt x="19" y="43"/>
                    </a:lnTo>
                    <a:lnTo>
                      <a:pt x="21" y="39"/>
                    </a:lnTo>
                    <a:lnTo>
                      <a:pt x="25" y="37"/>
                    </a:lnTo>
                    <a:lnTo>
                      <a:pt x="26" y="31"/>
                    </a:lnTo>
                    <a:lnTo>
                      <a:pt x="32" y="25"/>
                    </a:lnTo>
                    <a:lnTo>
                      <a:pt x="32" y="23"/>
                    </a:lnTo>
                    <a:lnTo>
                      <a:pt x="37" y="23"/>
                    </a:lnTo>
                    <a:lnTo>
                      <a:pt x="39" y="22"/>
                    </a:lnTo>
                    <a:lnTo>
                      <a:pt x="36" y="19"/>
                    </a:lnTo>
                    <a:lnTo>
                      <a:pt x="49" y="10"/>
                    </a:lnTo>
                    <a:lnTo>
                      <a:pt x="49" y="8"/>
                    </a:lnTo>
                    <a:lnTo>
                      <a:pt x="51" y="8"/>
                    </a:lnTo>
                    <a:lnTo>
                      <a:pt x="53" y="6"/>
                    </a:lnTo>
                    <a:lnTo>
                      <a:pt x="57" y="4"/>
                    </a:lnTo>
                    <a:lnTo>
                      <a:pt x="60" y="4"/>
                    </a:lnTo>
                    <a:lnTo>
                      <a:pt x="62" y="4"/>
                    </a:lnTo>
                    <a:lnTo>
                      <a:pt x="64" y="2"/>
                    </a:lnTo>
                    <a:lnTo>
                      <a:pt x="69" y="1"/>
                    </a:lnTo>
                    <a:lnTo>
                      <a:pt x="72" y="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8" name="S_MS">
                <a:extLst>
                  <a:ext uri="{FF2B5EF4-FFF2-40B4-BE49-F238E27FC236}">
                    <a16:creationId xmlns:a16="http://schemas.microsoft.com/office/drawing/2014/main" id="{CC7AA433-A16B-4A5F-ADB8-CF3D1045A92E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986074" y="1717268"/>
                <a:ext cx="304784" cy="296466"/>
              </a:xfrm>
              <a:custGeom>
                <a:avLst/>
                <a:gdLst>
                  <a:gd name="T0" fmla="*/ 2147483647 w 140"/>
                  <a:gd name="T1" fmla="*/ 2147483647 h 140"/>
                  <a:gd name="T2" fmla="*/ 2147483647 w 140"/>
                  <a:gd name="T3" fmla="*/ 2147483647 h 140"/>
                  <a:gd name="T4" fmla="*/ 2147483647 w 140"/>
                  <a:gd name="T5" fmla="*/ 2147483647 h 140"/>
                  <a:gd name="T6" fmla="*/ 2147483647 w 140"/>
                  <a:gd name="T7" fmla="*/ 2147483647 h 140"/>
                  <a:gd name="T8" fmla="*/ 2147483647 w 140"/>
                  <a:gd name="T9" fmla="*/ 2147483647 h 140"/>
                  <a:gd name="T10" fmla="*/ 2147483647 w 140"/>
                  <a:gd name="T11" fmla="*/ 2147483647 h 140"/>
                  <a:gd name="T12" fmla="*/ 2147483647 w 140"/>
                  <a:gd name="T13" fmla="*/ 2147483647 h 140"/>
                  <a:gd name="T14" fmla="*/ 2147483647 w 140"/>
                  <a:gd name="T15" fmla="*/ 2147483647 h 140"/>
                  <a:gd name="T16" fmla="*/ 2147483647 w 140"/>
                  <a:gd name="T17" fmla="*/ 2147483647 h 140"/>
                  <a:gd name="T18" fmla="*/ 2147483647 w 140"/>
                  <a:gd name="T19" fmla="*/ 2147483647 h 140"/>
                  <a:gd name="T20" fmla="*/ 2147483647 w 140"/>
                  <a:gd name="T21" fmla="*/ 2147483647 h 140"/>
                  <a:gd name="T22" fmla="*/ 2147483647 w 140"/>
                  <a:gd name="T23" fmla="*/ 2147483647 h 140"/>
                  <a:gd name="T24" fmla="*/ 2147483647 w 140"/>
                  <a:gd name="T25" fmla="*/ 2147483647 h 140"/>
                  <a:gd name="T26" fmla="*/ 2147483647 w 140"/>
                  <a:gd name="T27" fmla="*/ 2147483647 h 140"/>
                  <a:gd name="T28" fmla="*/ 2147483647 w 140"/>
                  <a:gd name="T29" fmla="*/ 2147483647 h 140"/>
                  <a:gd name="T30" fmla="*/ 2147483647 w 140"/>
                  <a:gd name="T31" fmla="*/ 2147483647 h 140"/>
                  <a:gd name="T32" fmla="*/ 2147483647 w 140"/>
                  <a:gd name="T33" fmla="*/ 0 h 140"/>
                  <a:gd name="T34" fmla="*/ 2147483647 w 140"/>
                  <a:gd name="T35" fmla="*/ 2147483647 h 140"/>
                  <a:gd name="T36" fmla="*/ 2147483647 w 140"/>
                  <a:gd name="T37" fmla="*/ 2147483647 h 140"/>
                  <a:gd name="T38" fmla="*/ 2147483647 w 140"/>
                  <a:gd name="T39" fmla="*/ 2147483647 h 140"/>
                  <a:gd name="T40" fmla="*/ 2147483647 w 140"/>
                  <a:gd name="T41" fmla="*/ 2147483647 h 140"/>
                  <a:gd name="T42" fmla="*/ 2147483647 w 140"/>
                  <a:gd name="T43" fmla="*/ 2147483647 h 140"/>
                  <a:gd name="T44" fmla="*/ 2147483647 w 140"/>
                  <a:gd name="T45" fmla="*/ 2147483647 h 140"/>
                  <a:gd name="T46" fmla="*/ 2147483647 w 140"/>
                  <a:gd name="T47" fmla="*/ 2147483647 h 140"/>
                  <a:gd name="T48" fmla="*/ 2147483647 w 140"/>
                  <a:gd name="T49" fmla="*/ 2147483647 h 140"/>
                  <a:gd name="T50" fmla="*/ 2147483647 w 140"/>
                  <a:gd name="T51" fmla="*/ 2147483647 h 140"/>
                  <a:gd name="T52" fmla="*/ 2147483647 w 140"/>
                  <a:gd name="T53" fmla="*/ 2147483647 h 140"/>
                  <a:gd name="T54" fmla="*/ 2147483647 w 140"/>
                  <a:gd name="T55" fmla="*/ 2147483647 h 140"/>
                  <a:gd name="T56" fmla="*/ 2147483647 w 140"/>
                  <a:gd name="T57" fmla="*/ 2147483647 h 140"/>
                  <a:gd name="T58" fmla="*/ 2147483647 w 140"/>
                  <a:gd name="T59" fmla="*/ 2147483647 h 140"/>
                  <a:gd name="T60" fmla="*/ 2147483647 w 140"/>
                  <a:gd name="T61" fmla="*/ 2147483647 h 140"/>
                  <a:gd name="T62" fmla="*/ 2147483647 w 140"/>
                  <a:gd name="T63" fmla="*/ 2147483647 h 140"/>
                  <a:gd name="T64" fmla="*/ 2147483647 w 140"/>
                  <a:gd name="T65" fmla="*/ 2147483647 h 140"/>
                  <a:gd name="T66" fmla="*/ 2147483647 w 140"/>
                  <a:gd name="T67" fmla="*/ 2147483647 h 140"/>
                  <a:gd name="T68" fmla="*/ 2147483647 w 140"/>
                  <a:gd name="T69" fmla="*/ 2147483647 h 140"/>
                  <a:gd name="T70" fmla="*/ 2147483647 w 140"/>
                  <a:gd name="T71" fmla="*/ 2147483647 h 140"/>
                  <a:gd name="T72" fmla="*/ 2147483647 w 140"/>
                  <a:gd name="T73" fmla="*/ 2147483647 h 140"/>
                  <a:gd name="T74" fmla="*/ 2147483647 w 140"/>
                  <a:gd name="T75" fmla="*/ 2147483647 h 140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w 140"/>
                  <a:gd name="T115" fmla="*/ 0 h 140"/>
                  <a:gd name="T116" fmla="*/ 140 w 140"/>
                  <a:gd name="T117" fmla="*/ 140 h 140"/>
                </a:gdLst>
                <a:ahLst/>
                <a:cxnLst>
                  <a:cxn ang="T76">
                    <a:pos x="T0" y="T1"/>
                  </a:cxn>
                  <a:cxn ang="T77">
                    <a:pos x="T2" y="T3"/>
                  </a:cxn>
                  <a:cxn ang="T78">
                    <a:pos x="T4" y="T5"/>
                  </a:cxn>
                  <a:cxn ang="T79">
                    <a:pos x="T6" y="T7"/>
                  </a:cxn>
                  <a:cxn ang="T80">
                    <a:pos x="T8" y="T9"/>
                  </a:cxn>
                  <a:cxn ang="T81">
                    <a:pos x="T10" y="T11"/>
                  </a:cxn>
                  <a:cxn ang="T82">
                    <a:pos x="T12" y="T13"/>
                  </a:cxn>
                  <a:cxn ang="T83">
                    <a:pos x="T14" y="T15"/>
                  </a:cxn>
                  <a:cxn ang="T84">
                    <a:pos x="T16" y="T17"/>
                  </a:cxn>
                  <a:cxn ang="T85">
                    <a:pos x="T18" y="T19"/>
                  </a:cxn>
                  <a:cxn ang="T86">
                    <a:pos x="T20" y="T21"/>
                  </a:cxn>
                  <a:cxn ang="T87">
                    <a:pos x="T22" y="T23"/>
                  </a:cxn>
                  <a:cxn ang="T88">
                    <a:pos x="T24" y="T25"/>
                  </a:cxn>
                  <a:cxn ang="T89">
                    <a:pos x="T26" y="T27"/>
                  </a:cxn>
                  <a:cxn ang="T90">
                    <a:pos x="T28" y="T29"/>
                  </a:cxn>
                  <a:cxn ang="T91">
                    <a:pos x="T30" y="T31"/>
                  </a:cxn>
                  <a:cxn ang="T92">
                    <a:pos x="T32" y="T33"/>
                  </a:cxn>
                  <a:cxn ang="T93">
                    <a:pos x="T34" y="T35"/>
                  </a:cxn>
                  <a:cxn ang="T94">
                    <a:pos x="T36" y="T37"/>
                  </a:cxn>
                  <a:cxn ang="T95">
                    <a:pos x="T38" y="T39"/>
                  </a:cxn>
                  <a:cxn ang="T96">
                    <a:pos x="T40" y="T41"/>
                  </a:cxn>
                  <a:cxn ang="T97">
                    <a:pos x="T42" y="T43"/>
                  </a:cxn>
                  <a:cxn ang="T98">
                    <a:pos x="T44" y="T45"/>
                  </a:cxn>
                  <a:cxn ang="T99">
                    <a:pos x="T46" y="T47"/>
                  </a:cxn>
                  <a:cxn ang="T100">
                    <a:pos x="T48" y="T49"/>
                  </a:cxn>
                  <a:cxn ang="T101">
                    <a:pos x="T50" y="T51"/>
                  </a:cxn>
                  <a:cxn ang="T102">
                    <a:pos x="T52" y="T53"/>
                  </a:cxn>
                  <a:cxn ang="T103">
                    <a:pos x="T54" y="T55"/>
                  </a:cxn>
                  <a:cxn ang="T104">
                    <a:pos x="T56" y="T57"/>
                  </a:cxn>
                  <a:cxn ang="T105">
                    <a:pos x="T58" y="T59"/>
                  </a:cxn>
                  <a:cxn ang="T106">
                    <a:pos x="T60" y="T61"/>
                  </a:cxn>
                  <a:cxn ang="T107">
                    <a:pos x="T62" y="T63"/>
                  </a:cxn>
                  <a:cxn ang="T108">
                    <a:pos x="T64" y="T65"/>
                  </a:cxn>
                  <a:cxn ang="T109">
                    <a:pos x="T66" y="T67"/>
                  </a:cxn>
                  <a:cxn ang="T110">
                    <a:pos x="T68" y="T69"/>
                  </a:cxn>
                  <a:cxn ang="T111">
                    <a:pos x="T70" y="T71"/>
                  </a:cxn>
                  <a:cxn ang="T112">
                    <a:pos x="T72" y="T73"/>
                  </a:cxn>
                  <a:cxn ang="T113">
                    <a:pos x="T74" y="T75"/>
                  </a:cxn>
                </a:cxnLst>
                <a:rect l="T114" t="T115" r="T116" b="T117"/>
                <a:pathLst>
                  <a:path w="140" h="140">
                    <a:moveTo>
                      <a:pt x="71" y="140"/>
                    </a:moveTo>
                    <a:lnTo>
                      <a:pt x="77" y="131"/>
                    </a:lnTo>
                    <a:lnTo>
                      <a:pt x="81" y="122"/>
                    </a:lnTo>
                    <a:lnTo>
                      <a:pt x="83" y="113"/>
                    </a:lnTo>
                    <a:lnTo>
                      <a:pt x="91" y="110"/>
                    </a:lnTo>
                    <a:lnTo>
                      <a:pt x="94" y="109"/>
                    </a:lnTo>
                    <a:lnTo>
                      <a:pt x="106" y="102"/>
                    </a:lnTo>
                    <a:lnTo>
                      <a:pt x="119" y="83"/>
                    </a:lnTo>
                    <a:lnTo>
                      <a:pt x="132" y="64"/>
                    </a:lnTo>
                    <a:lnTo>
                      <a:pt x="140" y="58"/>
                    </a:lnTo>
                    <a:lnTo>
                      <a:pt x="137" y="57"/>
                    </a:lnTo>
                    <a:lnTo>
                      <a:pt x="137" y="52"/>
                    </a:lnTo>
                    <a:lnTo>
                      <a:pt x="134" y="50"/>
                    </a:lnTo>
                    <a:lnTo>
                      <a:pt x="131" y="48"/>
                    </a:lnTo>
                    <a:lnTo>
                      <a:pt x="125" y="46"/>
                    </a:lnTo>
                    <a:lnTo>
                      <a:pt x="117" y="39"/>
                    </a:lnTo>
                    <a:lnTo>
                      <a:pt x="115" y="39"/>
                    </a:lnTo>
                    <a:lnTo>
                      <a:pt x="113" y="35"/>
                    </a:lnTo>
                    <a:lnTo>
                      <a:pt x="101" y="31"/>
                    </a:lnTo>
                    <a:lnTo>
                      <a:pt x="104" y="26"/>
                    </a:lnTo>
                    <a:lnTo>
                      <a:pt x="101" y="22"/>
                    </a:lnTo>
                    <a:lnTo>
                      <a:pt x="96" y="23"/>
                    </a:lnTo>
                    <a:lnTo>
                      <a:pt x="98" y="20"/>
                    </a:lnTo>
                    <a:lnTo>
                      <a:pt x="96" y="17"/>
                    </a:lnTo>
                    <a:lnTo>
                      <a:pt x="92" y="14"/>
                    </a:lnTo>
                    <a:lnTo>
                      <a:pt x="90" y="4"/>
                    </a:lnTo>
                    <a:lnTo>
                      <a:pt x="87" y="2"/>
                    </a:lnTo>
                    <a:lnTo>
                      <a:pt x="82" y="10"/>
                    </a:lnTo>
                    <a:lnTo>
                      <a:pt x="63" y="9"/>
                    </a:lnTo>
                    <a:lnTo>
                      <a:pt x="59" y="11"/>
                    </a:lnTo>
                    <a:lnTo>
                      <a:pt x="53" y="10"/>
                    </a:lnTo>
                    <a:lnTo>
                      <a:pt x="47" y="5"/>
                    </a:lnTo>
                    <a:lnTo>
                      <a:pt x="45" y="5"/>
                    </a:lnTo>
                    <a:lnTo>
                      <a:pt x="39" y="0"/>
                    </a:lnTo>
                    <a:lnTo>
                      <a:pt x="36" y="2"/>
                    </a:lnTo>
                    <a:lnTo>
                      <a:pt x="31" y="5"/>
                    </a:lnTo>
                    <a:lnTo>
                      <a:pt x="28" y="4"/>
                    </a:lnTo>
                    <a:lnTo>
                      <a:pt x="27" y="8"/>
                    </a:lnTo>
                    <a:lnTo>
                      <a:pt x="22" y="9"/>
                    </a:lnTo>
                    <a:lnTo>
                      <a:pt x="19" y="14"/>
                    </a:lnTo>
                    <a:lnTo>
                      <a:pt x="11" y="12"/>
                    </a:lnTo>
                    <a:lnTo>
                      <a:pt x="12" y="20"/>
                    </a:lnTo>
                    <a:lnTo>
                      <a:pt x="14" y="22"/>
                    </a:lnTo>
                    <a:lnTo>
                      <a:pt x="11" y="26"/>
                    </a:lnTo>
                    <a:lnTo>
                      <a:pt x="8" y="37"/>
                    </a:lnTo>
                    <a:lnTo>
                      <a:pt x="3" y="46"/>
                    </a:lnTo>
                    <a:lnTo>
                      <a:pt x="0" y="52"/>
                    </a:lnTo>
                    <a:lnTo>
                      <a:pt x="1" y="56"/>
                    </a:lnTo>
                    <a:lnTo>
                      <a:pt x="4" y="57"/>
                    </a:lnTo>
                    <a:lnTo>
                      <a:pt x="1" y="61"/>
                    </a:lnTo>
                    <a:lnTo>
                      <a:pt x="3" y="68"/>
                    </a:lnTo>
                    <a:lnTo>
                      <a:pt x="4" y="72"/>
                    </a:lnTo>
                    <a:lnTo>
                      <a:pt x="7" y="74"/>
                    </a:lnTo>
                    <a:lnTo>
                      <a:pt x="6" y="80"/>
                    </a:lnTo>
                    <a:lnTo>
                      <a:pt x="4" y="84"/>
                    </a:lnTo>
                    <a:lnTo>
                      <a:pt x="7" y="85"/>
                    </a:lnTo>
                    <a:lnTo>
                      <a:pt x="6" y="93"/>
                    </a:lnTo>
                    <a:lnTo>
                      <a:pt x="4" y="96"/>
                    </a:lnTo>
                    <a:lnTo>
                      <a:pt x="6" y="96"/>
                    </a:lnTo>
                    <a:lnTo>
                      <a:pt x="6" y="100"/>
                    </a:lnTo>
                    <a:lnTo>
                      <a:pt x="10" y="99"/>
                    </a:lnTo>
                    <a:lnTo>
                      <a:pt x="16" y="102"/>
                    </a:lnTo>
                    <a:lnTo>
                      <a:pt x="20" y="101"/>
                    </a:lnTo>
                    <a:lnTo>
                      <a:pt x="24" y="103"/>
                    </a:lnTo>
                    <a:lnTo>
                      <a:pt x="31" y="98"/>
                    </a:lnTo>
                    <a:lnTo>
                      <a:pt x="34" y="98"/>
                    </a:lnTo>
                    <a:lnTo>
                      <a:pt x="38" y="102"/>
                    </a:lnTo>
                    <a:lnTo>
                      <a:pt x="44" y="101"/>
                    </a:lnTo>
                    <a:lnTo>
                      <a:pt x="44" y="104"/>
                    </a:lnTo>
                    <a:lnTo>
                      <a:pt x="44" y="107"/>
                    </a:lnTo>
                    <a:lnTo>
                      <a:pt x="48" y="124"/>
                    </a:lnTo>
                    <a:lnTo>
                      <a:pt x="49" y="127"/>
                    </a:lnTo>
                    <a:lnTo>
                      <a:pt x="49" y="134"/>
                    </a:lnTo>
                    <a:lnTo>
                      <a:pt x="57" y="136"/>
                    </a:lnTo>
                    <a:lnTo>
                      <a:pt x="60" y="133"/>
                    </a:lnTo>
                    <a:lnTo>
                      <a:pt x="65" y="134"/>
                    </a:lnTo>
                    <a:lnTo>
                      <a:pt x="71" y="14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59" name="S_RJ">
                <a:extLst>
                  <a:ext uri="{FF2B5EF4-FFF2-40B4-BE49-F238E27FC236}">
                    <a16:creationId xmlns:a16="http://schemas.microsoft.com/office/drawing/2014/main" id="{F338BED5-DC5C-4623-B8F8-75E8A813E105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522551" y="1905354"/>
                <a:ext cx="161404" cy="86450"/>
              </a:xfrm>
              <a:custGeom>
                <a:avLst/>
                <a:gdLst>
                  <a:gd name="T0" fmla="*/ 0 w 75"/>
                  <a:gd name="T1" fmla="*/ 2147483647 h 42"/>
                  <a:gd name="T2" fmla="*/ 2147483647 w 75"/>
                  <a:gd name="T3" fmla="*/ 2147483647 h 42"/>
                  <a:gd name="T4" fmla="*/ 2147483647 w 75"/>
                  <a:gd name="T5" fmla="*/ 2147483647 h 42"/>
                  <a:gd name="T6" fmla="*/ 2147483647 w 75"/>
                  <a:gd name="T7" fmla="*/ 2147483647 h 42"/>
                  <a:gd name="T8" fmla="*/ 2147483647 w 75"/>
                  <a:gd name="T9" fmla="*/ 2147483647 h 42"/>
                  <a:gd name="T10" fmla="*/ 2147483647 w 75"/>
                  <a:gd name="T11" fmla="*/ 2147483647 h 42"/>
                  <a:gd name="T12" fmla="*/ 2147483647 w 75"/>
                  <a:gd name="T13" fmla="*/ 2147483647 h 42"/>
                  <a:gd name="T14" fmla="*/ 2147483647 w 75"/>
                  <a:gd name="T15" fmla="*/ 2147483647 h 42"/>
                  <a:gd name="T16" fmla="*/ 2147483647 w 75"/>
                  <a:gd name="T17" fmla="*/ 2147483647 h 42"/>
                  <a:gd name="T18" fmla="*/ 2147483647 w 75"/>
                  <a:gd name="T19" fmla="*/ 2147483647 h 42"/>
                  <a:gd name="T20" fmla="*/ 2147483647 w 75"/>
                  <a:gd name="T21" fmla="*/ 2147483647 h 42"/>
                  <a:gd name="T22" fmla="*/ 2147483647 w 75"/>
                  <a:gd name="T23" fmla="*/ 2147483647 h 42"/>
                  <a:gd name="T24" fmla="*/ 2147483647 w 75"/>
                  <a:gd name="T25" fmla="*/ 2147483647 h 42"/>
                  <a:gd name="T26" fmla="*/ 2147483647 w 75"/>
                  <a:gd name="T27" fmla="*/ 2147483647 h 42"/>
                  <a:gd name="T28" fmla="*/ 2147483647 w 75"/>
                  <a:gd name="T29" fmla="*/ 2147483647 h 42"/>
                  <a:gd name="T30" fmla="*/ 2147483647 w 75"/>
                  <a:gd name="T31" fmla="*/ 2147483647 h 42"/>
                  <a:gd name="T32" fmla="*/ 2147483647 w 75"/>
                  <a:gd name="T33" fmla="*/ 0 h 42"/>
                  <a:gd name="T34" fmla="*/ 2147483647 w 75"/>
                  <a:gd name="T35" fmla="*/ 2147483647 h 42"/>
                  <a:gd name="T36" fmla="*/ 2147483647 w 75"/>
                  <a:gd name="T37" fmla="*/ 2147483647 h 42"/>
                  <a:gd name="T38" fmla="*/ 2147483647 w 75"/>
                  <a:gd name="T39" fmla="*/ 2147483647 h 42"/>
                  <a:gd name="T40" fmla="*/ 2147483647 w 75"/>
                  <a:gd name="T41" fmla="*/ 2147483647 h 42"/>
                  <a:gd name="T42" fmla="*/ 2147483647 w 75"/>
                  <a:gd name="T43" fmla="*/ 2147483647 h 42"/>
                  <a:gd name="T44" fmla="*/ 2147483647 w 75"/>
                  <a:gd name="T45" fmla="*/ 2147483647 h 42"/>
                  <a:gd name="T46" fmla="*/ 2147483647 w 75"/>
                  <a:gd name="T47" fmla="*/ 2147483647 h 42"/>
                  <a:gd name="T48" fmla="*/ 2147483647 w 75"/>
                  <a:gd name="T49" fmla="*/ 2147483647 h 42"/>
                  <a:gd name="T50" fmla="*/ 2147483647 w 75"/>
                  <a:gd name="T51" fmla="*/ 2147483647 h 42"/>
                  <a:gd name="T52" fmla="*/ 2147483647 w 75"/>
                  <a:gd name="T53" fmla="*/ 2147483647 h 42"/>
                  <a:gd name="T54" fmla="*/ 2147483647 w 75"/>
                  <a:gd name="T55" fmla="*/ 2147483647 h 42"/>
                  <a:gd name="T56" fmla="*/ 2147483647 w 75"/>
                  <a:gd name="T57" fmla="*/ 2147483647 h 42"/>
                  <a:gd name="T58" fmla="*/ 2147483647 w 75"/>
                  <a:gd name="T59" fmla="*/ 2147483647 h 42"/>
                  <a:gd name="T60" fmla="*/ 2147483647 w 75"/>
                  <a:gd name="T61" fmla="*/ 2147483647 h 42"/>
                  <a:gd name="T62" fmla="*/ 2147483647 w 75"/>
                  <a:gd name="T63" fmla="*/ 2147483647 h 42"/>
                  <a:gd name="T64" fmla="*/ 2147483647 w 75"/>
                  <a:gd name="T65" fmla="*/ 2147483647 h 42"/>
                  <a:gd name="T66" fmla="*/ 2147483647 w 75"/>
                  <a:gd name="T67" fmla="*/ 2147483647 h 42"/>
                  <a:gd name="T68" fmla="*/ 2147483647 w 75"/>
                  <a:gd name="T69" fmla="*/ 2147483647 h 42"/>
                  <a:gd name="T70" fmla="*/ 0 w 75"/>
                  <a:gd name="T71" fmla="*/ 2147483647 h 42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w 75"/>
                  <a:gd name="T109" fmla="*/ 0 h 42"/>
                  <a:gd name="T110" fmla="*/ 75 w 75"/>
                  <a:gd name="T111" fmla="*/ 42 h 42"/>
                </a:gdLst>
                <a:ahLst/>
                <a:cxnLst>
                  <a:cxn ang="T72">
                    <a:pos x="T0" y="T1"/>
                  </a:cxn>
                  <a:cxn ang="T73">
                    <a:pos x="T2" y="T3"/>
                  </a:cxn>
                  <a:cxn ang="T74">
                    <a:pos x="T4" y="T5"/>
                  </a:cxn>
                  <a:cxn ang="T75">
                    <a:pos x="T6" y="T7"/>
                  </a:cxn>
                  <a:cxn ang="T76">
                    <a:pos x="T8" y="T9"/>
                  </a:cxn>
                  <a:cxn ang="T77">
                    <a:pos x="T10" y="T11"/>
                  </a:cxn>
                  <a:cxn ang="T78">
                    <a:pos x="T12" y="T13"/>
                  </a:cxn>
                  <a:cxn ang="T79">
                    <a:pos x="T14" y="T15"/>
                  </a:cxn>
                  <a:cxn ang="T80">
                    <a:pos x="T16" y="T17"/>
                  </a:cxn>
                  <a:cxn ang="T81">
                    <a:pos x="T18" y="T19"/>
                  </a:cxn>
                  <a:cxn ang="T82">
                    <a:pos x="T20" y="T21"/>
                  </a:cxn>
                  <a:cxn ang="T83">
                    <a:pos x="T22" y="T23"/>
                  </a:cxn>
                  <a:cxn ang="T84">
                    <a:pos x="T24" y="T25"/>
                  </a:cxn>
                  <a:cxn ang="T85">
                    <a:pos x="T26" y="T27"/>
                  </a:cxn>
                  <a:cxn ang="T86">
                    <a:pos x="T28" y="T29"/>
                  </a:cxn>
                  <a:cxn ang="T87">
                    <a:pos x="T30" y="T31"/>
                  </a:cxn>
                  <a:cxn ang="T88">
                    <a:pos x="T32" y="T33"/>
                  </a:cxn>
                  <a:cxn ang="T89">
                    <a:pos x="T34" y="T35"/>
                  </a:cxn>
                  <a:cxn ang="T90">
                    <a:pos x="T36" y="T37"/>
                  </a:cxn>
                  <a:cxn ang="T91">
                    <a:pos x="T38" y="T39"/>
                  </a:cxn>
                  <a:cxn ang="T92">
                    <a:pos x="T40" y="T41"/>
                  </a:cxn>
                  <a:cxn ang="T93">
                    <a:pos x="T42" y="T43"/>
                  </a:cxn>
                  <a:cxn ang="T94">
                    <a:pos x="T44" y="T45"/>
                  </a:cxn>
                  <a:cxn ang="T95">
                    <a:pos x="T46" y="T47"/>
                  </a:cxn>
                  <a:cxn ang="T96">
                    <a:pos x="T48" y="T49"/>
                  </a:cxn>
                  <a:cxn ang="T97">
                    <a:pos x="T50" y="T51"/>
                  </a:cxn>
                  <a:cxn ang="T98">
                    <a:pos x="T52" y="T53"/>
                  </a:cxn>
                  <a:cxn ang="T99">
                    <a:pos x="T54" y="T55"/>
                  </a:cxn>
                  <a:cxn ang="T100">
                    <a:pos x="T56" y="T57"/>
                  </a:cxn>
                  <a:cxn ang="T101">
                    <a:pos x="T58" y="T59"/>
                  </a:cxn>
                  <a:cxn ang="T102">
                    <a:pos x="T60" y="T61"/>
                  </a:cxn>
                  <a:cxn ang="T103">
                    <a:pos x="T62" y="T63"/>
                  </a:cxn>
                  <a:cxn ang="T104">
                    <a:pos x="T64" y="T65"/>
                  </a:cxn>
                  <a:cxn ang="T105">
                    <a:pos x="T66" y="T67"/>
                  </a:cxn>
                  <a:cxn ang="T106">
                    <a:pos x="T68" y="T69"/>
                  </a:cxn>
                  <a:cxn ang="T107">
                    <a:pos x="T70" y="T71"/>
                  </a:cxn>
                </a:cxnLst>
                <a:rect l="T108" t="T109" r="T110" b="T111"/>
                <a:pathLst>
                  <a:path w="75" h="42">
                    <a:moveTo>
                      <a:pt x="0" y="41"/>
                    </a:moveTo>
                    <a:lnTo>
                      <a:pt x="9" y="36"/>
                    </a:lnTo>
                    <a:lnTo>
                      <a:pt x="10" y="33"/>
                    </a:lnTo>
                    <a:lnTo>
                      <a:pt x="5" y="33"/>
                    </a:lnTo>
                    <a:lnTo>
                      <a:pt x="1" y="28"/>
                    </a:lnTo>
                    <a:lnTo>
                      <a:pt x="4" y="25"/>
                    </a:lnTo>
                    <a:lnTo>
                      <a:pt x="13" y="24"/>
                    </a:lnTo>
                    <a:lnTo>
                      <a:pt x="16" y="21"/>
                    </a:lnTo>
                    <a:lnTo>
                      <a:pt x="20" y="24"/>
                    </a:lnTo>
                    <a:lnTo>
                      <a:pt x="25" y="22"/>
                    </a:lnTo>
                    <a:lnTo>
                      <a:pt x="30" y="24"/>
                    </a:lnTo>
                    <a:lnTo>
                      <a:pt x="35" y="21"/>
                    </a:lnTo>
                    <a:lnTo>
                      <a:pt x="45" y="16"/>
                    </a:lnTo>
                    <a:lnTo>
                      <a:pt x="48" y="16"/>
                    </a:lnTo>
                    <a:lnTo>
                      <a:pt x="52" y="6"/>
                    </a:lnTo>
                    <a:lnTo>
                      <a:pt x="52" y="3"/>
                    </a:lnTo>
                    <a:lnTo>
                      <a:pt x="59" y="0"/>
                    </a:lnTo>
                    <a:lnTo>
                      <a:pt x="62" y="1"/>
                    </a:lnTo>
                    <a:lnTo>
                      <a:pt x="62" y="5"/>
                    </a:lnTo>
                    <a:lnTo>
                      <a:pt x="66" y="6"/>
                    </a:lnTo>
                    <a:lnTo>
                      <a:pt x="75" y="10"/>
                    </a:lnTo>
                    <a:lnTo>
                      <a:pt x="71" y="17"/>
                    </a:lnTo>
                    <a:lnTo>
                      <a:pt x="71" y="21"/>
                    </a:lnTo>
                    <a:lnTo>
                      <a:pt x="73" y="25"/>
                    </a:lnTo>
                    <a:lnTo>
                      <a:pt x="67" y="31"/>
                    </a:lnTo>
                    <a:lnTo>
                      <a:pt x="59" y="33"/>
                    </a:lnTo>
                    <a:lnTo>
                      <a:pt x="53" y="36"/>
                    </a:lnTo>
                    <a:lnTo>
                      <a:pt x="53" y="40"/>
                    </a:lnTo>
                    <a:lnTo>
                      <a:pt x="50" y="41"/>
                    </a:lnTo>
                    <a:lnTo>
                      <a:pt x="33" y="41"/>
                    </a:lnTo>
                    <a:lnTo>
                      <a:pt x="28" y="42"/>
                    </a:lnTo>
                    <a:lnTo>
                      <a:pt x="24" y="41"/>
                    </a:lnTo>
                    <a:lnTo>
                      <a:pt x="20" y="37"/>
                    </a:lnTo>
                    <a:lnTo>
                      <a:pt x="14" y="41"/>
                    </a:lnTo>
                    <a:lnTo>
                      <a:pt x="7" y="40"/>
                    </a:lnTo>
                    <a:lnTo>
                      <a:pt x="0" y="41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0" name="S_ES">
                <a:extLst>
                  <a:ext uri="{FF2B5EF4-FFF2-40B4-BE49-F238E27FC236}">
                    <a16:creationId xmlns:a16="http://schemas.microsoft.com/office/drawing/2014/main" id="{77FA735F-5EA8-4570-A876-DF54E0D925BD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646708" y="1791066"/>
                <a:ext cx="109338" cy="137689"/>
              </a:xfrm>
              <a:custGeom>
                <a:avLst/>
                <a:gdLst>
                  <a:gd name="T0" fmla="*/ 2147483647 w 48"/>
                  <a:gd name="T1" fmla="*/ 2147483647 h 63"/>
                  <a:gd name="T2" fmla="*/ 2147483647 w 48"/>
                  <a:gd name="T3" fmla="*/ 2147483647 h 63"/>
                  <a:gd name="T4" fmla="*/ 2147483647 w 48"/>
                  <a:gd name="T5" fmla="*/ 2147483647 h 63"/>
                  <a:gd name="T6" fmla="*/ 2147483647 w 48"/>
                  <a:gd name="T7" fmla="*/ 2147483647 h 63"/>
                  <a:gd name="T8" fmla="*/ 2147483647 w 48"/>
                  <a:gd name="T9" fmla="*/ 2147483647 h 63"/>
                  <a:gd name="T10" fmla="*/ 2147483647 w 48"/>
                  <a:gd name="T11" fmla="*/ 2147483647 h 63"/>
                  <a:gd name="T12" fmla="*/ 2147483647 w 48"/>
                  <a:gd name="T13" fmla="*/ 2147483647 h 63"/>
                  <a:gd name="T14" fmla="*/ 2147483647 w 48"/>
                  <a:gd name="T15" fmla="*/ 2147483647 h 63"/>
                  <a:gd name="T16" fmla="*/ 2147483647 w 48"/>
                  <a:gd name="T17" fmla="*/ 2147483647 h 63"/>
                  <a:gd name="T18" fmla="*/ 2147483647 w 48"/>
                  <a:gd name="T19" fmla="*/ 2147483647 h 63"/>
                  <a:gd name="T20" fmla="*/ 2147483647 w 48"/>
                  <a:gd name="T21" fmla="*/ 2147483647 h 63"/>
                  <a:gd name="T22" fmla="*/ 2147483647 w 48"/>
                  <a:gd name="T23" fmla="*/ 2147483647 h 63"/>
                  <a:gd name="T24" fmla="*/ 2147483647 w 48"/>
                  <a:gd name="T25" fmla="*/ 2147483647 h 63"/>
                  <a:gd name="T26" fmla="*/ 2147483647 w 48"/>
                  <a:gd name="T27" fmla="*/ 2147483647 h 63"/>
                  <a:gd name="T28" fmla="*/ 2147483647 w 48"/>
                  <a:gd name="T29" fmla="*/ 2147483647 h 63"/>
                  <a:gd name="T30" fmla="*/ 2147483647 w 48"/>
                  <a:gd name="T31" fmla="*/ 2147483647 h 63"/>
                  <a:gd name="T32" fmla="*/ 2147483647 w 48"/>
                  <a:gd name="T33" fmla="*/ 0 h 63"/>
                  <a:gd name="T34" fmla="*/ 2147483647 w 48"/>
                  <a:gd name="T35" fmla="*/ 2147483647 h 63"/>
                  <a:gd name="T36" fmla="*/ 2147483647 w 48"/>
                  <a:gd name="T37" fmla="*/ 2147483647 h 63"/>
                  <a:gd name="T38" fmla="*/ 2147483647 w 48"/>
                  <a:gd name="T39" fmla="*/ 2147483647 h 63"/>
                  <a:gd name="T40" fmla="*/ 2147483647 w 48"/>
                  <a:gd name="T41" fmla="*/ 2147483647 h 63"/>
                  <a:gd name="T42" fmla="*/ 2147483647 w 48"/>
                  <a:gd name="T43" fmla="*/ 2147483647 h 63"/>
                  <a:gd name="T44" fmla="*/ 2147483647 w 48"/>
                  <a:gd name="T45" fmla="*/ 2147483647 h 63"/>
                  <a:gd name="T46" fmla="*/ 2147483647 w 48"/>
                  <a:gd name="T47" fmla="*/ 2147483647 h 63"/>
                  <a:gd name="T48" fmla="*/ 2147483647 w 48"/>
                  <a:gd name="T49" fmla="*/ 2147483647 h 63"/>
                  <a:gd name="T50" fmla="*/ 2147483647 w 48"/>
                  <a:gd name="T51" fmla="*/ 2147483647 h 63"/>
                  <a:gd name="T52" fmla="*/ 2147483647 w 48"/>
                  <a:gd name="T53" fmla="*/ 2147483647 h 63"/>
                  <a:gd name="T54" fmla="*/ 2147483647 w 48"/>
                  <a:gd name="T55" fmla="*/ 2147483647 h 63"/>
                  <a:gd name="T56" fmla="*/ 2147483647 w 48"/>
                  <a:gd name="T57" fmla="*/ 2147483647 h 63"/>
                  <a:gd name="T58" fmla="*/ 2147483647 w 48"/>
                  <a:gd name="T59" fmla="*/ 2147483647 h 63"/>
                  <a:gd name="T60" fmla="*/ 2147483647 w 48"/>
                  <a:gd name="T61" fmla="*/ 2147483647 h 63"/>
                  <a:gd name="T62" fmla="*/ 0 w 48"/>
                  <a:gd name="T63" fmla="*/ 2147483647 h 63"/>
                  <a:gd name="T64" fmla="*/ 2147483647 w 48"/>
                  <a:gd name="T65" fmla="*/ 2147483647 h 63"/>
                  <a:gd name="T66" fmla="*/ 2147483647 w 48"/>
                  <a:gd name="T67" fmla="*/ 2147483647 h 63"/>
                  <a:gd name="T68" fmla="*/ 2147483647 w 48"/>
                  <a:gd name="T69" fmla="*/ 2147483647 h 63"/>
                  <a:gd name="T70" fmla="*/ 2147483647 w 48"/>
                  <a:gd name="T71" fmla="*/ 2147483647 h 63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w 48"/>
                  <a:gd name="T109" fmla="*/ 0 h 63"/>
                  <a:gd name="T110" fmla="*/ 48 w 48"/>
                  <a:gd name="T111" fmla="*/ 63 h 63"/>
                </a:gdLst>
                <a:ahLst/>
                <a:cxnLst>
                  <a:cxn ang="T72">
                    <a:pos x="T0" y="T1"/>
                  </a:cxn>
                  <a:cxn ang="T73">
                    <a:pos x="T2" y="T3"/>
                  </a:cxn>
                  <a:cxn ang="T74">
                    <a:pos x="T4" y="T5"/>
                  </a:cxn>
                  <a:cxn ang="T75">
                    <a:pos x="T6" y="T7"/>
                  </a:cxn>
                  <a:cxn ang="T76">
                    <a:pos x="T8" y="T9"/>
                  </a:cxn>
                  <a:cxn ang="T77">
                    <a:pos x="T10" y="T11"/>
                  </a:cxn>
                  <a:cxn ang="T78">
                    <a:pos x="T12" y="T13"/>
                  </a:cxn>
                  <a:cxn ang="T79">
                    <a:pos x="T14" y="T15"/>
                  </a:cxn>
                  <a:cxn ang="T80">
                    <a:pos x="T16" y="T17"/>
                  </a:cxn>
                  <a:cxn ang="T81">
                    <a:pos x="T18" y="T19"/>
                  </a:cxn>
                  <a:cxn ang="T82">
                    <a:pos x="T20" y="T21"/>
                  </a:cxn>
                  <a:cxn ang="T83">
                    <a:pos x="T22" y="T23"/>
                  </a:cxn>
                  <a:cxn ang="T84">
                    <a:pos x="T24" y="T25"/>
                  </a:cxn>
                  <a:cxn ang="T85">
                    <a:pos x="T26" y="T27"/>
                  </a:cxn>
                  <a:cxn ang="T86">
                    <a:pos x="T28" y="T29"/>
                  </a:cxn>
                  <a:cxn ang="T87">
                    <a:pos x="T30" y="T31"/>
                  </a:cxn>
                  <a:cxn ang="T88">
                    <a:pos x="T32" y="T33"/>
                  </a:cxn>
                  <a:cxn ang="T89">
                    <a:pos x="T34" y="T35"/>
                  </a:cxn>
                  <a:cxn ang="T90">
                    <a:pos x="T36" y="T37"/>
                  </a:cxn>
                  <a:cxn ang="T91">
                    <a:pos x="T38" y="T39"/>
                  </a:cxn>
                  <a:cxn ang="T92">
                    <a:pos x="T40" y="T41"/>
                  </a:cxn>
                  <a:cxn ang="T93">
                    <a:pos x="T42" y="T43"/>
                  </a:cxn>
                  <a:cxn ang="T94">
                    <a:pos x="T44" y="T45"/>
                  </a:cxn>
                  <a:cxn ang="T95">
                    <a:pos x="T46" y="T47"/>
                  </a:cxn>
                  <a:cxn ang="T96">
                    <a:pos x="T48" y="T49"/>
                  </a:cxn>
                  <a:cxn ang="T97">
                    <a:pos x="T50" y="T51"/>
                  </a:cxn>
                  <a:cxn ang="T98">
                    <a:pos x="T52" y="T53"/>
                  </a:cxn>
                  <a:cxn ang="T99">
                    <a:pos x="T54" y="T55"/>
                  </a:cxn>
                  <a:cxn ang="T100">
                    <a:pos x="T56" y="T57"/>
                  </a:cxn>
                  <a:cxn ang="T101">
                    <a:pos x="T58" y="T59"/>
                  </a:cxn>
                  <a:cxn ang="T102">
                    <a:pos x="T60" y="T61"/>
                  </a:cxn>
                  <a:cxn ang="T103">
                    <a:pos x="T62" y="T63"/>
                  </a:cxn>
                  <a:cxn ang="T104">
                    <a:pos x="T64" y="T65"/>
                  </a:cxn>
                  <a:cxn ang="T105">
                    <a:pos x="T66" y="T67"/>
                  </a:cxn>
                  <a:cxn ang="T106">
                    <a:pos x="T68" y="T69"/>
                  </a:cxn>
                  <a:cxn ang="T107">
                    <a:pos x="T70" y="T71"/>
                  </a:cxn>
                </a:cxnLst>
                <a:rect l="T108" t="T109" r="T110" b="T111"/>
                <a:pathLst>
                  <a:path w="48" h="63">
                    <a:moveTo>
                      <a:pt x="18" y="63"/>
                    </a:moveTo>
                    <a:lnTo>
                      <a:pt x="20" y="58"/>
                    </a:lnTo>
                    <a:lnTo>
                      <a:pt x="24" y="59"/>
                    </a:lnTo>
                    <a:lnTo>
                      <a:pt x="31" y="49"/>
                    </a:lnTo>
                    <a:lnTo>
                      <a:pt x="34" y="40"/>
                    </a:lnTo>
                    <a:lnTo>
                      <a:pt x="38" y="37"/>
                    </a:lnTo>
                    <a:lnTo>
                      <a:pt x="42" y="35"/>
                    </a:lnTo>
                    <a:lnTo>
                      <a:pt x="43" y="33"/>
                    </a:lnTo>
                    <a:lnTo>
                      <a:pt x="40" y="32"/>
                    </a:lnTo>
                    <a:lnTo>
                      <a:pt x="45" y="32"/>
                    </a:lnTo>
                    <a:lnTo>
                      <a:pt x="47" y="30"/>
                    </a:lnTo>
                    <a:lnTo>
                      <a:pt x="45" y="26"/>
                    </a:lnTo>
                    <a:lnTo>
                      <a:pt x="46" y="22"/>
                    </a:lnTo>
                    <a:lnTo>
                      <a:pt x="48" y="15"/>
                    </a:lnTo>
                    <a:lnTo>
                      <a:pt x="48" y="12"/>
                    </a:lnTo>
                    <a:lnTo>
                      <a:pt x="34" y="1"/>
                    </a:lnTo>
                    <a:lnTo>
                      <a:pt x="28" y="0"/>
                    </a:lnTo>
                    <a:lnTo>
                      <a:pt x="21" y="1"/>
                    </a:lnTo>
                    <a:lnTo>
                      <a:pt x="25" y="3"/>
                    </a:lnTo>
                    <a:lnTo>
                      <a:pt x="19" y="5"/>
                    </a:lnTo>
                    <a:lnTo>
                      <a:pt x="18" y="8"/>
                    </a:lnTo>
                    <a:lnTo>
                      <a:pt x="21" y="14"/>
                    </a:lnTo>
                    <a:lnTo>
                      <a:pt x="19" y="19"/>
                    </a:lnTo>
                    <a:lnTo>
                      <a:pt x="22" y="27"/>
                    </a:lnTo>
                    <a:lnTo>
                      <a:pt x="20" y="33"/>
                    </a:lnTo>
                    <a:lnTo>
                      <a:pt x="17" y="36"/>
                    </a:lnTo>
                    <a:lnTo>
                      <a:pt x="13" y="37"/>
                    </a:lnTo>
                    <a:lnTo>
                      <a:pt x="9" y="43"/>
                    </a:lnTo>
                    <a:lnTo>
                      <a:pt x="6" y="42"/>
                    </a:lnTo>
                    <a:lnTo>
                      <a:pt x="2" y="45"/>
                    </a:lnTo>
                    <a:lnTo>
                      <a:pt x="1" y="50"/>
                    </a:lnTo>
                    <a:lnTo>
                      <a:pt x="0" y="53"/>
                    </a:lnTo>
                    <a:lnTo>
                      <a:pt x="5" y="54"/>
                    </a:lnTo>
                    <a:lnTo>
                      <a:pt x="5" y="58"/>
                    </a:lnTo>
                    <a:lnTo>
                      <a:pt x="10" y="59"/>
                    </a:lnTo>
                    <a:lnTo>
                      <a:pt x="18" y="6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1" name="S_MG">
                <a:extLst>
                  <a:ext uri="{FF2B5EF4-FFF2-40B4-BE49-F238E27FC236}">
                    <a16:creationId xmlns:a16="http://schemas.microsoft.com/office/drawing/2014/main" id="{BF882246-6BD0-4FC0-AC79-CD92912197BB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275840" y="1621578"/>
                <a:ext cx="468790" cy="359956"/>
              </a:xfrm>
              <a:custGeom>
                <a:avLst/>
                <a:gdLst>
                  <a:gd name="T0" fmla="*/ 2147483647 w 214"/>
                  <a:gd name="T1" fmla="*/ 2147483647 h 169"/>
                  <a:gd name="T2" fmla="*/ 2147483647 w 214"/>
                  <a:gd name="T3" fmla="*/ 2147483647 h 169"/>
                  <a:gd name="T4" fmla="*/ 2147483647 w 214"/>
                  <a:gd name="T5" fmla="*/ 2147483647 h 169"/>
                  <a:gd name="T6" fmla="*/ 2147483647 w 214"/>
                  <a:gd name="T7" fmla="*/ 2147483647 h 169"/>
                  <a:gd name="T8" fmla="*/ 2147483647 w 214"/>
                  <a:gd name="T9" fmla="*/ 2147483647 h 169"/>
                  <a:gd name="T10" fmla="*/ 2147483647 w 214"/>
                  <a:gd name="T11" fmla="*/ 2147483647 h 169"/>
                  <a:gd name="T12" fmla="*/ 2147483647 w 214"/>
                  <a:gd name="T13" fmla="*/ 2147483647 h 169"/>
                  <a:gd name="T14" fmla="*/ 2147483647 w 214"/>
                  <a:gd name="T15" fmla="*/ 2147483647 h 169"/>
                  <a:gd name="T16" fmla="*/ 2147483647 w 214"/>
                  <a:gd name="T17" fmla="*/ 2147483647 h 169"/>
                  <a:gd name="T18" fmla="*/ 2147483647 w 214"/>
                  <a:gd name="T19" fmla="*/ 2147483647 h 169"/>
                  <a:gd name="T20" fmla="*/ 2147483647 w 214"/>
                  <a:gd name="T21" fmla="*/ 2147483647 h 169"/>
                  <a:gd name="T22" fmla="*/ 2147483647 w 214"/>
                  <a:gd name="T23" fmla="*/ 2147483647 h 169"/>
                  <a:gd name="T24" fmla="*/ 2147483647 w 214"/>
                  <a:gd name="T25" fmla="*/ 2147483647 h 169"/>
                  <a:gd name="T26" fmla="*/ 2147483647 w 214"/>
                  <a:gd name="T27" fmla="*/ 2147483647 h 169"/>
                  <a:gd name="T28" fmla="*/ 2147483647 w 214"/>
                  <a:gd name="T29" fmla="*/ 2147483647 h 169"/>
                  <a:gd name="T30" fmla="*/ 2147483647 w 214"/>
                  <a:gd name="T31" fmla="*/ 2147483647 h 169"/>
                  <a:gd name="T32" fmla="*/ 2147483647 w 214"/>
                  <a:gd name="T33" fmla="*/ 2147483647 h 169"/>
                  <a:gd name="T34" fmla="*/ 2147483647 w 214"/>
                  <a:gd name="T35" fmla="*/ 2147483647 h 169"/>
                  <a:gd name="T36" fmla="*/ 2147483647 w 214"/>
                  <a:gd name="T37" fmla="*/ 2147483647 h 169"/>
                  <a:gd name="T38" fmla="*/ 2147483647 w 214"/>
                  <a:gd name="T39" fmla="*/ 2147483647 h 169"/>
                  <a:gd name="T40" fmla="*/ 2147483647 w 214"/>
                  <a:gd name="T41" fmla="*/ 2147483647 h 169"/>
                  <a:gd name="T42" fmla="*/ 2147483647 w 214"/>
                  <a:gd name="T43" fmla="*/ 2147483647 h 169"/>
                  <a:gd name="T44" fmla="*/ 2147483647 w 214"/>
                  <a:gd name="T45" fmla="*/ 2147483647 h 169"/>
                  <a:gd name="T46" fmla="*/ 2147483647 w 214"/>
                  <a:gd name="T47" fmla="*/ 2147483647 h 169"/>
                  <a:gd name="T48" fmla="*/ 2147483647 w 214"/>
                  <a:gd name="T49" fmla="*/ 2147483647 h 169"/>
                  <a:gd name="T50" fmla="*/ 2147483647 w 214"/>
                  <a:gd name="T51" fmla="*/ 2147483647 h 169"/>
                  <a:gd name="T52" fmla="*/ 2147483647 w 214"/>
                  <a:gd name="T53" fmla="*/ 2147483647 h 169"/>
                  <a:gd name="T54" fmla="*/ 2147483647 w 214"/>
                  <a:gd name="T55" fmla="*/ 2147483647 h 169"/>
                  <a:gd name="T56" fmla="*/ 2147483647 w 214"/>
                  <a:gd name="T57" fmla="*/ 2147483647 h 169"/>
                  <a:gd name="T58" fmla="*/ 2147483647 w 214"/>
                  <a:gd name="T59" fmla="*/ 2147483647 h 169"/>
                  <a:gd name="T60" fmla="*/ 2147483647 w 214"/>
                  <a:gd name="T61" fmla="*/ 2147483647 h 169"/>
                  <a:gd name="T62" fmla="*/ 2147483647 w 214"/>
                  <a:gd name="T63" fmla="*/ 2147483647 h 169"/>
                  <a:gd name="T64" fmla="*/ 2147483647 w 214"/>
                  <a:gd name="T65" fmla="*/ 2147483647 h 169"/>
                  <a:gd name="T66" fmla="*/ 2147483647 w 214"/>
                  <a:gd name="T67" fmla="*/ 2147483647 h 169"/>
                  <a:gd name="T68" fmla="*/ 2147483647 w 214"/>
                  <a:gd name="T69" fmla="*/ 2147483647 h 169"/>
                  <a:gd name="T70" fmla="*/ 2147483647 w 214"/>
                  <a:gd name="T71" fmla="*/ 2147483647 h 169"/>
                  <a:gd name="T72" fmla="*/ 2147483647 w 214"/>
                  <a:gd name="T73" fmla="*/ 2147483647 h 169"/>
                  <a:gd name="T74" fmla="*/ 2147483647 w 214"/>
                  <a:gd name="T75" fmla="*/ 2147483647 h 169"/>
                  <a:gd name="T76" fmla="*/ 2147483647 w 214"/>
                  <a:gd name="T77" fmla="*/ 2147483647 h 169"/>
                  <a:gd name="T78" fmla="*/ 2147483647 w 214"/>
                  <a:gd name="T79" fmla="*/ 2147483647 h 169"/>
                  <a:gd name="T80" fmla="*/ 2147483647 w 214"/>
                  <a:gd name="T81" fmla="*/ 2147483647 h 169"/>
                  <a:gd name="T82" fmla="*/ 2147483647 w 214"/>
                  <a:gd name="T83" fmla="*/ 2147483647 h 169"/>
                  <a:gd name="T84" fmla="*/ 2147483647 w 214"/>
                  <a:gd name="T85" fmla="*/ 2147483647 h 169"/>
                  <a:gd name="T86" fmla="*/ 2147483647 w 214"/>
                  <a:gd name="T87" fmla="*/ 2147483647 h 169"/>
                  <a:gd name="T88" fmla="*/ 2147483647 w 214"/>
                  <a:gd name="T89" fmla="*/ 2147483647 h 169"/>
                  <a:gd name="T90" fmla="*/ 2147483647 w 214"/>
                  <a:gd name="T91" fmla="*/ 2147483647 h 169"/>
                  <a:gd name="T92" fmla="*/ 2147483647 w 214"/>
                  <a:gd name="T93" fmla="*/ 2147483647 h 169"/>
                  <a:gd name="T94" fmla="*/ 2147483647 w 214"/>
                  <a:gd name="T95" fmla="*/ 2147483647 h 169"/>
                  <a:gd name="T96" fmla="*/ 2147483647 w 214"/>
                  <a:gd name="T97" fmla="*/ 2147483647 h 169"/>
                  <a:gd name="T98" fmla="*/ 2147483647 w 214"/>
                  <a:gd name="T99" fmla="*/ 2147483647 h 169"/>
                  <a:gd name="T100" fmla="*/ 2147483647 w 214"/>
                  <a:gd name="T101" fmla="*/ 2147483647 h 169"/>
                  <a:gd name="T102" fmla="*/ 2147483647 w 214"/>
                  <a:gd name="T103" fmla="*/ 2147483647 h 169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w 214"/>
                  <a:gd name="T157" fmla="*/ 0 h 169"/>
                  <a:gd name="T158" fmla="*/ 214 w 214"/>
                  <a:gd name="T159" fmla="*/ 169 h 169"/>
                </a:gdLst>
                <a:ahLst/>
                <a:cxnLst>
                  <a:cxn ang="T104">
                    <a:pos x="T0" y="T1"/>
                  </a:cxn>
                  <a:cxn ang="T105">
                    <a:pos x="T2" y="T3"/>
                  </a:cxn>
                  <a:cxn ang="T106">
                    <a:pos x="T4" y="T5"/>
                  </a:cxn>
                  <a:cxn ang="T107">
                    <a:pos x="T6" y="T7"/>
                  </a:cxn>
                  <a:cxn ang="T108">
                    <a:pos x="T8" y="T9"/>
                  </a:cxn>
                  <a:cxn ang="T109">
                    <a:pos x="T10" y="T11"/>
                  </a:cxn>
                  <a:cxn ang="T110">
                    <a:pos x="T12" y="T13"/>
                  </a:cxn>
                  <a:cxn ang="T111">
                    <a:pos x="T14" y="T15"/>
                  </a:cxn>
                  <a:cxn ang="T112">
                    <a:pos x="T16" y="T17"/>
                  </a:cxn>
                  <a:cxn ang="T113">
                    <a:pos x="T18" y="T19"/>
                  </a:cxn>
                  <a:cxn ang="T114">
                    <a:pos x="T20" y="T21"/>
                  </a:cxn>
                  <a:cxn ang="T115">
                    <a:pos x="T22" y="T23"/>
                  </a:cxn>
                  <a:cxn ang="T116">
                    <a:pos x="T24" y="T25"/>
                  </a:cxn>
                  <a:cxn ang="T117">
                    <a:pos x="T26" y="T27"/>
                  </a:cxn>
                  <a:cxn ang="T118">
                    <a:pos x="T28" y="T29"/>
                  </a:cxn>
                  <a:cxn ang="T119">
                    <a:pos x="T30" y="T31"/>
                  </a:cxn>
                  <a:cxn ang="T120">
                    <a:pos x="T32" y="T33"/>
                  </a:cxn>
                  <a:cxn ang="T121">
                    <a:pos x="T34" y="T35"/>
                  </a:cxn>
                  <a:cxn ang="T122">
                    <a:pos x="T36" y="T37"/>
                  </a:cxn>
                  <a:cxn ang="T123">
                    <a:pos x="T38" y="T39"/>
                  </a:cxn>
                  <a:cxn ang="T124">
                    <a:pos x="T40" y="T41"/>
                  </a:cxn>
                  <a:cxn ang="T125">
                    <a:pos x="T42" y="T43"/>
                  </a:cxn>
                  <a:cxn ang="T126">
                    <a:pos x="T44" y="T45"/>
                  </a:cxn>
                  <a:cxn ang="T127">
                    <a:pos x="T46" y="T47"/>
                  </a:cxn>
                  <a:cxn ang="T128">
                    <a:pos x="T48" y="T49"/>
                  </a:cxn>
                  <a:cxn ang="T129">
                    <a:pos x="T50" y="T51"/>
                  </a:cxn>
                  <a:cxn ang="T130">
                    <a:pos x="T52" y="T53"/>
                  </a:cxn>
                  <a:cxn ang="T131">
                    <a:pos x="T54" y="T55"/>
                  </a:cxn>
                  <a:cxn ang="T132">
                    <a:pos x="T56" y="T57"/>
                  </a:cxn>
                  <a:cxn ang="T133">
                    <a:pos x="T58" y="T59"/>
                  </a:cxn>
                  <a:cxn ang="T134">
                    <a:pos x="T60" y="T61"/>
                  </a:cxn>
                  <a:cxn ang="T135">
                    <a:pos x="T62" y="T63"/>
                  </a:cxn>
                  <a:cxn ang="T136">
                    <a:pos x="T64" y="T65"/>
                  </a:cxn>
                  <a:cxn ang="T137">
                    <a:pos x="T66" y="T67"/>
                  </a:cxn>
                  <a:cxn ang="T138">
                    <a:pos x="T68" y="T69"/>
                  </a:cxn>
                  <a:cxn ang="T139">
                    <a:pos x="T70" y="T71"/>
                  </a:cxn>
                  <a:cxn ang="T140">
                    <a:pos x="T72" y="T73"/>
                  </a:cxn>
                  <a:cxn ang="T141">
                    <a:pos x="T74" y="T75"/>
                  </a:cxn>
                  <a:cxn ang="T142">
                    <a:pos x="T76" y="T77"/>
                  </a:cxn>
                  <a:cxn ang="T143">
                    <a:pos x="T78" y="T79"/>
                  </a:cxn>
                  <a:cxn ang="T144">
                    <a:pos x="T80" y="T81"/>
                  </a:cxn>
                  <a:cxn ang="T145">
                    <a:pos x="T82" y="T83"/>
                  </a:cxn>
                  <a:cxn ang="T146">
                    <a:pos x="T84" y="T85"/>
                  </a:cxn>
                  <a:cxn ang="T147">
                    <a:pos x="T86" y="T87"/>
                  </a:cxn>
                  <a:cxn ang="T148">
                    <a:pos x="T88" y="T89"/>
                  </a:cxn>
                  <a:cxn ang="T149">
                    <a:pos x="T90" y="T91"/>
                  </a:cxn>
                  <a:cxn ang="T150">
                    <a:pos x="T92" y="T93"/>
                  </a:cxn>
                  <a:cxn ang="T151">
                    <a:pos x="T94" y="T95"/>
                  </a:cxn>
                  <a:cxn ang="T152">
                    <a:pos x="T96" y="T97"/>
                  </a:cxn>
                  <a:cxn ang="T153">
                    <a:pos x="T98" y="T99"/>
                  </a:cxn>
                  <a:cxn ang="T154">
                    <a:pos x="T100" y="T101"/>
                  </a:cxn>
                  <a:cxn ang="T155">
                    <a:pos x="T102" y="T103"/>
                  </a:cxn>
                </a:cxnLst>
                <a:rect l="T156" t="T157" r="T158" b="T159"/>
                <a:pathLst>
                  <a:path w="214" h="169">
                    <a:moveTo>
                      <a:pt x="0" y="93"/>
                    </a:moveTo>
                    <a:lnTo>
                      <a:pt x="4" y="96"/>
                    </a:lnTo>
                    <a:lnTo>
                      <a:pt x="4" y="101"/>
                    </a:lnTo>
                    <a:lnTo>
                      <a:pt x="12" y="102"/>
                    </a:lnTo>
                    <a:lnTo>
                      <a:pt x="14" y="106"/>
                    </a:lnTo>
                    <a:lnTo>
                      <a:pt x="24" y="106"/>
                    </a:lnTo>
                    <a:lnTo>
                      <a:pt x="26" y="102"/>
                    </a:lnTo>
                    <a:lnTo>
                      <a:pt x="34" y="105"/>
                    </a:lnTo>
                    <a:lnTo>
                      <a:pt x="35" y="111"/>
                    </a:lnTo>
                    <a:lnTo>
                      <a:pt x="43" y="113"/>
                    </a:lnTo>
                    <a:lnTo>
                      <a:pt x="60" y="111"/>
                    </a:lnTo>
                    <a:lnTo>
                      <a:pt x="63" y="108"/>
                    </a:lnTo>
                    <a:lnTo>
                      <a:pt x="71" y="111"/>
                    </a:lnTo>
                    <a:lnTo>
                      <a:pt x="74" y="123"/>
                    </a:lnTo>
                    <a:lnTo>
                      <a:pt x="72" y="127"/>
                    </a:lnTo>
                    <a:lnTo>
                      <a:pt x="80" y="138"/>
                    </a:lnTo>
                    <a:lnTo>
                      <a:pt x="84" y="136"/>
                    </a:lnTo>
                    <a:lnTo>
                      <a:pt x="85" y="140"/>
                    </a:lnTo>
                    <a:lnTo>
                      <a:pt x="81" y="144"/>
                    </a:lnTo>
                    <a:lnTo>
                      <a:pt x="82" y="156"/>
                    </a:lnTo>
                    <a:lnTo>
                      <a:pt x="86" y="161"/>
                    </a:lnTo>
                    <a:lnTo>
                      <a:pt x="85" y="167"/>
                    </a:lnTo>
                    <a:lnTo>
                      <a:pt x="96" y="169"/>
                    </a:lnTo>
                    <a:lnTo>
                      <a:pt x="97" y="165"/>
                    </a:lnTo>
                    <a:lnTo>
                      <a:pt x="106" y="165"/>
                    </a:lnTo>
                    <a:lnTo>
                      <a:pt x="108" y="161"/>
                    </a:lnTo>
                    <a:lnTo>
                      <a:pt x="113" y="161"/>
                    </a:lnTo>
                    <a:lnTo>
                      <a:pt x="115" y="157"/>
                    </a:lnTo>
                    <a:lnTo>
                      <a:pt x="124" y="157"/>
                    </a:lnTo>
                    <a:lnTo>
                      <a:pt x="127" y="154"/>
                    </a:lnTo>
                    <a:lnTo>
                      <a:pt x="132" y="157"/>
                    </a:lnTo>
                    <a:lnTo>
                      <a:pt x="137" y="155"/>
                    </a:lnTo>
                    <a:lnTo>
                      <a:pt x="141" y="157"/>
                    </a:lnTo>
                    <a:lnTo>
                      <a:pt x="156" y="149"/>
                    </a:lnTo>
                    <a:lnTo>
                      <a:pt x="160" y="149"/>
                    </a:lnTo>
                    <a:lnTo>
                      <a:pt x="163" y="138"/>
                    </a:lnTo>
                    <a:lnTo>
                      <a:pt x="167" y="133"/>
                    </a:lnTo>
                    <a:lnTo>
                      <a:pt x="170" y="128"/>
                    </a:lnTo>
                    <a:lnTo>
                      <a:pt x="174" y="122"/>
                    </a:lnTo>
                    <a:lnTo>
                      <a:pt x="178" y="123"/>
                    </a:lnTo>
                    <a:lnTo>
                      <a:pt x="180" y="116"/>
                    </a:lnTo>
                    <a:lnTo>
                      <a:pt x="187" y="115"/>
                    </a:lnTo>
                    <a:lnTo>
                      <a:pt x="190" y="107"/>
                    </a:lnTo>
                    <a:lnTo>
                      <a:pt x="187" y="98"/>
                    </a:lnTo>
                    <a:lnTo>
                      <a:pt x="188" y="93"/>
                    </a:lnTo>
                    <a:lnTo>
                      <a:pt x="185" y="88"/>
                    </a:lnTo>
                    <a:lnTo>
                      <a:pt x="187" y="84"/>
                    </a:lnTo>
                    <a:lnTo>
                      <a:pt x="193" y="84"/>
                    </a:lnTo>
                    <a:lnTo>
                      <a:pt x="190" y="81"/>
                    </a:lnTo>
                    <a:lnTo>
                      <a:pt x="197" y="80"/>
                    </a:lnTo>
                    <a:lnTo>
                      <a:pt x="202" y="81"/>
                    </a:lnTo>
                    <a:lnTo>
                      <a:pt x="204" y="75"/>
                    </a:lnTo>
                    <a:lnTo>
                      <a:pt x="198" y="70"/>
                    </a:lnTo>
                    <a:lnTo>
                      <a:pt x="197" y="64"/>
                    </a:lnTo>
                    <a:lnTo>
                      <a:pt x="201" y="60"/>
                    </a:lnTo>
                    <a:lnTo>
                      <a:pt x="206" y="56"/>
                    </a:lnTo>
                    <a:lnTo>
                      <a:pt x="214" y="44"/>
                    </a:lnTo>
                    <a:lnTo>
                      <a:pt x="208" y="39"/>
                    </a:lnTo>
                    <a:lnTo>
                      <a:pt x="205" y="36"/>
                    </a:lnTo>
                    <a:lnTo>
                      <a:pt x="199" y="37"/>
                    </a:lnTo>
                    <a:lnTo>
                      <a:pt x="197" y="33"/>
                    </a:lnTo>
                    <a:lnTo>
                      <a:pt x="193" y="37"/>
                    </a:lnTo>
                    <a:lnTo>
                      <a:pt x="188" y="36"/>
                    </a:lnTo>
                    <a:lnTo>
                      <a:pt x="183" y="25"/>
                    </a:lnTo>
                    <a:lnTo>
                      <a:pt x="179" y="23"/>
                    </a:lnTo>
                    <a:lnTo>
                      <a:pt x="171" y="21"/>
                    </a:lnTo>
                    <a:lnTo>
                      <a:pt x="165" y="15"/>
                    </a:lnTo>
                    <a:lnTo>
                      <a:pt x="161" y="15"/>
                    </a:lnTo>
                    <a:lnTo>
                      <a:pt x="159" y="11"/>
                    </a:lnTo>
                    <a:lnTo>
                      <a:pt x="148" y="10"/>
                    </a:lnTo>
                    <a:lnTo>
                      <a:pt x="142" y="11"/>
                    </a:lnTo>
                    <a:lnTo>
                      <a:pt x="140" y="7"/>
                    </a:lnTo>
                    <a:lnTo>
                      <a:pt x="144" y="0"/>
                    </a:lnTo>
                    <a:lnTo>
                      <a:pt x="128" y="1"/>
                    </a:lnTo>
                    <a:lnTo>
                      <a:pt x="123" y="5"/>
                    </a:lnTo>
                    <a:lnTo>
                      <a:pt x="113" y="10"/>
                    </a:lnTo>
                    <a:lnTo>
                      <a:pt x="107" y="14"/>
                    </a:lnTo>
                    <a:lnTo>
                      <a:pt x="99" y="15"/>
                    </a:lnTo>
                    <a:lnTo>
                      <a:pt x="99" y="10"/>
                    </a:lnTo>
                    <a:lnTo>
                      <a:pt x="93" y="6"/>
                    </a:lnTo>
                    <a:lnTo>
                      <a:pt x="92" y="11"/>
                    </a:lnTo>
                    <a:lnTo>
                      <a:pt x="86" y="10"/>
                    </a:lnTo>
                    <a:lnTo>
                      <a:pt x="87" y="14"/>
                    </a:lnTo>
                    <a:lnTo>
                      <a:pt x="86" y="19"/>
                    </a:lnTo>
                    <a:lnTo>
                      <a:pt x="87" y="28"/>
                    </a:lnTo>
                    <a:lnTo>
                      <a:pt x="77" y="33"/>
                    </a:lnTo>
                    <a:lnTo>
                      <a:pt x="71" y="40"/>
                    </a:lnTo>
                    <a:lnTo>
                      <a:pt x="76" y="48"/>
                    </a:lnTo>
                    <a:lnTo>
                      <a:pt x="69" y="53"/>
                    </a:lnTo>
                    <a:lnTo>
                      <a:pt x="68" y="59"/>
                    </a:lnTo>
                    <a:lnTo>
                      <a:pt x="73" y="62"/>
                    </a:lnTo>
                    <a:lnTo>
                      <a:pt x="69" y="67"/>
                    </a:lnTo>
                    <a:lnTo>
                      <a:pt x="73" y="70"/>
                    </a:lnTo>
                    <a:lnTo>
                      <a:pt x="71" y="74"/>
                    </a:lnTo>
                    <a:lnTo>
                      <a:pt x="66" y="75"/>
                    </a:lnTo>
                    <a:lnTo>
                      <a:pt x="61" y="79"/>
                    </a:lnTo>
                    <a:lnTo>
                      <a:pt x="54" y="75"/>
                    </a:lnTo>
                    <a:lnTo>
                      <a:pt x="45" y="76"/>
                    </a:lnTo>
                    <a:lnTo>
                      <a:pt x="42" y="73"/>
                    </a:lnTo>
                    <a:lnTo>
                      <a:pt x="39" y="78"/>
                    </a:lnTo>
                    <a:lnTo>
                      <a:pt x="31" y="79"/>
                    </a:lnTo>
                    <a:lnTo>
                      <a:pt x="20" y="79"/>
                    </a:lnTo>
                    <a:lnTo>
                      <a:pt x="12" y="87"/>
                    </a:lnTo>
                    <a:lnTo>
                      <a:pt x="7" y="93"/>
                    </a:lnTo>
                    <a:lnTo>
                      <a:pt x="0" y="9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2" name="S_BA">
                <a:extLst>
                  <a:ext uri="{FF2B5EF4-FFF2-40B4-BE49-F238E27FC236}">
                    <a16:creationId xmlns:a16="http://schemas.microsoft.com/office/drawing/2014/main" id="{8DAD6C11-ED0D-4992-BA31-C9E2CDE4FD15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88909" y="1400339"/>
                <a:ext cx="375674" cy="423004"/>
              </a:xfrm>
              <a:custGeom>
                <a:avLst/>
                <a:gdLst>
                  <a:gd name="T0" fmla="*/ 2147483647 w 173"/>
                  <a:gd name="T1" fmla="*/ 2147483647 h 198"/>
                  <a:gd name="T2" fmla="*/ 2147483647 w 173"/>
                  <a:gd name="T3" fmla="*/ 2147483647 h 198"/>
                  <a:gd name="T4" fmla="*/ 2147483647 w 173"/>
                  <a:gd name="T5" fmla="*/ 2147483647 h 198"/>
                  <a:gd name="T6" fmla="*/ 2147483647 w 173"/>
                  <a:gd name="T7" fmla="*/ 2147483647 h 198"/>
                  <a:gd name="T8" fmla="*/ 2147483647 w 173"/>
                  <a:gd name="T9" fmla="*/ 2147483647 h 198"/>
                  <a:gd name="T10" fmla="*/ 2147483647 w 173"/>
                  <a:gd name="T11" fmla="*/ 2147483647 h 198"/>
                  <a:gd name="T12" fmla="*/ 2147483647 w 173"/>
                  <a:gd name="T13" fmla="*/ 2147483647 h 198"/>
                  <a:gd name="T14" fmla="*/ 2147483647 w 173"/>
                  <a:gd name="T15" fmla="*/ 2147483647 h 198"/>
                  <a:gd name="T16" fmla="*/ 2147483647 w 173"/>
                  <a:gd name="T17" fmla="*/ 2147483647 h 198"/>
                  <a:gd name="T18" fmla="*/ 2147483647 w 173"/>
                  <a:gd name="T19" fmla="*/ 2147483647 h 198"/>
                  <a:gd name="T20" fmla="*/ 2147483647 w 173"/>
                  <a:gd name="T21" fmla="*/ 2147483647 h 198"/>
                  <a:gd name="T22" fmla="*/ 2147483647 w 173"/>
                  <a:gd name="T23" fmla="*/ 2147483647 h 198"/>
                  <a:gd name="T24" fmla="*/ 2147483647 w 173"/>
                  <a:gd name="T25" fmla="*/ 2147483647 h 198"/>
                  <a:gd name="T26" fmla="*/ 2147483647 w 173"/>
                  <a:gd name="T27" fmla="*/ 2147483647 h 198"/>
                  <a:gd name="T28" fmla="*/ 2147483647 w 173"/>
                  <a:gd name="T29" fmla="*/ 2147483647 h 198"/>
                  <a:gd name="T30" fmla="*/ 2147483647 w 173"/>
                  <a:gd name="T31" fmla="*/ 2147483647 h 198"/>
                  <a:gd name="T32" fmla="*/ 2147483647 w 173"/>
                  <a:gd name="T33" fmla="*/ 2147483647 h 198"/>
                  <a:gd name="T34" fmla="*/ 2147483647 w 173"/>
                  <a:gd name="T35" fmla="*/ 2147483647 h 198"/>
                  <a:gd name="T36" fmla="*/ 2147483647 w 173"/>
                  <a:gd name="T37" fmla="*/ 2147483647 h 198"/>
                  <a:gd name="T38" fmla="*/ 2147483647 w 173"/>
                  <a:gd name="T39" fmla="*/ 2147483647 h 198"/>
                  <a:gd name="T40" fmla="*/ 2147483647 w 173"/>
                  <a:gd name="T41" fmla="*/ 2147483647 h 198"/>
                  <a:gd name="T42" fmla="*/ 2147483647 w 173"/>
                  <a:gd name="T43" fmla="*/ 2147483647 h 198"/>
                  <a:gd name="T44" fmla="*/ 2147483647 w 173"/>
                  <a:gd name="T45" fmla="*/ 2147483647 h 198"/>
                  <a:gd name="T46" fmla="*/ 2147483647 w 173"/>
                  <a:gd name="T47" fmla="*/ 2147483647 h 198"/>
                  <a:gd name="T48" fmla="*/ 2147483647 w 173"/>
                  <a:gd name="T49" fmla="*/ 2147483647 h 198"/>
                  <a:gd name="T50" fmla="*/ 2147483647 w 173"/>
                  <a:gd name="T51" fmla="*/ 2147483647 h 198"/>
                  <a:gd name="T52" fmla="*/ 2147483647 w 173"/>
                  <a:gd name="T53" fmla="*/ 2147483647 h 198"/>
                  <a:gd name="T54" fmla="*/ 2147483647 w 173"/>
                  <a:gd name="T55" fmla="*/ 0 h 198"/>
                  <a:gd name="T56" fmla="*/ 2147483647 w 173"/>
                  <a:gd name="T57" fmla="*/ 2147483647 h 198"/>
                  <a:gd name="T58" fmla="*/ 2147483647 w 173"/>
                  <a:gd name="T59" fmla="*/ 2147483647 h 198"/>
                  <a:gd name="T60" fmla="*/ 2147483647 w 173"/>
                  <a:gd name="T61" fmla="*/ 2147483647 h 198"/>
                  <a:gd name="T62" fmla="*/ 2147483647 w 173"/>
                  <a:gd name="T63" fmla="*/ 2147483647 h 198"/>
                  <a:gd name="T64" fmla="*/ 2147483647 w 173"/>
                  <a:gd name="T65" fmla="*/ 2147483647 h 198"/>
                  <a:gd name="T66" fmla="*/ 2147483647 w 173"/>
                  <a:gd name="T67" fmla="*/ 2147483647 h 198"/>
                  <a:gd name="T68" fmla="*/ 2147483647 w 173"/>
                  <a:gd name="T69" fmla="*/ 2147483647 h 198"/>
                  <a:gd name="T70" fmla="*/ 2147483647 w 173"/>
                  <a:gd name="T71" fmla="*/ 2147483647 h 198"/>
                  <a:gd name="T72" fmla="*/ 2147483647 w 173"/>
                  <a:gd name="T73" fmla="*/ 2147483647 h 198"/>
                  <a:gd name="T74" fmla="*/ 2147483647 w 173"/>
                  <a:gd name="T75" fmla="*/ 2147483647 h 198"/>
                  <a:gd name="T76" fmla="*/ 2147483647 w 173"/>
                  <a:gd name="T77" fmla="*/ 2147483647 h 198"/>
                  <a:gd name="T78" fmla="*/ 2147483647 w 173"/>
                  <a:gd name="T79" fmla="*/ 2147483647 h 198"/>
                  <a:gd name="T80" fmla="*/ 2147483647 w 173"/>
                  <a:gd name="T81" fmla="*/ 2147483647 h 198"/>
                  <a:gd name="T82" fmla="*/ 2147483647 w 173"/>
                  <a:gd name="T83" fmla="*/ 2147483647 h 198"/>
                  <a:gd name="T84" fmla="*/ 2147483647 w 173"/>
                  <a:gd name="T85" fmla="*/ 2147483647 h 198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w 173"/>
                  <a:gd name="T130" fmla="*/ 0 h 198"/>
                  <a:gd name="T131" fmla="*/ 173 w 173"/>
                  <a:gd name="T132" fmla="*/ 198 h 198"/>
                </a:gdLst>
                <a:ahLst/>
                <a:cxnLst>
                  <a:cxn ang="T86">
                    <a:pos x="T0" y="T1"/>
                  </a:cxn>
                  <a:cxn ang="T87">
                    <a:pos x="T2" y="T3"/>
                  </a:cxn>
                  <a:cxn ang="T88">
                    <a:pos x="T4" y="T5"/>
                  </a:cxn>
                  <a:cxn ang="T89">
                    <a:pos x="T6" y="T7"/>
                  </a:cxn>
                  <a:cxn ang="T90">
                    <a:pos x="T8" y="T9"/>
                  </a:cxn>
                  <a:cxn ang="T91">
                    <a:pos x="T10" y="T11"/>
                  </a:cxn>
                  <a:cxn ang="T92">
                    <a:pos x="T12" y="T13"/>
                  </a:cxn>
                  <a:cxn ang="T93">
                    <a:pos x="T14" y="T15"/>
                  </a:cxn>
                  <a:cxn ang="T94">
                    <a:pos x="T16" y="T17"/>
                  </a:cxn>
                  <a:cxn ang="T95">
                    <a:pos x="T18" y="T19"/>
                  </a:cxn>
                  <a:cxn ang="T96">
                    <a:pos x="T20" y="T21"/>
                  </a:cxn>
                  <a:cxn ang="T97">
                    <a:pos x="T22" y="T23"/>
                  </a:cxn>
                  <a:cxn ang="T98">
                    <a:pos x="T24" y="T25"/>
                  </a:cxn>
                  <a:cxn ang="T99">
                    <a:pos x="T26" y="T27"/>
                  </a:cxn>
                  <a:cxn ang="T100">
                    <a:pos x="T28" y="T29"/>
                  </a:cxn>
                  <a:cxn ang="T101">
                    <a:pos x="T30" y="T31"/>
                  </a:cxn>
                  <a:cxn ang="T102">
                    <a:pos x="T32" y="T33"/>
                  </a:cxn>
                  <a:cxn ang="T103">
                    <a:pos x="T34" y="T35"/>
                  </a:cxn>
                  <a:cxn ang="T104">
                    <a:pos x="T36" y="T37"/>
                  </a:cxn>
                  <a:cxn ang="T105">
                    <a:pos x="T38" y="T39"/>
                  </a:cxn>
                  <a:cxn ang="T106">
                    <a:pos x="T40" y="T41"/>
                  </a:cxn>
                  <a:cxn ang="T107">
                    <a:pos x="T42" y="T43"/>
                  </a:cxn>
                  <a:cxn ang="T108">
                    <a:pos x="T44" y="T45"/>
                  </a:cxn>
                  <a:cxn ang="T109">
                    <a:pos x="T46" y="T47"/>
                  </a:cxn>
                  <a:cxn ang="T110">
                    <a:pos x="T48" y="T49"/>
                  </a:cxn>
                  <a:cxn ang="T111">
                    <a:pos x="T50" y="T51"/>
                  </a:cxn>
                  <a:cxn ang="T112">
                    <a:pos x="T52" y="T53"/>
                  </a:cxn>
                  <a:cxn ang="T113">
                    <a:pos x="T54" y="T55"/>
                  </a:cxn>
                  <a:cxn ang="T114">
                    <a:pos x="T56" y="T57"/>
                  </a:cxn>
                  <a:cxn ang="T115">
                    <a:pos x="T58" y="T59"/>
                  </a:cxn>
                  <a:cxn ang="T116">
                    <a:pos x="T60" y="T61"/>
                  </a:cxn>
                  <a:cxn ang="T117">
                    <a:pos x="T62" y="T63"/>
                  </a:cxn>
                  <a:cxn ang="T118">
                    <a:pos x="T64" y="T65"/>
                  </a:cxn>
                  <a:cxn ang="T119">
                    <a:pos x="T66" y="T67"/>
                  </a:cxn>
                  <a:cxn ang="T120">
                    <a:pos x="T68" y="T69"/>
                  </a:cxn>
                  <a:cxn ang="T121">
                    <a:pos x="T70" y="T71"/>
                  </a:cxn>
                  <a:cxn ang="T122">
                    <a:pos x="T72" y="T73"/>
                  </a:cxn>
                  <a:cxn ang="T123">
                    <a:pos x="T74" y="T75"/>
                  </a:cxn>
                  <a:cxn ang="T124">
                    <a:pos x="T76" y="T77"/>
                  </a:cxn>
                  <a:cxn ang="T125">
                    <a:pos x="T78" y="T79"/>
                  </a:cxn>
                  <a:cxn ang="T126">
                    <a:pos x="T80" y="T81"/>
                  </a:cxn>
                  <a:cxn ang="T127">
                    <a:pos x="T82" y="T83"/>
                  </a:cxn>
                  <a:cxn ang="T128">
                    <a:pos x="T84" y="T85"/>
                  </a:cxn>
                </a:cxnLst>
                <a:rect l="T129" t="T130" r="T131" b="T132"/>
                <a:pathLst>
                  <a:path w="173" h="198">
                    <a:moveTo>
                      <a:pt x="4" y="116"/>
                    </a:moveTo>
                    <a:lnTo>
                      <a:pt x="4" y="121"/>
                    </a:lnTo>
                    <a:lnTo>
                      <a:pt x="8" y="120"/>
                    </a:lnTo>
                    <a:lnTo>
                      <a:pt x="11" y="120"/>
                    </a:lnTo>
                    <a:lnTo>
                      <a:pt x="19" y="115"/>
                    </a:lnTo>
                    <a:lnTo>
                      <a:pt x="29" y="110"/>
                    </a:lnTo>
                    <a:lnTo>
                      <a:pt x="33" y="106"/>
                    </a:lnTo>
                    <a:lnTo>
                      <a:pt x="48" y="106"/>
                    </a:lnTo>
                    <a:lnTo>
                      <a:pt x="45" y="112"/>
                    </a:lnTo>
                    <a:lnTo>
                      <a:pt x="47" y="117"/>
                    </a:lnTo>
                    <a:lnTo>
                      <a:pt x="52" y="117"/>
                    </a:lnTo>
                    <a:lnTo>
                      <a:pt x="62" y="117"/>
                    </a:lnTo>
                    <a:lnTo>
                      <a:pt x="65" y="117"/>
                    </a:lnTo>
                    <a:lnTo>
                      <a:pt x="65" y="121"/>
                    </a:lnTo>
                    <a:lnTo>
                      <a:pt x="70" y="121"/>
                    </a:lnTo>
                    <a:lnTo>
                      <a:pt x="76" y="128"/>
                    </a:lnTo>
                    <a:lnTo>
                      <a:pt x="84" y="129"/>
                    </a:lnTo>
                    <a:lnTo>
                      <a:pt x="88" y="130"/>
                    </a:lnTo>
                    <a:lnTo>
                      <a:pt x="93" y="142"/>
                    </a:lnTo>
                    <a:lnTo>
                      <a:pt x="97" y="143"/>
                    </a:lnTo>
                    <a:lnTo>
                      <a:pt x="102" y="139"/>
                    </a:lnTo>
                    <a:lnTo>
                      <a:pt x="104" y="143"/>
                    </a:lnTo>
                    <a:lnTo>
                      <a:pt x="110" y="142"/>
                    </a:lnTo>
                    <a:lnTo>
                      <a:pt x="119" y="150"/>
                    </a:lnTo>
                    <a:lnTo>
                      <a:pt x="110" y="163"/>
                    </a:lnTo>
                    <a:lnTo>
                      <a:pt x="107" y="165"/>
                    </a:lnTo>
                    <a:lnTo>
                      <a:pt x="102" y="170"/>
                    </a:lnTo>
                    <a:lnTo>
                      <a:pt x="103" y="176"/>
                    </a:lnTo>
                    <a:lnTo>
                      <a:pt x="109" y="182"/>
                    </a:lnTo>
                    <a:lnTo>
                      <a:pt x="106" y="187"/>
                    </a:lnTo>
                    <a:lnTo>
                      <a:pt x="122" y="198"/>
                    </a:lnTo>
                    <a:lnTo>
                      <a:pt x="122" y="195"/>
                    </a:lnTo>
                    <a:lnTo>
                      <a:pt x="128" y="185"/>
                    </a:lnTo>
                    <a:lnTo>
                      <a:pt x="131" y="184"/>
                    </a:lnTo>
                    <a:lnTo>
                      <a:pt x="129" y="181"/>
                    </a:lnTo>
                    <a:lnTo>
                      <a:pt x="129" y="176"/>
                    </a:lnTo>
                    <a:lnTo>
                      <a:pt x="137" y="155"/>
                    </a:lnTo>
                    <a:lnTo>
                      <a:pt x="140" y="152"/>
                    </a:lnTo>
                    <a:lnTo>
                      <a:pt x="140" y="149"/>
                    </a:lnTo>
                    <a:lnTo>
                      <a:pt x="139" y="144"/>
                    </a:lnTo>
                    <a:lnTo>
                      <a:pt x="141" y="135"/>
                    </a:lnTo>
                    <a:lnTo>
                      <a:pt x="139" y="132"/>
                    </a:lnTo>
                    <a:lnTo>
                      <a:pt x="140" y="130"/>
                    </a:lnTo>
                    <a:lnTo>
                      <a:pt x="136" y="126"/>
                    </a:lnTo>
                    <a:lnTo>
                      <a:pt x="140" y="123"/>
                    </a:lnTo>
                    <a:lnTo>
                      <a:pt x="140" y="117"/>
                    </a:lnTo>
                    <a:lnTo>
                      <a:pt x="136" y="119"/>
                    </a:lnTo>
                    <a:lnTo>
                      <a:pt x="140" y="114"/>
                    </a:lnTo>
                    <a:lnTo>
                      <a:pt x="140" y="110"/>
                    </a:lnTo>
                    <a:lnTo>
                      <a:pt x="137" y="109"/>
                    </a:lnTo>
                    <a:lnTo>
                      <a:pt x="139" y="106"/>
                    </a:lnTo>
                    <a:lnTo>
                      <a:pt x="142" y="105"/>
                    </a:lnTo>
                    <a:lnTo>
                      <a:pt x="138" y="102"/>
                    </a:lnTo>
                    <a:lnTo>
                      <a:pt x="142" y="96"/>
                    </a:lnTo>
                    <a:lnTo>
                      <a:pt x="145" y="95"/>
                    </a:lnTo>
                    <a:lnTo>
                      <a:pt x="143" y="92"/>
                    </a:lnTo>
                    <a:lnTo>
                      <a:pt x="146" y="89"/>
                    </a:lnTo>
                    <a:lnTo>
                      <a:pt x="144" y="84"/>
                    </a:lnTo>
                    <a:lnTo>
                      <a:pt x="150" y="86"/>
                    </a:lnTo>
                    <a:lnTo>
                      <a:pt x="148" y="92"/>
                    </a:lnTo>
                    <a:lnTo>
                      <a:pt x="151" y="92"/>
                    </a:lnTo>
                    <a:lnTo>
                      <a:pt x="154" y="95"/>
                    </a:lnTo>
                    <a:lnTo>
                      <a:pt x="158" y="87"/>
                    </a:lnTo>
                    <a:lnTo>
                      <a:pt x="167" y="80"/>
                    </a:lnTo>
                    <a:lnTo>
                      <a:pt x="173" y="67"/>
                    </a:lnTo>
                    <a:lnTo>
                      <a:pt x="169" y="65"/>
                    </a:lnTo>
                    <a:lnTo>
                      <a:pt x="167" y="61"/>
                    </a:lnTo>
                    <a:lnTo>
                      <a:pt x="167" y="59"/>
                    </a:lnTo>
                    <a:lnTo>
                      <a:pt x="163" y="55"/>
                    </a:lnTo>
                    <a:lnTo>
                      <a:pt x="162" y="47"/>
                    </a:lnTo>
                    <a:lnTo>
                      <a:pt x="170" y="49"/>
                    </a:lnTo>
                    <a:lnTo>
                      <a:pt x="173" y="44"/>
                    </a:lnTo>
                    <a:lnTo>
                      <a:pt x="170" y="40"/>
                    </a:lnTo>
                    <a:lnTo>
                      <a:pt x="172" y="36"/>
                    </a:lnTo>
                    <a:lnTo>
                      <a:pt x="167" y="30"/>
                    </a:lnTo>
                    <a:lnTo>
                      <a:pt x="166" y="21"/>
                    </a:lnTo>
                    <a:lnTo>
                      <a:pt x="162" y="18"/>
                    </a:lnTo>
                    <a:lnTo>
                      <a:pt x="159" y="13"/>
                    </a:lnTo>
                    <a:lnTo>
                      <a:pt x="157" y="12"/>
                    </a:lnTo>
                    <a:lnTo>
                      <a:pt x="160" y="8"/>
                    </a:lnTo>
                    <a:lnTo>
                      <a:pt x="157" y="6"/>
                    </a:lnTo>
                    <a:lnTo>
                      <a:pt x="152" y="9"/>
                    </a:lnTo>
                    <a:lnTo>
                      <a:pt x="147" y="5"/>
                    </a:lnTo>
                    <a:lnTo>
                      <a:pt x="139" y="0"/>
                    </a:lnTo>
                    <a:lnTo>
                      <a:pt x="131" y="5"/>
                    </a:lnTo>
                    <a:lnTo>
                      <a:pt x="131" y="9"/>
                    </a:lnTo>
                    <a:lnTo>
                      <a:pt x="125" y="8"/>
                    </a:lnTo>
                    <a:lnTo>
                      <a:pt x="121" y="14"/>
                    </a:lnTo>
                    <a:lnTo>
                      <a:pt x="115" y="15"/>
                    </a:lnTo>
                    <a:lnTo>
                      <a:pt x="113" y="9"/>
                    </a:lnTo>
                    <a:lnTo>
                      <a:pt x="112" y="5"/>
                    </a:lnTo>
                    <a:lnTo>
                      <a:pt x="105" y="2"/>
                    </a:lnTo>
                    <a:lnTo>
                      <a:pt x="97" y="5"/>
                    </a:lnTo>
                    <a:lnTo>
                      <a:pt x="93" y="9"/>
                    </a:lnTo>
                    <a:lnTo>
                      <a:pt x="88" y="8"/>
                    </a:lnTo>
                    <a:lnTo>
                      <a:pt x="82" y="13"/>
                    </a:lnTo>
                    <a:lnTo>
                      <a:pt x="76" y="14"/>
                    </a:lnTo>
                    <a:lnTo>
                      <a:pt x="71" y="11"/>
                    </a:lnTo>
                    <a:lnTo>
                      <a:pt x="66" y="11"/>
                    </a:lnTo>
                    <a:lnTo>
                      <a:pt x="63" y="8"/>
                    </a:lnTo>
                    <a:lnTo>
                      <a:pt x="57" y="11"/>
                    </a:lnTo>
                    <a:lnTo>
                      <a:pt x="62" y="13"/>
                    </a:lnTo>
                    <a:lnTo>
                      <a:pt x="60" y="22"/>
                    </a:lnTo>
                    <a:lnTo>
                      <a:pt x="52" y="30"/>
                    </a:lnTo>
                    <a:lnTo>
                      <a:pt x="42" y="32"/>
                    </a:lnTo>
                    <a:lnTo>
                      <a:pt x="37" y="36"/>
                    </a:lnTo>
                    <a:lnTo>
                      <a:pt x="26" y="36"/>
                    </a:lnTo>
                    <a:lnTo>
                      <a:pt x="21" y="31"/>
                    </a:lnTo>
                    <a:lnTo>
                      <a:pt x="20" y="26"/>
                    </a:lnTo>
                    <a:lnTo>
                      <a:pt x="9" y="28"/>
                    </a:lnTo>
                    <a:lnTo>
                      <a:pt x="7" y="32"/>
                    </a:lnTo>
                    <a:lnTo>
                      <a:pt x="7" y="37"/>
                    </a:lnTo>
                    <a:lnTo>
                      <a:pt x="0" y="42"/>
                    </a:lnTo>
                    <a:lnTo>
                      <a:pt x="2" y="48"/>
                    </a:lnTo>
                    <a:lnTo>
                      <a:pt x="6" y="49"/>
                    </a:lnTo>
                    <a:lnTo>
                      <a:pt x="9" y="47"/>
                    </a:lnTo>
                    <a:lnTo>
                      <a:pt x="8" y="52"/>
                    </a:lnTo>
                    <a:lnTo>
                      <a:pt x="4" y="53"/>
                    </a:lnTo>
                    <a:lnTo>
                      <a:pt x="7" y="57"/>
                    </a:lnTo>
                    <a:lnTo>
                      <a:pt x="5" y="62"/>
                    </a:lnTo>
                    <a:lnTo>
                      <a:pt x="6" y="66"/>
                    </a:lnTo>
                    <a:lnTo>
                      <a:pt x="4" y="71"/>
                    </a:lnTo>
                    <a:lnTo>
                      <a:pt x="7" y="75"/>
                    </a:lnTo>
                    <a:lnTo>
                      <a:pt x="3" y="81"/>
                    </a:lnTo>
                    <a:lnTo>
                      <a:pt x="6" y="87"/>
                    </a:lnTo>
                    <a:lnTo>
                      <a:pt x="4" y="94"/>
                    </a:lnTo>
                    <a:lnTo>
                      <a:pt x="4" y="101"/>
                    </a:lnTo>
                    <a:lnTo>
                      <a:pt x="9" y="106"/>
                    </a:lnTo>
                    <a:lnTo>
                      <a:pt x="9" y="111"/>
                    </a:lnTo>
                    <a:lnTo>
                      <a:pt x="4" y="116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3" name="S_DF">
                <a:extLst>
                  <a:ext uri="{FF2B5EF4-FFF2-40B4-BE49-F238E27FC236}">
                    <a16:creationId xmlns:a16="http://schemas.microsoft.com/office/drawing/2014/main" id="{4C19D04D-56B3-4BDA-A806-52A95A004BDC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06004" y="1665115"/>
                <a:ext cx="37246" cy="31837"/>
              </a:xfrm>
              <a:custGeom>
                <a:avLst/>
                <a:gdLst>
                  <a:gd name="T0" fmla="*/ 0 w 19"/>
                  <a:gd name="T1" fmla="*/ 2147483647 h 13"/>
                  <a:gd name="T2" fmla="*/ 2147483647 w 19"/>
                  <a:gd name="T3" fmla="*/ 2147483647 h 13"/>
                  <a:gd name="T4" fmla="*/ 2147483647 w 19"/>
                  <a:gd name="T5" fmla="*/ 2147483647 h 13"/>
                  <a:gd name="T6" fmla="*/ 2147483647 w 19"/>
                  <a:gd name="T7" fmla="*/ 2147483647 h 13"/>
                  <a:gd name="T8" fmla="*/ 2147483647 w 19"/>
                  <a:gd name="T9" fmla="*/ 0 h 13"/>
                  <a:gd name="T10" fmla="*/ 2147483647 w 19"/>
                  <a:gd name="T11" fmla="*/ 2147483647 h 13"/>
                  <a:gd name="T12" fmla="*/ 2147483647 w 19"/>
                  <a:gd name="T13" fmla="*/ 2147483647 h 13"/>
                  <a:gd name="T14" fmla="*/ 2147483647 w 19"/>
                  <a:gd name="T15" fmla="*/ 2147483647 h 13"/>
                  <a:gd name="T16" fmla="*/ 0 w 19"/>
                  <a:gd name="T17" fmla="*/ 2147483647 h 13"/>
                  <a:gd name="T18" fmla="*/ 0 60000 65536"/>
                  <a:gd name="T19" fmla="*/ 0 60000 65536"/>
                  <a:gd name="T20" fmla="*/ 0 60000 65536"/>
                  <a:gd name="T21" fmla="*/ 0 60000 65536"/>
                  <a:gd name="T22" fmla="*/ 0 60000 65536"/>
                  <a:gd name="T23" fmla="*/ 0 60000 65536"/>
                  <a:gd name="T24" fmla="*/ 0 60000 65536"/>
                  <a:gd name="T25" fmla="*/ 0 60000 65536"/>
                  <a:gd name="T26" fmla="*/ 0 60000 65536"/>
                  <a:gd name="T27" fmla="*/ 0 w 19"/>
                  <a:gd name="T28" fmla="*/ 0 h 13"/>
                  <a:gd name="T29" fmla="*/ 19 w 19"/>
                  <a:gd name="T30" fmla="*/ 13 h 13"/>
                </a:gdLst>
                <a:ahLst/>
                <a:cxnLst>
                  <a:cxn ang="T18">
                    <a:pos x="T0" y="T1"/>
                  </a:cxn>
                  <a:cxn ang="T19">
                    <a:pos x="T2" y="T3"/>
                  </a:cxn>
                  <a:cxn ang="T20">
                    <a:pos x="T4" y="T5"/>
                  </a:cxn>
                  <a:cxn ang="T21">
                    <a:pos x="T6" y="T7"/>
                  </a:cxn>
                  <a:cxn ang="T22">
                    <a:pos x="T8" y="T9"/>
                  </a:cxn>
                  <a:cxn ang="T23">
                    <a:pos x="T10" y="T11"/>
                  </a:cxn>
                  <a:cxn ang="T24">
                    <a:pos x="T12" y="T13"/>
                  </a:cxn>
                  <a:cxn ang="T25">
                    <a:pos x="T14" y="T15"/>
                  </a:cxn>
                  <a:cxn ang="T26">
                    <a:pos x="T16" y="T17"/>
                  </a:cxn>
                </a:cxnLst>
                <a:rect l="T27" t="T28" r="T29" b="T30"/>
                <a:pathLst>
                  <a:path w="19" h="13">
                    <a:moveTo>
                      <a:pt x="0" y="13"/>
                    </a:moveTo>
                    <a:lnTo>
                      <a:pt x="19" y="12"/>
                    </a:lnTo>
                    <a:lnTo>
                      <a:pt x="19" y="7"/>
                    </a:lnTo>
                    <a:lnTo>
                      <a:pt x="17" y="1"/>
                    </a:lnTo>
                    <a:lnTo>
                      <a:pt x="4" y="0"/>
                    </a:lnTo>
                    <a:lnTo>
                      <a:pt x="4" y="4"/>
                    </a:lnTo>
                    <a:lnTo>
                      <a:pt x="1" y="6"/>
                    </a:lnTo>
                    <a:lnTo>
                      <a:pt x="2" y="10"/>
                    </a:lnTo>
                    <a:lnTo>
                      <a:pt x="0" y="1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4" name="S_MT">
                <a:extLst>
                  <a:ext uri="{FF2B5EF4-FFF2-40B4-BE49-F238E27FC236}">
                    <a16:creationId xmlns:a16="http://schemas.microsoft.com/office/drawing/2014/main" id="{FB91F9B1-BBF0-478F-83BD-60BF4589D459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843695" y="1310381"/>
                <a:ext cx="492220" cy="439202"/>
              </a:xfrm>
              <a:custGeom>
                <a:avLst/>
                <a:gdLst>
                  <a:gd name="T0" fmla="*/ 2147483647 w 223"/>
                  <a:gd name="T1" fmla="*/ 2147483647 h 212"/>
                  <a:gd name="T2" fmla="*/ 2147483647 w 223"/>
                  <a:gd name="T3" fmla="*/ 2147483647 h 212"/>
                  <a:gd name="T4" fmla="*/ 2147483647 w 223"/>
                  <a:gd name="T5" fmla="*/ 2147483647 h 212"/>
                  <a:gd name="T6" fmla="*/ 2147483647 w 223"/>
                  <a:gd name="T7" fmla="*/ 2147483647 h 212"/>
                  <a:gd name="T8" fmla="*/ 2147483647 w 223"/>
                  <a:gd name="T9" fmla="*/ 2147483647 h 212"/>
                  <a:gd name="T10" fmla="*/ 2147483647 w 223"/>
                  <a:gd name="T11" fmla="*/ 2147483647 h 212"/>
                  <a:gd name="T12" fmla="*/ 2147483647 w 223"/>
                  <a:gd name="T13" fmla="*/ 2147483647 h 212"/>
                  <a:gd name="T14" fmla="*/ 2147483647 w 223"/>
                  <a:gd name="T15" fmla="*/ 2147483647 h 212"/>
                  <a:gd name="T16" fmla="*/ 2147483647 w 223"/>
                  <a:gd name="T17" fmla="*/ 2147483647 h 212"/>
                  <a:gd name="T18" fmla="*/ 2147483647 w 223"/>
                  <a:gd name="T19" fmla="*/ 2147483647 h 212"/>
                  <a:gd name="T20" fmla="*/ 2147483647 w 223"/>
                  <a:gd name="T21" fmla="*/ 2147483647 h 212"/>
                  <a:gd name="T22" fmla="*/ 2147483647 w 223"/>
                  <a:gd name="T23" fmla="*/ 2147483647 h 212"/>
                  <a:gd name="T24" fmla="*/ 2147483647 w 223"/>
                  <a:gd name="T25" fmla="*/ 2147483647 h 212"/>
                  <a:gd name="T26" fmla="*/ 2147483647 w 223"/>
                  <a:gd name="T27" fmla="*/ 2147483647 h 212"/>
                  <a:gd name="T28" fmla="*/ 2147483647 w 223"/>
                  <a:gd name="T29" fmla="*/ 2147483647 h 212"/>
                  <a:gd name="T30" fmla="*/ 2147483647 w 223"/>
                  <a:gd name="T31" fmla="*/ 2147483647 h 212"/>
                  <a:gd name="T32" fmla="*/ 2147483647 w 223"/>
                  <a:gd name="T33" fmla="*/ 2147483647 h 212"/>
                  <a:gd name="T34" fmla="*/ 2147483647 w 223"/>
                  <a:gd name="T35" fmla="*/ 2147483647 h 212"/>
                  <a:gd name="T36" fmla="*/ 2147483647 w 223"/>
                  <a:gd name="T37" fmla="*/ 2147483647 h 212"/>
                  <a:gd name="T38" fmla="*/ 2147483647 w 223"/>
                  <a:gd name="T39" fmla="*/ 2147483647 h 212"/>
                  <a:gd name="T40" fmla="*/ 2147483647 w 223"/>
                  <a:gd name="T41" fmla="*/ 0 h 212"/>
                  <a:gd name="T42" fmla="*/ 2147483647 w 223"/>
                  <a:gd name="T43" fmla="*/ 2147483647 h 212"/>
                  <a:gd name="T44" fmla="*/ 2147483647 w 223"/>
                  <a:gd name="T45" fmla="*/ 2147483647 h 212"/>
                  <a:gd name="T46" fmla="*/ 2147483647 w 223"/>
                  <a:gd name="T47" fmla="*/ 2147483647 h 212"/>
                  <a:gd name="T48" fmla="*/ 2147483647 w 223"/>
                  <a:gd name="T49" fmla="*/ 2147483647 h 212"/>
                  <a:gd name="T50" fmla="*/ 2147483647 w 223"/>
                  <a:gd name="T51" fmla="*/ 2147483647 h 212"/>
                  <a:gd name="T52" fmla="*/ 0 w 223"/>
                  <a:gd name="T53" fmla="*/ 2147483647 h 212"/>
                  <a:gd name="T54" fmla="*/ 2147483647 w 223"/>
                  <a:gd name="T55" fmla="*/ 2147483647 h 212"/>
                  <a:gd name="T56" fmla="*/ 2147483647 w 223"/>
                  <a:gd name="T57" fmla="*/ 2147483647 h 212"/>
                  <a:gd name="T58" fmla="*/ 2147483647 w 223"/>
                  <a:gd name="T59" fmla="*/ 2147483647 h 212"/>
                  <a:gd name="T60" fmla="*/ 2147483647 w 223"/>
                  <a:gd name="T61" fmla="*/ 2147483647 h 212"/>
                  <a:gd name="T62" fmla="*/ 2147483647 w 223"/>
                  <a:gd name="T63" fmla="*/ 2147483647 h 212"/>
                  <a:gd name="T64" fmla="*/ 2147483647 w 223"/>
                  <a:gd name="T65" fmla="*/ 2147483647 h 212"/>
                  <a:gd name="T66" fmla="*/ 2147483647 w 223"/>
                  <a:gd name="T67" fmla="*/ 2147483647 h 212"/>
                  <a:gd name="T68" fmla="*/ 2147483647 w 223"/>
                  <a:gd name="T69" fmla="*/ 2147483647 h 212"/>
                  <a:gd name="T70" fmla="*/ 2147483647 w 223"/>
                  <a:gd name="T71" fmla="*/ 2147483647 h 212"/>
                  <a:gd name="T72" fmla="*/ 2147483647 w 223"/>
                  <a:gd name="T73" fmla="*/ 2147483647 h 212"/>
                  <a:gd name="T74" fmla="*/ 2147483647 w 223"/>
                  <a:gd name="T75" fmla="*/ 2147483647 h 212"/>
                  <a:gd name="T76" fmla="*/ 2147483647 w 223"/>
                  <a:gd name="T77" fmla="*/ 2147483647 h 212"/>
                  <a:gd name="T78" fmla="*/ 2147483647 w 223"/>
                  <a:gd name="T79" fmla="*/ 2147483647 h 212"/>
                  <a:gd name="T80" fmla="*/ 2147483647 w 223"/>
                  <a:gd name="T81" fmla="*/ 2147483647 h 212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w 223"/>
                  <a:gd name="T124" fmla="*/ 0 h 212"/>
                  <a:gd name="T125" fmla="*/ 223 w 223"/>
                  <a:gd name="T126" fmla="*/ 212 h 212"/>
                </a:gdLst>
                <a:ahLst/>
                <a:cxnLst>
                  <a:cxn ang="T82">
                    <a:pos x="T0" y="T1"/>
                  </a:cxn>
                  <a:cxn ang="T83">
                    <a:pos x="T2" y="T3"/>
                  </a:cxn>
                  <a:cxn ang="T84">
                    <a:pos x="T4" y="T5"/>
                  </a:cxn>
                  <a:cxn ang="T85">
                    <a:pos x="T6" y="T7"/>
                  </a:cxn>
                  <a:cxn ang="T86">
                    <a:pos x="T8" y="T9"/>
                  </a:cxn>
                  <a:cxn ang="T87">
                    <a:pos x="T10" y="T11"/>
                  </a:cxn>
                  <a:cxn ang="T88">
                    <a:pos x="T12" y="T13"/>
                  </a:cxn>
                  <a:cxn ang="T89">
                    <a:pos x="T14" y="T15"/>
                  </a:cxn>
                  <a:cxn ang="T90">
                    <a:pos x="T16" y="T17"/>
                  </a:cxn>
                  <a:cxn ang="T91">
                    <a:pos x="T18" y="T19"/>
                  </a:cxn>
                  <a:cxn ang="T92">
                    <a:pos x="T20" y="T21"/>
                  </a:cxn>
                  <a:cxn ang="T93">
                    <a:pos x="T22" y="T23"/>
                  </a:cxn>
                  <a:cxn ang="T94">
                    <a:pos x="T24" y="T25"/>
                  </a:cxn>
                  <a:cxn ang="T95">
                    <a:pos x="T26" y="T27"/>
                  </a:cxn>
                  <a:cxn ang="T96">
                    <a:pos x="T28" y="T29"/>
                  </a:cxn>
                  <a:cxn ang="T97">
                    <a:pos x="T30" y="T31"/>
                  </a:cxn>
                  <a:cxn ang="T98">
                    <a:pos x="T32" y="T33"/>
                  </a:cxn>
                  <a:cxn ang="T99">
                    <a:pos x="T34" y="T35"/>
                  </a:cxn>
                  <a:cxn ang="T100">
                    <a:pos x="T36" y="T37"/>
                  </a:cxn>
                  <a:cxn ang="T101">
                    <a:pos x="T38" y="T39"/>
                  </a:cxn>
                  <a:cxn ang="T102">
                    <a:pos x="T40" y="T41"/>
                  </a:cxn>
                  <a:cxn ang="T103">
                    <a:pos x="T42" y="T43"/>
                  </a:cxn>
                  <a:cxn ang="T104">
                    <a:pos x="T44" y="T45"/>
                  </a:cxn>
                  <a:cxn ang="T105">
                    <a:pos x="T46" y="T47"/>
                  </a:cxn>
                  <a:cxn ang="T106">
                    <a:pos x="T48" y="T49"/>
                  </a:cxn>
                  <a:cxn ang="T107">
                    <a:pos x="T50" y="T51"/>
                  </a:cxn>
                  <a:cxn ang="T108">
                    <a:pos x="T52" y="T53"/>
                  </a:cxn>
                  <a:cxn ang="T109">
                    <a:pos x="T54" y="T55"/>
                  </a:cxn>
                  <a:cxn ang="T110">
                    <a:pos x="T56" y="T57"/>
                  </a:cxn>
                  <a:cxn ang="T111">
                    <a:pos x="T58" y="T59"/>
                  </a:cxn>
                  <a:cxn ang="T112">
                    <a:pos x="T60" y="T61"/>
                  </a:cxn>
                  <a:cxn ang="T113">
                    <a:pos x="T62" y="T63"/>
                  </a:cxn>
                  <a:cxn ang="T114">
                    <a:pos x="T64" y="T65"/>
                  </a:cxn>
                  <a:cxn ang="T115">
                    <a:pos x="T66" y="T67"/>
                  </a:cxn>
                  <a:cxn ang="T116">
                    <a:pos x="T68" y="T69"/>
                  </a:cxn>
                  <a:cxn ang="T117">
                    <a:pos x="T70" y="T71"/>
                  </a:cxn>
                  <a:cxn ang="T118">
                    <a:pos x="T72" y="T73"/>
                  </a:cxn>
                  <a:cxn ang="T119">
                    <a:pos x="T74" y="T75"/>
                  </a:cxn>
                  <a:cxn ang="T120">
                    <a:pos x="T76" y="T77"/>
                  </a:cxn>
                  <a:cxn ang="T121">
                    <a:pos x="T78" y="T79"/>
                  </a:cxn>
                  <a:cxn ang="T122">
                    <a:pos x="T80" y="T81"/>
                  </a:cxn>
                </a:cxnLst>
                <a:rect l="T123" t="T124" r="T125" b="T126"/>
                <a:pathLst>
                  <a:path w="223" h="212">
                    <a:moveTo>
                      <a:pt x="73" y="206"/>
                    </a:moveTo>
                    <a:lnTo>
                      <a:pt x="82" y="208"/>
                    </a:lnTo>
                    <a:lnTo>
                      <a:pt x="85" y="202"/>
                    </a:lnTo>
                    <a:lnTo>
                      <a:pt x="90" y="202"/>
                    </a:lnTo>
                    <a:lnTo>
                      <a:pt x="91" y="198"/>
                    </a:lnTo>
                    <a:lnTo>
                      <a:pt x="96" y="199"/>
                    </a:lnTo>
                    <a:lnTo>
                      <a:pt x="102" y="194"/>
                    </a:lnTo>
                    <a:lnTo>
                      <a:pt x="108" y="199"/>
                    </a:lnTo>
                    <a:lnTo>
                      <a:pt x="111" y="199"/>
                    </a:lnTo>
                    <a:lnTo>
                      <a:pt x="117" y="205"/>
                    </a:lnTo>
                    <a:lnTo>
                      <a:pt x="124" y="205"/>
                    </a:lnTo>
                    <a:lnTo>
                      <a:pt x="128" y="202"/>
                    </a:lnTo>
                    <a:lnTo>
                      <a:pt x="146" y="204"/>
                    </a:lnTo>
                    <a:lnTo>
                      <a:pt x="149" y="196"/>
                    </a:lnTo>
                    <a:lnTo>
                      <a:pt x="154" y="198"/>
                    </a:lnTo>
                    <a:lnTo>
                      <a:pt x="155" y="207"/>
                    </a:lnTo>
                    <a:lnTo>
                      <a:pt x="159" y="212"/>
                    </a:lnTo>
                    <a:lnTo>
                      <a:pt x="159" y="203"/>
                    </a:lnTo>
                    <a:lnTo>
                      <a:pt x="165" y="192"/>
                    </a:lnTo>
                    <a:lnTo>
                      <a:pt x="173" y="187"/>
                    </a:lnTo>
                    <a:lnTo>
                      <a:pt x="171" y="181"/>
                    </a:lnTo>
                    <a:lnTo>
                      <a:pt x="176" y="173"/>
                    </a:lnTo>
                    <a:lnTo>
                      <a:pt x="186" y="168"/>
                    </a:lnTo>
                    <a:lnTo>
                      <a:pt x="191" y="158"/>
                    </a:lnTo>
                    <a:lnTo>
                      <a:pt x="199" y="156"/>
                    </a:lnTo>
                    <a:lnTo>
                      <a:pt x="200" y="152"/>
                    </a:lnTo>
                    <a:lnTo>
                      <a:pt x="206" y="151"/>
                    </a:lnTo>
                    <a:lnTo>
                      <a:pt x="205" y="134"/>
                    </a:lnTo>
                    <a:lnTo>
                      <a:pt x="211" y="123"/>
                    </a:lnTo>
                    <a:lnTo>
                      <a:pt x="214" y="110"/>
                    </a:lnTo>
                    <a:lnTo>
                      <a:pt x="214" y="88"/>
                    </a:lnTo>
                    <a:lnTo>
                      <a:pt x="209" y="87"/>
                    </a:lnTo>
                    <a:lnTo>
                      <a:pt x="216" y="79"/>
                    </a:lnTo>
                    <a:lnTo>
                      <a:pt x="214" y="74"/>
                    </a:lnTo>
                    <a:lnTo>
                      <a:pt x="218" y="66"/>
                    </a:lnTo>
                    <a:lnTo>
                      <a:pt x="220" y="57"/>
                    </a:lnTo>
                    <a:lnTo>
                      <a:pt x="223" y="53"/>
                    </a:lnTo>
                    <a:lnTo>
                      <a:pt x="90" y="39"/>
                    </a:lnTo>
                    <a:lnTo>
                      <a:pt x="85" y="33"/>
                    </a:lnTo>
                    <a:lnTo>
                      <a:pt x="77" y="26"/>
                    </a:lnTo>
                    <a:lnTo>
                      <a:pt x="76" y="20"/>
                    </a:lnTo>
                    <a:lnTo>
                      <a:pt x="67" y="0"/>
                    </a:lnTo>
                    <a:lnTo>
                      <a:pt x="64" y="8"/>
                    </a:lnTo>
                    <a:lnTo>
                      <a:pt x="62" y="13"/>
                    </a:lnTo>
                    <a:lnTo>
                      <a:pt x="62" y="24"/>
                    </a:lnTo>
                    <a:lnTo>
                      <a:pt x="58" y="24"/>
                    </a:lnTo>
                    <a:lnTo>
                      <a:pt x="58" y="30"/>
                    </a:lnTo>
                    <a:lnTo>
                      <a:pt x="55" y="28"/>
                    </a:lnTo>
                    <a:lnTo>
                      <a:pt x="4" y="30"/>
                    </a:lnTo>
                    <a:lnTo>
                      <a:pt x="1" y="37"/>
                    </a:lnTo>
                    <a:lnTo>
                      <a:pt x="6" y="45"/>
                    </a:lnTo>
                    <a:lnTo>
                      <a:pt x="2" y="52"/>
                    </a:lnTo>
                    <a:lnTo>
                      <a:pt x="1" y="57"/>
                    </a:lnTo>
                    <a:lnTo>
                      <a:pt x="0" y="63"/>
                    </a:lnTo>
                    <a:lnTo>
                      <a:pt x="14" y="74"/>
                    </a:lnTo>
                    <a:lnTo>
                      <a:pt x="19" y="71"/>
                    </a:lnTo>
                    <a:lnTo>
                      <a:pt x="26" y="76"/>
                    </a:lnTo>
                    <a:lnTo>
                      <a:pt x="32" y="77"/>
                    </a:lnTo>
                    <a:lnTo>
                      <a:pt x="31" y="81"/>
                    </a:lnTo>
                    <a:lnTo>
                      <a:pt x="29" y="84"/>
                    </a:lnTo>
                    <a:lnTo>
                      <a:pt x="32" y="95"/>
                    </a:lnTo>
                    <a:lnTo>
                      <a:pt x="28" y="99"/>
                    </a:lnTo>
                    <a:lnTo>
                      <a:pt x="24" y="121"/>
                    </a:lnTo>
                    <a:lnTo>
                      <a:pt x="18" y="123"/>
                    </a:lnTo>
                    <a:lnTo>
                      <a:pt x="16" y="127"/>
                    </a:lnTo>
                    <a:lnTo>
                      <a:pt x="21" y="132"/>
                    </a:lnTo>
                    <a:lnTo>
                      <a:pt x="17" y="136"/>
                    </a:lnTo>
                    <a:lnTo>
                      <a:pt x="22" y="145"/>
                    </a:lnTo>
                    <a:lnTo>
                      <a:pt x="20" y="152"/>
                    </a:lnTo>
                    <a:lnTo>
                      <a:pt x="18" y="155"/>
                    </a:lnTo>
                    <a:lnTo>
                      <a:pt x="24" y="162"/>
                    </a:lnTo>
                    <a:lnTo>
                      <a:pt x="26" y="179"/>
                    </a:lnTo>
                    <a:lnTo>
                      <a:pt x="46" y="178"/>
                    </a:lnTo>
                    <a:lnTo>
                      <a:pt x="55" y="179"/>
                    </a:lnTo>
                    <a:lnTo>
                      <a:pt x="61" y="177"/>
                    </a:lnTo>
                    <a:lnTo>
                      <a:pt x="62" y="181"/>
                    </a:lnTo>
                    <a:lnTo>
                      <a:pt x="59" y="187"/>
                    </a:lnTo>
                    <a:lnTo>
                      <a:pt x="62" y="198"/>
                    </a:lnTo>
                    <a:lnTo>
                      <a:pt x="66" y="199"/>
                    </a:lnTo>
                    <a:lnTo>
                      <a:pt x="68" y="203"/>
                    </a:lnTo>
                    <a:lnTo>
                      <a:pt x="73" y="203"/>
                    </a:lnTo>
                    <a:lnTo>
                      <a:pt x="73" y="206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5" name="S_RO">
                <a:extLst>
                  <a:ext uri="{FF2B5EF4-FFF2-40B4-BE49-F238E27FC236}">
                    <a16:creationId xmlns:a16="http://schemas.microsoft.com/office/drawing/2014/main" id="{E5E27D4C-E8DF-4B6B-A6CD-BFEF905289CA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625420" y="1335968"/>
                <a:ext cx="290366" cy="244642"/>
              </a:xfrm>
              <a:custGeom>
                <a:avLst/>
                <a:gdLst>
                  <a:gd name="T0" fmla="*/ 2147483647 w 135"/>
                  <a:gd name="T1" fmla="*/ 2147483647 h 114"/>
                  <a:gd name="T2" fmla="*/ 2147483647 w 135"/>
                  <a:gd name="T3" fmla="*/ 2147483647 h 114"/>
                  <a:gd name="T4" fmla="*/ 2147483647 w 135"/>
                  <a:gd name="T5" fmla="*/ 2147483647 h 114"/>
                  <a:gd name="T6" fmla="*/ 2147483647 w 135"/>
                  <a:gd name="T7" fmla="*/ 2147483647 h 114"/>
                  <a:gd name="T8" fmla="*/ 2147483647 w 135"/>
                  <a:gd name="T9" fmla="*/ 2147483647 h 114"/>
                  <a:gd name="T10" fmla="*/ 2147483647 w 135"/>
                  <a:gd name="T11" fmla="*/ 2147483647 h 114"/>
                  <a:gd name="T12" fmla="*/ 2147483647 w 135"/>
                  <a:gd name="T13" fmla="*/ 2147483647 h 114"/>
                  <a:gd name="T14" fmla="*/ 2147483647 w 135"/>
                  <a:gd name="T15" fmla="*/ 2147483647 h 114"/>
                  <a:gd name="T16" fmla="*/ 2147483647 w 135"/>
                  <a:gd name="T17" fmla="*/ 2147483647 h 114"/>
                  <a:gd name="T18" fmla="*/ 2147483647 w 135"/>
                  <a:gd name="T19" fmla="*/ 2147483647 h 114"/>
                  <a:gd name="T20" fmla="*/ 2147483647 w 135"/>
                  <a:gd name="T21" fmla="*/ 2147483647 h 114"/>
                  <a:gd name="T22" fmla="*/ 2147483647 w 135"/>
                  <a:gd name="T23" fmla="*/ 2147483647 h 114"/>
                  <a:gd name="T24" fmla="*/ 2147483647 w 135"/>
                  <a:gd name="T25" fmla="*/ 2147483647 h 114"/>
                  <a:gd name="T26" fmla="*/ 2147483647 w 135"/>
                  <a:gd name="T27" fmla="*/ 2147483647 h 114"/>
                  <a:gd name="T28" fmla="*/ 2147483647 w 135"/>
                  <a:gd name="T29" fmla="*/ 2147483647 h 114"/>
                  <a:gd name="T30" fmla="*/ 2147483647 w 135"/>
                  <a:gd name="T31" fmla="*/ 2147483647 h 114"/>
                  <a:gd name="T32" fmla="*/ 2147483647 w 135"/>
                  <a:gd name="T33" fmla="*/ 2147483647 h 114"/>
                  <a:gd name="T34" fmla="*/ 2147483647 w 135"/>
                  <a:gd name="T35" fmla="*/ 0 h 114"/>
                  <a:gd name="T36" fmla="*/ 2147483647 w 135"/>
                  <a:gd name="T37" fmla="*/ 0 h 114"/>
                  <a:gd name="T38" fmla="*/ 2147483647 w 135"/>
                  <a:gd name="T39" fmla="*/ 2147483647 h 114"/>
                  <a:gd name="T40" fmla="*/ 2147483647 w 135"/>
                  <a:gd name="T41" fmla="*/ 2147483647 h 114"/>
                  <a:gd name="T42" fmla="*/ 2147483647 w 135"/>
                  <a:gd name="T43" fmla="*/ 2147483647 h 114"/>
                  <a:gd name="T44" fmla="*/ 2147483647 w 135"/>
                  <a:gd name="T45" fmla="*/ 2147483647 h 114"/>
                  <a:gd name="T46" fmla="*/ 2147483647 w 135"/>
                  <a:gd name="T47" fmla="*/ 2147483647 h 114"/>
                  <a:gd name="T48" fmla="*/ 2147483647 w 135"/>
                  <a:gd name="T49" fmla="*/ 2147483647 h 114"/>
                  <a:gd name="T50" fmla="*/ 2147483647 w 135"/>
                  <a:gd name="T51" fmla="*/ 2147483647 h 114"/>
                  <a:gd name="T52" fmla="*/ 2147483647 w 135"/>
                  <a:gd name="T53" fmla="*/ 2147483647 h 114"/>
                  <a:gd name="T54" fmla="*/ 2147483647 w 135"/>
                  <a:gd name="T55" fmla="*/ 2147483647 h 114"/>
                  <a:gd name="T56" fmla="*/ 2147483647 w 135"/>
                  <a:gd name="T57" fmla="*/ 2147483647 h 114"/>
                  <a:gd name="T58" fmla="*/ 2147483647 w 135"/>
                  <a:gd name="T59" fmla="*/ 2147483647 h 114"/>
                  <a:gd name="T60" fmla="*/ 2147483647 w 135"/>
                  <a:gd name="T61" fmla="*/ 2147483647 h 114"/>
                  <a:gd name="T62" fmla="*/ 2147483647 w 135"/>
                  <a:gd name="T63" fmla="*/ 2147483647 h 114"/>
                  <a:gd name="T64" fmla="*/ 2147483647 w 135"/>
                  <a:gd name="T65" fmla="*/ 2147483647 h 114"/>
                  <a:gd name="T66" fmla="*/ 2147483647 w 135"/>
                  <a:gd name="T67" fmla="*/ 2147483647 h 114"/>
                  <a:gd name="T68" fmla="*/ 0 w 135"/>
                  <a:gd name="T69" fmla="*/ 2147483647 h 114"/>
                  <a:gd name="T70" fmla="*/ 2147483647 w 135"/>
                  <a:gd name="T71" fmla="*/ 2147483647 h 114"/>
                  <a:gd name="T72" fmla="*/ 2147483647 w 135"/>
                  <a:gd name="T73" fmla="*/ 2147483647 h 114"/>
                  <a:gd name="T74" fmla="*/ 2147483647 w 135"/>
                  <a:gd name="T75" fmla="*/ 2147483647 h 114"/>
                  <a:gd name="T76" fmla="*/ 2147483647 w 135"/>
                  <a:gd name="T77" fmla="*/ 2147483647 h 114"/>
                  <a:gd name="T78" fmla="*/ 2147483647 w 135"/>
                  <a:gd name="T79" fmla="*/ 2147483647 h 114"/>
                  <a:gd name="T80" fmla="*/ 2147483647 w 135"/>
                  <a:gd name="T81" fmla="*/ 2147483647 h 114"/>
                  <a:gd name="T82" fmla="*/ 2147483647 w 135"/>
                  <a:gd name="T83" fmla="*/ 2147483647 h 114"/>
                  <a:gd name="T84" fmla="*/ 2147483647 w 135"/>
                  <a:gd name="T85" fmla="*/ 2147483647 h 114"/>
                  <a:gd name="T86" fmla="*/ 2147483647 w 135"/>
                  <a:gd name="T87" fmla="*/ 2147483647 h 114"/>
                  <a:gd name="T88" fmla="*/ 2147483647 w 135"/>
                  <a:gd name="T89" fmla="*/ 2147483647 h 114"/>
                  <a:gd name="T90" fmla="*/ 2147483647 w 135"/>
                  <a:gd name="T91" fmla="*/ 2147483647 h 114"/>
                  <a:gd name="T92" fmla="*/ 2147483647 w 135"/>
                  <a:gd name="T93" fmla="*/ 2147483647 h 114"/>
                  <a:gd name="T94" fmla="*/ 2147483647 w 135"/>
                  <a:gd name="T95" fmla="*/ 2147483647 h 114"/>
                  <a:gd name="T96" fmla="*/ 2147483647 w 135"/>
                  <a:gd name="T97" fmla="*/ 2147483647 h 114"/>
                  <a:gd name="T98" fmla="*/ 2147483647 w 135"/>
                  <a:gd name="T99" fmla="*/ 2147483647 h 114"/>
                  <a:gd name="T100" fmla="*/ 2147483647 w 135"/>
                  <a:gd name="T101" fmla="*/ 2147483647 h 114"/>
                  <a:gd name="T102" fmla="*/ 2147483647 w 135"/>
                  <a:gd name="T103" fmla="*/ 2147483647 h 114"/>
                  <a:gd name="T104" fmla="*/ 2147483647 w 135"/>
                  <a:gd name="T105" fmla="*/ 2147483647 h 114"/>
                  <a:gd name="T106" fmla="*/ 2147483647 w 135"/>
                  <a:gd name="T107" fmla="*/ 2147483647 h 114"/>
                  <a:gd name="T108" fmla="*/ 2147483647 w 135"/>
                  <a:gd name="T109" fmla="*/ 2147483647 h 114"/>
                  <a:gd name="T110" fmla="*/ 2147483647 w 135"/>
                  <a:gd name="T111" fmla="*/ 2147483647 h 114"/>
                  <a:gd name="T112" fmla="*/ 2147483647 w 135"/>
                  <a:gd name="T113" fmla="*/ 2147483647 h 114"/>
                  <a:gd name="T114" fmla="*/ 2147483647 w 135"/>
                  <a:gd name="T115" fmla="*/ 2147483647 h 114"/>
                  <a:gd name="T116" fmla="*/ 2147483647 w 135"/>
                  <a:gd name="T117" fmla="*/ 2147483647 h 114"/>
                  <a:gd name="T118" fmla="*/ 2147483647 w 135"/>
                  <a:gd name="T119" fmla="*/ 2147483647 h 114"/>
                  <a:gd name="T120" fmla="*/ 2147483647 w 135"/>
                  <a:gd name="T121" fmla="*/ 2147483647 h 114"/>
                  <a:gd name="T122" fmla="*/ 2147483647 w 135"/>
                  <a:gd name="T123" fmla="*/ 2147483647 h 114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60000 65536"/>
                  <a:gd name="T184" fmla="*/ 0 60000 65536"/>
                  <a:gd name="T185" fmla="*/ 0 60000 65536"/>
                  <a:gd name="T186" fmla="*/ 0 w 135"/>
                  <a:gd name="T187" fmla="*/ 0 h 114"/>
                  <a:gd name="T188" fmla="*/ 135 w 135"/>
                  <a:gd name="T189" fmla="*/ 114 h 114"/>
                </a:gdLst>
                <a:ahLst/>
                <a:cxnLst>
                  <a:cxn ang="T124">
                    <a:pos x="T0" y="T1"/>
                  </a:cxn>
                  <a:cxn ang="T125">
                    <a:pos x="T2" y="T3"/>
                  </a:cxn>
                  <a:cxn ang="T126">
                    <a:pos x="T4" y="T5"/>
                  </a:cxn>
                  <a:cxn ang="T127">
                    <a:pos x="T6" y="T7"/>
                  </a:cxn>
                  <a:cxn ang="T128">
                    <a:pos x="T8" y="T9"/>
                  </a:cxn>
                  <a:cxn ang="T129">
                    <a:pos x="T10" y="T11"/>
                  </a:cxn>
                  <a:cxn ang="T130">
                    <a:pos x="T12" y="T13"/>
                  </a:cxn>
                  <a:cxn ang="T131">
                    <a:pos x="T14" y="T15"/>
                  </a:cxn>
                  <a:cxn ang="T132">
                    <a:pos x="T16" y="T17"/>
                  </a:cxn>
                  <a:cxn ang="T133">
                    <a:pos x="T18" y="T19"/>
                  </a:cxn>
                  <a:cxn ang="T134">
                    <a:pos x="T20" y="T21"/>
                  </a:cxn>
                  <a:cxn ang="T135">
                    <a:pos x="T22" y="T23"/>
                  </a:cxn>
                  <a:cxn ang="T136">
                    <a:pos x="T24" y="T25"/>
                  </a:cxn>
                  <a:cxn ang="T137">
                    <a:pos x="T26" y="T27"/>
                  </a:cxn>
                  <a:cxn ang="T138">
                    <a:pos x="T28" y="T29"/>
                  </a:cxn>
                  <a:cxn ang="T139">
                    <a:pos x="T30" y="T31"/>
                  </a:cxn>
                  <a:cxn ang="T140">
                    <a:pos x="T32" y="T33"/>
                  </a:cxn>
                  <a:cxn ang="T141">
                    <a:pos x="T34" y="T35"/>
                  </a:cxn>
                  <a:cxn ang="T142">
                    <a:pos x="T36" y="T37"/>
                  </a:cxn>
                  <a:cxn ang="T143">
                    <a:pos x="T38" y="T39"/>
                  </a:cxn>
                  <a:cxn ang="T144">
                    <a:pos x="T40" y="T41"/>
                  </a:cxn>
                  <a:cxn ang="T145">
                    <a:pos x="T42" y="T43"/>
                  </a:cxn>
                  <a:cxn ang="T146">
                    <a:pos x="T44" y="T45"/>
                  </a:cxn>
                  <a:cxn ang="T147">
                    <a:pos x="T46" y="T47"/>
                  </a:cxn>
                  <a:cxn ang="T148">
                    <a:pos x="T48" y="T49"/>
                  </a:cxn>
                  <a:cxn ang="T149">
                    <a:pos x="T50" y="T51"/>
                  </a:cxn>
                  <a:cxn ang="T150">
                    <a:pos x="T52" y="T53"/>
                  </a:cxn>
                  <a:cxn ang="T151">
                    <a:pos x="T54" y="T55"/>
                  </a:cxn>
                  <a:cxn ang="T152">
                    <a:pos x="T56" y="T57"/>
                  </a:cxn>
                  <a:cxn ang="T153">
                    <a:pos x="T58" y="T59"/>
                  </a:cxn>
                  <a:cxn ang="T154">
                    <a:pos x="T60" y="T61"/>
                  </a:cxn>
                  <a:cxn ang="T155">
                    <a:pos x="T62" y="T63"/>
                  </a:cxn>
                  <a:cxn ang="T156">
                    <a:pos x="T64" y="T65"/>
                  </a:cxn>
                  <a:cxn ang="T157">
                    <a:pos x="T66" y="T67"/>
                  </a:cxn>
                  <a:cxn ang="T158">
                    <a:pos x="T68" y="T69"/>
                  </a:cxn>
                  <a:cxn ang="T159">
                    <a:pos x="T70" y="T71"/>
                  </a:cxn>
                  <a:cxn ang="T160">
                    <a:pos x="T72" y="T73"/>
                  </a:cxn>
                  <a:cxn ang="T161">
                    <a:pos x="T74" y="T75"/>
                  </a:cxn>
                  <a:cxn ang="T162">
                    <a:pos x="T76" y="T77"/>
                  </a:cxn>
                  <a:cxn ang="T163">
                    <a:pos x="T78" y="T79"/>
                  </a:cxn>
                  <a:cxn ang="T164">
                    <a:pos x="T80" y="T81"/>
                  </a:cxn>
                  <a:cxn ang="T165">
                    <a:pos x="T82" y="T83"/>
                  </a:cxn>
                  <a:cxn ang="T166">
                    <a:pos x="T84" y="T85"/>
                  </a:cxn>
                  <a:cxn ang="T167">
                    <a:pos x="T86" y="T87"/>
                  </a:cxn>
                  <a:cxn ang="T168">
                    <a:pos x="T88" y="T89"/>
                  </a:cxn>
                  <a:cxn ang="T169">
                    <a:pos x="T90" y="T91"/>
                  </a:cxn>
                  <a:cxn ang="T170">
                    <a:pos x="T92" y="T93"/>
                  </a:cxn>
                  <a:cxn ang="T171">
                    <a:pos x="T94" y="T95"/>
                  </a:cxn>
                  <a:cxn ang="T172">
                    <a:pos x="T96" y="T97"/>
                  </a:cxn>
                  <a:cxn ang="T173">
                    <a:pos x="T98" y="T99"/>
                  </a:cxn>
                  <a:cxn ang="T174">
                    <a:pos x="T100" y="T101"/>
                  </a:cxn>
                  <a:cxn ang="T175">
                    <a:pos x="T102" y="T103"/>
                  </a:cxn>
                  <a:cxn ang="T176">
                    <a:pos x="T104" y="T105"/>
                  </a:cxn>
                  <a:cxn ang="T177">
                    <a:pos x="T106" y="T107"/>
                  </a:cxn>
                  <a:cxn ang="T178">
                    <a:pos x="T108" y="T109"/>
                  </a:cxn>
                  <a:cxn ang="T179">
                    <a:pos x="T110" y="T111"/>
                  </a:cxn>
                  <a:cxn ang="T180">
                    <a:pos x="T112" y="T113"/>
                  </a:cxn>
                  <a:cxn ang="T181">
                    <a:pos x="T114" y="T115"/>
                  </a:cxn>
                  <a:cxn ang="T182">
                    <a:pos x="T116" y="T117"/>
                  </a:cxn>
                  <a:cxn ang="T183">
                    <a:pos x="T118" y="T119"/>
                  </a:cxn>
                  <a:cxn ang="T184">
                    <a:pos x="T120" y="T121"/>
                  </a:cxn>
                  <a:cxn ang="T185">
                    <a:pos x="T122" y="T123"/>
                  </a:cxn>
                </a:cxnLst>
                <a:rect l="T186" t="T187" r="T188" b="T189"/>
                <a:pathLst>
                  <a:path w="135" h="114">
                    <a:moveTo>
                      <a:pt x="120" y="114"/>
                    </a:moveTo>
                    <a:lnTo>
                      <a:pt x="121" y="109"/>
                    </a:lnTo>
                    <a:lnTo>
                      <a:pt x="128" y="106"/>
                    </a:lnTo>
                    <a:lnTo>
                      <a:pt x="131" y="84"/>
                    </a:lnTo>
                    <a:lnTo>
                      <a:pt x="134" y="81"/>
                    </a:lnTo>
                    <a:lnTo>
                      <a:pt x="132" y="72"/>
                    </a:lnTo>
                    <a:lnTo>
                      <a:pt x="135" y="67"/>
                    </a:lnTo>
                    <a:lnTo>
                      <a:pt x="135" y="64"/>
                    </a:lnTo>
                    <a:lnTo>
                      <a:pt x="129" y="61"/>
                    </a:lnTo>
                    <a:lnTo>
                      <a:pt x="122" y="57"/>
                    </a:lnTo>
                    <a:lnTo>
                      <a:pt x="116" y="60"/>
                    </a:lnTo>
                    <a:lnTo>
                      <a:pt x="104" y="49"/>
                    </a:lnTo>
                    <a:lnTo>
                      <a:pt x="105" y="38"/>
                    </a:lnTo>
                    <a:lnTo>
                      <a:pt x="109" y="31"/>
                    </a:lnTo>
                    <a:lnTo>
                      <a:pt x="105" y="24"/>
                    </a:lnTo>
                    <a:lnTo>
                      <a:pt x="106" y="15"/>
                    </a:lnTo>
                    <a:lnTo>
                      <a:pt x="86" y="11"/>
                    </a:lnTo>
                    <a:lnTo>
                      <a:pt x="76" y="0"/>
                    </a:lnTo>
                    <a:lnTo>
                      <a:pt x="61" y="0"/>
                    </a:lnTo>
                    <a:lnTo>
                      <a:pt x="59" y="3"/>
                    </a:lnTo>
                    <a:lnTo>
                      <a:pt x="56" y="4"/>
                    </a:lnTo>
                    <a:lnTo>
                      <a:pt x="52" y="15"/>
                    </a:lnTo>
                    <a:lnTo>
                      <a:pt x="47" y="16"/>
                    </a:lnTo>
                    <a:lnTo>
                      <a:pt x="42" y="21"/>
                    </a:lnTo>
                    <a:lnTo>
                      <a:pt x="36" y="20"/>
                    </a:lnTo>
                    <a:lnTo>
                      <a:pt x="35" y="25"/>
                    </a:lnTo>
                    <a:lnTo>
                      <a:pt x="32" y="25"/>
                    </a:lnTo>
                    <a:lnTo>
                      <a:pt x="35" y="30"/>
                    </a:lnTo>
                    <a:lnTo>
                      <a:pt x="32" y="31"/>
                    </a:lnTo>
                    <a:lnTo>
                      <a:pt x="27" y="28"/>
                    </a:lnTo>
                    <a:lnTo>
                      <a:pt x="20" y="31"/>
                    </a:lnTo>
                    <a:lnTo>
                      <a:pt x="13" y="30"/>
                    </a:lnTo>
                    <a:lnTo>
                      <a:pt x="8" y="30"/>
                    </a:lnTo>
                    <a:lnTo>
                      <a:pt x="3" y="35"/>
                    </a:lnTo>
                    <a:lnTo>
                      <a:pt x="0" y="38"/>
                    </a:lnTo>
                    <a:lnTo>
                      <a:pt x="3" y="41"/>
                    </a:lnTo>
                    <a:lnTo>
                      <a:pt x="8" y="36"/>
                    </a:lnTo>
                    <a:lnTo>
                      <a:pt x="14" y="37"/>
                    </a:lnTo>
                    <a:lnTo>
                      <a:pt x="19" y="34"/>
                    </a:lnTo>
                    <a:lnTo>
                      <a:pt x="23" y="38"/>
                    </a:lnTo>
                    <a:lnTo>
                      <a:pt x="27" y="34"/>
                    </a:lnTo>
                    <a:lnTo>
                      <a:pt x="28" y="38"/>
                    </a:lnTo>
                    <a:lnTo>
                      <a:pt x="25" y="52"/>
                    </a:lnTo>
                    <a:lnTo>
                      <a:pt x="29" y="59"/>
                    </a:lnTo>
                    <a:lnTo>
                      <a:pt x="29" y="65"/>
                    </a:lnTo>
                    <a:lnTo>
                      <a:pt x="28" y="70"/>
                    </a:lnTo>
                    <a:lnTo>
                      <a:pt x="34" y="77"/>
                    </a:lnTo>
                    <a:lnTo>
                      <a:pt x="36" y="82"/>
                    </a:lnTo>
                    <a:lnTo>
                      <a:pt x="44" y="84"/>
                    </a:lnTo>
                    <a:lnTo>
                      <a:pt x="48" y="91"/>
                    </a:lnTo>
                    <a:lnTo>
                      <a:pt x="57" y="90"/>
                    </a:lnTo>
                    <a:lnTo>
                      <a:pt x="59" y="89"/>
                    </a:lnTo>
                    <a:lnTo>
                      <a:pt x="66" y="89"/>
                    </a:lnTo>
                    <a:lnTo>
                      <a:pt x="66" y="93"/>
                    </a:lnTo>
                    <a:lnTo>
                      <a:pt x="70" y="90"/>
                    </a:lnTo>
                    <a:lnTo>
                      <a:pt x="78" y="97"/>
                    </a:lnTo>
                    <a:lnTo>
                      <a:pt x="86" y="99"/>
                    </a:lnTo>
                    <a:lnTo>
                      <a:pt x="91" y="102"/>
                    </a:lnTo>
                    <a:lnTo>
                      <a:pt x="94" y="102"/>
                    </a:lnTo>
                    <a:lnTo>
                      <a:pt x="99" y="111"/>
                    </a:lnTo>
                    <a:lnTo>
                      <a:pt x="114" y="110"/>
                    </a:lnTo>
                    <a:lnTo>
                      <a:pt x="120" y="114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6" name="S_TO">
                <a:extLst>
                  <a:ext uri="{FF2B5EF4-FFF2-40B4-BE49-F238E27FC236}">
                    <a16:creationId xmlns:a16="http://schemas.microsoft.com/office/drawing/2014/main" id="{8507A8A2-EFB8-4481-B9BB-EBC5805458F2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309482" y="1225790"/>
                <a:ext cx="229890" cy="354820"/>
              </a:xfrm>
              <a:custGeom>
                <a:avLst/>
                <a:gdLst>
                  <a:gd name="T0" fmla="*/ 2147483647 w 102"/>
                  <a:gd name="T1" fmla="*/ 2147483647 h 168"/>
                  <a:gd name="T2" fmla="*/ 2147483647 w 102"/>
                  <a:gd name="T3" fmla="*/ 2147483647 h 168"/>
                  <a:gd name="T4" fmla="*/ 0 w 102"/>
                  <a:gd name="T5" fmla="*/ 2147483647 h 168"/>
                  <a:gd name="T6" fmla="*/ 2147483647 w 102"/>
                  <a:gd name="T7" fmla="*/ 2147483647 h 168"/>
                  <a:gd name="T8" fmla="*/ 2147483647 w 102"/>
                  <a:gd name="T9" fmla="*/ 2147483647 h 168"/>
                  <a:gd name="T10" fmla="*/ 2147483647 w 102"/>
                  <a:gd name="T11" fmla="*/ 2147483647 h 168"/>
                  <a:gd name="T12" fmla="*/ 2147483647 w 102"/>
                  <a:gd name="T13" fmla="*/ 2147483647 h 168"/>
                  <a:gd name="T14" fmla="*/ 2147483647 w 102"/>
                  <a:gd name="T15" fmla="*/ 2147483647 h 168"/>
                  <a:gd name="T16" fmla="*/ 2147483647 w 102"/>
                  <a:gd name="T17" fmla="*/ 2147483647 h 168"/>
                  <a:gd name="T18" fmla="*/ 2147483647 w 102"/>
                  <a:gd name="T19" fmla="*/ 2147483647 h 168"/>
                  <a:gd name="T20" fmla="*/ 2147483647 w 102"/>
                  <a:gd name="T21" fmla="*/ 2147483647 h 168"/>
                  <a:gd name="T22" fmla="*/ 2147483647 w 102"/>
                  <a:gd name="T23" fmla="*/ 2147483647 h 168"/>
                  <a:gd name="T24" fmla="*/ 2147483647 w 102"/>
                  <a:gd name="T25" fmla="*/ 2147483647 h 168"/>
                  <a:gd name="T26" fmla="*/ 2147483647 w 102"/>
                  <a:gd name="T27" fmla="*/ 2147483647 h 168"/>
                  <a:gd name="T28" fmla="*/ 2147483647 w 102"/>
                  <a:gd name="T29" fmla="*/ 2147483647 h 168"/>
                  <a:gd name="T30" fmla="*/ 2147483647 w 102"/>
                  <a:gd name="T31" fmla="*/ 2147483647 h 168"/>
                  <a:gd name="T32" fmla="*/ 2147483647 w 102"/>
                  <a:gd name="T33" fmla="*/ 2147483647 h 168"/>
                  <a:gd name="T34" fmla="*/ 2147483647 w 102"/>
                  <a:gd name="T35" fmla="*/ 2147483647 h 168"/>
                  <a:gd name="T36" fmla="*/ 2147483647 w 102"/>
                  <a:gd name="T37" fmla="*/ 2147483647 h 168"/>
                  <a:gd name="T38" fmla="*/ 2147483647 w 102"/>
                  <a:gd name="T39" fmla="*/ 2147483647 h 168"/>
                  <a:gd name="T40" fmla="*/ 2147483647 w 102"/>
                  <a:gd name="T41" fmla="*/ 2147483647 h 168"/>
                  <a:gd name="T42" fmla="*/ 2147483647 w 102"/>
                  <a:gd name="T43" fmla="*/ 2147483647 h 168"/>
                  <a:gd name="T44" fmla="*/ 2147483647 w 102"/>
                  <a:gd name="T45" fmla="*/ 2147483647 h 168"/>
                  <a:gd name="T46" fmla="*/ 2147483647 w 102"/>
                  <a:gd name="T47" fmla="*/ 2147483647 h 168"/>
                  <a:gd name="T48" fmla="*/ 2147483647 w 102"/>
                  <a:gd name="T49" fmla="*/ 2147483647 h 168"/>
                  <a:gd name="T50" fmla="*/ 2147483647 w 102"/>
                  <a:gd name="T51" fmla="*/ 2147483647 h 168"/>
                  <a:gd name="T52" fmla="*/ 2147483647 w 102"/>
                  <a:gd name="T53" fmla="*/ 2147483647 h 168"/>
                  <a:gd name="T54" fmla="*/ 2147483647 w 102"/>
                  <a:gd name="T55" fmla="*/ 2147483647 h 168"/>
                  <a:gd name="T56" fmla="*/ 2147483647 w 102"/>
                  <a:gd name="T57" fmla="*/ 2147483647 h 168"/>
                  <a:gd name="T58" fmla="*/ 2147483647 w 102"/>
                  <a:gd name="T59" fmla="*/ 2147483647 h 168"/>
                  <a:gd name="T60" fmla="*/ 2147483647 w 102"/>
                  <a:gd name="T61" fmla="*/ 2147483647 h 168"/>
                  <a:gd name="T62" fmla="*/ 2147483647 w 102"/>
                  <a:gd name="T63" fmla="*/ 2147483647 h 168"/>
                  <a:gd name="T64" fmla="*/ 2147483647 w 102"/>
                  <a:gd name="T65" fmla="*/ 2147483647 h 168"/>
                  <a:gd name="T66" fmla="*/ 2147483647 w 102"/>
                  <a:gd name="T67" fmla="*/ 2147483647 h 168"/>
                  <a:gd name="T68" fmla="*/ 2147483647 w 102"/>
                  <a:gd name="T69" fmla="*/ 2147483647 h 168"/>
                  <a:gd name="T70" fmla="*/ 2147483647 w 102"/>
                  <a:gd name="T71" fmla="*/ 2147483647 h 168"/>
                  <a:gd name="T72" fmla="*/ 2147483647 w 102"/>
                  <a:gd name="T73" fmla="*/ 2147483647 h 168"/>
                  <a:gd name="T74" fmla="*/ 2147483647 w 102"/>
                  <a:gd name="T75" fmla="*/ 2147483647 h 168"/>
                  <a:gd name="T76" fmla="*/ 2147483647 w 102"/>
                  <a:gd name="T77" fmla="*/ 2147483647 h 168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w 102"/>
                  <a:gd name="T118" fmla="*/ 0 h 168"/>
                  <a:gd name="T119" fmla="*/ 102 w 102"/>
                  <a:gd name="T120" fmla="*/ 168 h 168"/>
                </a:gdLst>
                <a:ahLst/>
                <a:cxnLst>
                  <a:cxn ang="T78">
                    <a:pos x="T0" y="T1"/>
                  </a:cxn>
                  <a:cxn ang="T79">
                    <a:pos x="T2" y="T3"/>
                  </a:cxn>
                  <a:cxn ang="T80">
                    <a:pos x="T4" y="T5"/>
                  </a:cxn>
                  <a:cxn ang="T81">
                    <a:pos x="T6" y="T7"/>
                  </a:cxn>
                  <a:cxn ang="T82">
                    <a:pos x="T8" y="T9"/>
                  </a:cxn>
                  <a:cxn ang="T83">
                    <a:pos x="T10" y="T11"/>
                  </a:cxn>
                  <a:cxn ang="T84">
                    <a:pos x="T12" y="T13"/>
                  </a:cxn>
                  <a:cxn ang="T85">
                    <a:pos x="T14" y="T15"/>
                  </a:cxn>
                  <a:cxn ang="T86">
                    <a:pos x="T16" y="T17"/>
                  </a:cxn>
                  <a:cxn ang="T87">
                    <a:pos x="T18" y="T19"/>
                  </a:cxn>
                  <a:cxn ang="T88">
                    <a:pos x="T20" y="T21"/>
                  </a:cxn>
                  <a:cxn ang="T89">
                    <a:pos x="T22" y="T23"/>
                  </a:cxn>
                  <a:cxn ang="T90">
                    <a:pos x="T24" y="T25"/>
                  </a:cxn>
                  <a:cxn ang="T91">
                    <a:pos x="T26" y="T27"/>
                  </a:cxn>
                  <a:cxn ang="T92">
                    <a:pos x="T28" y="T29"/>
                  </a:cxn>
                  <a:cxn ang="T93">
                    <a:pos x="T30" y="T31"/>
                  </a:cxn>
                  <a:cxn ang="T94">
                    <a:pos x="T32" y="T33"/>
                  </a:cxn>
                  <a:cxn ang="T95">
                    <a:pos x="T34" y="T35"/>
                  </a:cxn>
                  <a:cxn ang="T96">
                    <a:pos x="T36" y="T37"/>
                  </a:cxn>
                  <a:cxn ang="T97">
                    <a:pos x="T38" y="T39"/>
                  </a:cxn>
                  <a:cxn ang="T98">
                    <a:pos x="T40" y="T41"/>
                  </a:cxn>
                  <a:cxn ang="T99">
                    <a:pos x="T42" y="T43"/>
                  </a:cxn>
                  <a:cxn ang="T100">
                    <a:pos x="T44" y="T45"/>
                  </a:cxn>
                  <a:cxn ang="T101">
                    <a:pos x="T46" y="T47"/>
                  </a:cxn>
                  <a:cxn ang="T102">
                    <a:pos x="T48" y="T49"/>
                  </a:cxn>
                  <a:cxn ang="T103">
                    <a:pos x="T50" y="T51"/>
                  </a:cxn>
                  <a:cxn ang="T104">
                    <a:pos x="T52" y="T53"/>
                  </a:cxn>
                  <a:cxn ang="T105">
                    <a:pos x="T54" y="T55"/>
                  </a:cxn>
                  <a:cxn ang="T106">
                    <a:pos x="T56" y="T57"/>
                  </a:cxn>
                  <a:cxn ang="T107">
                    <a:pos x="T58" y="T59"/>
                  </a:cxn>
                  <a:cxn ang="T108">
                    <a:pos x="T60" y="T61"/>
                  </a:cxn>
                  <a:cxn ang="T109">
                    <a:pos x="T62" y="T63"/>
                  </a:cxn>
                  <a:cxn ang="T110">
                    <a:pos x="T64" y="T65"/>
                  </a:cxn>
                  <a:cxn ang="T111">
                    <a:pos x="T66" y="T67"/>
                  </a:cxn>
                  <a:cxn ang="T112">
                    <a:pos x="T68" y="T69"/>
                  </a:cxn>
                  <a:cxn ang="T113">
                    <a:pos x="T70" y="T71"/>
                  </a:cxn>
                  <a:cxn ang="T114">
                    <a:pos x="T72" y="T73"/>
                  </a:cxn>
                  <a:cxn ang="T115">
                    <a:pos x="T74" y="T75"/>
                  </a:cxn>
                  <a:cxn ang="T116">
                    <a:pos x="T76" y="T77"/>
                  </a:cxn>
                </a:cxnLst>
                <a:rect l="T117" t="T118" r="T119" b="T120"/>
                <a:pathLst>
                  <a:path w="102" h="168">
                    <a:moveTo>
                      <a:pt x="12" y="89"/>
                    </a:moveTo>
                    <a:lnTo>
                      <a:pt x="10" y="94"/>
                    </a:lnTo>
                    <a:lnTo>
                      <a:pt x="8" y="105"/>
                    </a:lnTo>
                    <a:lnTo>
                      <a:pt x="4" y="110"/>
                    </a:lnTo>
                    <a:lnTo>
                      <a:pt x="7" y="118"/>
                    </a:lnTo>
                    <a:lnTo>
                      <a:pt x="0" y="124"/>
                    </a:lnTo>
                    <a:lnTo>
                      <a:pt x="4" y="126"/>
                    </a:lnTo>
                    <a:lnTo>
                      <a:pt x="4" y="146"/>
                    </a:lnTo>
                    <a:lnTo>
                      <a:pt x="15" y="135"/>
                    </a:lnTo>
                    <a:lnTo>
                      <a:pt x="19" y="136"/>
                    </a:lnTo>
                    <a:lnTo>
                      <a:pt x="23" y="140"/>
                    </a:lnTo>
                    <a:lnTo>
                      <a:pt x="28" y="155"/>
                    </a:lnTo>
                    <a:lnTo>
                      <a:pt x="34" y="146"/>
                    </a:lnTo>
                    <a:lnTo>
                      <a:pt x="36" y="149"/>
                    </a:lnTo>
                    <a:lnTo>
                      <a:pt x="40" y="151"/>
                    </a:lnTo>
                    <a:lnTo>
                      <a:pt x="39" y="162"/>
                    </a:lnTo>
                    <a:lnTo>
                      <a:pt x="41" y="162"/>
                    </a:lnTo>
                    <a:lnTo>
                      <a:pt x="44" y="158"/>
                    </a:lnTo>
                    <a:lnTo>
                      <a:pt x="50" y="158"/>
                    </a:lnTo>
                    <a:lnTo>
                      <a:pt x="52" y="163"/>
                    </a:lnTo>
                    <a:lnTo>
                      <a:pt x="58" y="166"/>
                    </a:lnTo>
                    <a:lnTo>
                      <a:pt x="58" y="161"/>
                    </a:lnTo>
                    <a:lnTo>
                      <a:pt x="65" y="168"/>
                    </a:lnTo>
                    <a:lnTo>
                      <a:pt x="69" y="165"/>
                    </a:lnTo>
                    <a:lnTo>
                      <a:pt x="76" y="165"/>
                    </a:lnTo>
                    <a:lnTo>
                      <a:pt x="84" y="160"/>
                    </a:lnTo>
                    <a:lnTo>
                      <a:pt x="89" y="156"/>
                    </a:lnTo>
                    <a:lnTo>
                      <a:pt x="86" y="152"/>
                    </a:lnTo>
                    <a:lnTo>
                      <a:pt x="87" y="148"/>
                    </a:lnTo>
                    <a:lnTo>
                      <a:pt x="86" y="143"/>
                    </a:lnTo>
                    <a:lnTo>
                      <a:pt x="87" y="139"/>
                    </a:lnTo>
                    <a:lnTo>
                      <a:pt x="85" y="135"/>
                    </a:lnTo>
                    <a:lnTo>
                      <a:pt x="90" y="132"/>
                    </a:lnTo>
                    <a:lnTo>
                      <a:pt x="90" y="129"/>
                    </a:lnTo>
                    <a:lnTo>
                      <a:pt x="87" y="131"/>
                    </a:lnTo>
                    <a:lnTo>
                      <a:pt x="83" y="128"/>
                    </a:lnTo>
                    <a:lnTo>
                      <a:pt x="82" y="123"/>
                    </a:lnTo>
                    <a:lnTo>
                      <a:pt x="89" y="117"/>
                    </a:lnTo>
                    <a:lnTo>
                      <a:pt x="88" y="112"/>
                    </a:lnTo>
                    <a:lnTo>
                      <a:pt x="91" y="109"/>
                    </a:lnTo>
                    <a:lnTo>
                      <a:pt x="102" y="107"/>
                    </a:lnTo>
                    <a:lnTo>
                      <a:pt x="88" y="104"/>
                    </a:lnTo>
                    <a:lnTo>
                      <a:pt x="83" y="94"/>
                    </a:lnTo>
                    <a:lnTo>
                      <a:pt x="84" y="87"/>
                    </a:lnTo>
                    <a:lnTo>
                      <a:pt x="80" y="86"/>
                    </a:lnTo>
                    <a:lnTo>
                      <a:pt x="76" y="80"/>
                    </a:lnTo>
                    <a:lnTo>
                      <a:pt x="73" y="78"/>
                    </a:lnTo>
                    <a:lnTo>
                      <a:pt x="76" y="76"/>
                    </a:lnTo>
                    <a:lnTo>
                      <a:pt x="79" y="75"/>
                    </a:lnTo>
                    <a:lnTo>
                      <a:pt x="78" y="69"/>
                    </a:lnTo>
                    <a:lnTo>
                      <a:pt x="86" y="66"/>
                    </a:lnTo>
                    <a:lnTo>
                      <a:pt x="87" y="59"/>
                    </a:lnTo>
                    <a:lnTo>
                      <a:pt x="78" y="59"/>
                    </a:lnTo>
                    <a:lnTo>
                      <a:pt x="62" y="40"/>
                    </a:lnTo>
                    <a:lnTo>
                      <a:pt x="67" y="30"/>
                    </a:lnTo>
                    <a:lnTo>
                      <a:pt x="68" y="25"/>
                    </a:lnTo>
                    <a:lnTo>
                      <a:pt x="68" y="9"/>
                    </a:lnTo>
                    <a:lnTo>
                      <a:pt x="58" y="1"/>
                    </a:lnTo>
                    <a:lnTo>
                      <a:pt x="54" y="3"/>
                    </a:lnTo>
                    <a:lnTo>
                      <a:pt x="51" y="1"/>
                    </a:lnTo>
                    <a:lnTo>
                      <a:pt x="45" y="0"/>
                    </a:lnTo>
                    <a:lnTo>
                      <a:pt x="45" y="3"/>
                    </a:lnTo>
                    <a:lnTo>
                      <a:pt x="53" y="9"/>
                    </a:lnTo>
                    <a:lnTo>
                      <a:pt x="49" y="14"/>
                    </a:lnTo>
                    <a:lnTo>
                      <a:pt x="52" y="18"/>
                    </a:lnTo>
                    <a:lnTo>
                      <a:pt x="47" y="22"/>
                    </a:lnTo>
                    <a:lnTo>
                      <a:pt x="48" y="27"/>
                    </a:lnTo>
                    <a:lnTo>
                      <a:pt x="42" y="28"/>
                    </a:lnTo>
                    <a:lnTo>
                      <a:pt x="42" y="32"/>
                    </a:lnTo>
                    <a:lnTo>
                      <a:pt x="34" y="36"/>
                    </a:lnTo>
                    <a:lnTo>
                      <a:pt x="34" y="39"/>
                    </a:lnTo>
                    <a:lnTo>
                      <a:pt x="28" y="48"/>
                    </a:lnTo>
                    <a:lnTo>
                      <a:pt x="32" y="53"/>
                    </a:lnTo>
                    <a:lnTo>
                      <a:pt x="32" y="59"/>
                    </a:lnTo>
                    <a:lnTo>
                      <a:pt x="21" y="75"/>
                    </a:lnTo>
                    <a:lnTo>
                      <a:pt x="19" y="80"/>
                    </a:lnTo>
                    <a:lnTo>
                      <a:pt x="14" y="82"/>
                    </a:lnTo>
                    <a:lnTo>
                      <a:pt x="12" y="89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7" name="S_SE">
                <a:extLst>
                  <a:ext uri="{FF2B5EF4-FFF2-40B4-BE49-F238E27FC236}">
                    <a16:creationId xmlns:a16="http://schemas.microsoft.com/office/drawing/2014/main" id="{FB004187-A41B-48E9-BAF4-D9F98444E137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840552" y="1444390"/>
                <a:ext cx="84106" cy="93822"/>
              </a:xfrm>
              <a:custGeom>
                <a:avLst/>
                <a:gdLst>
                  <a:gd name="T0" fmla="*/ 2147483647 w 38"/>
                  <a:gd name="T1" fmla="*/ 0 h 45"/>
                  <a:gd name="T2" fmla="*/ 2147483647 w 38"/>
                  <a:gd name="T3" fmla="*/ 2147483647 h 45"/>
                  <a:gd name="T4" fmla="*/ 2147483647 w 38"/>
                  <a:gd name="T5" fmla="*/ 2147483647 h 45"/>
                  <a:gd name="T6" fmla="*/ 2147483647 w 38"/>
                  <a:gd name="T7" fmla="*/ 2147483647 h 45"/>
                  <a:gd name="T8" fmla="*/ 2147483647 w 38"/>
                  <a:gd name="T9" fmla="*/ 2147483647 h 45"/>
                  <a:gd name="T10" fmla="*/ 2147483647 w 38"/>
                  <a:gd name="T11" fmla="*/ 2147483647 h 45"/>
                  <a:gd name="T12" fmla="*/ 0 w 38"/>
                  <a:gd name="T13" fmla="*/ 2147483647 h 45"/>
                  <a:gd name="T14" fmla="*/ 2147483647 w 38"/>
                  <a:gd name="T15" fmla="*/ 2147483647 h 45"/>
                  <a:gd name="T16" fmla="*/ 2147483647 w 38"/>
                  <a:gd name="T17" fmla="*/ 2147483647 h 45"/>
                  <a:gd name="T18" fmla="*/ 2147483647 w 38"/>
                  <a:gd name="T19" fmla="*/ 2147483647 h 45"/>
                  <a:gd name="T20" fmla="*/ 2147483647 w 38"/>
                  <a:gd name="T21" fmla="*/ 2147483647 h 45"/>
                  <a:gd name="T22" fmla="*/ 2147483647 w 38"/>
                  <a:gd name="T23" fmla="*/ 2147483647 h 45"/>
                  <a:gd name="T24" fmla="*/ 2147483647 w 38"/>
                  <a:gd name="T25" fmla="*/ 2147483647 h 45"/>
                  <a:gd name="T26" fmla="*/ 2147483647 w 38"/>
                  <a:gd name="T27" fmla="*/ 2147483647 h 45"/>
                  <a:gd name="T28" fmla="*/ 2147483647 w 38"/>
                  <a:gd name="T29" fmla="*/ 2147483647 h 45"/>
                  <a:gd name="T30" fmla="*/ 2147483647 w 38"/>
                  <a:gd name="T31" fmla="*/ 2147483647 h 45"/>
                  <a:gd name="T32" fmla="*/ 2147483647 w 38"/>
                  <a:gd name="T33" fmla="*/ 2147483647 h 45"/>
                  <a:gd name="T34" fmla="*/ 2147483647 w 38"/>
                  <a:gd name="T35" fmla="*/ 2147483647 h 45"/>
                  <a:gd name="T36" fmla="*/ 2147483647 w 38"/>
                  <a:gd name="T37" fmla="*/ 2147483647 h 45"/>
                  <a:gd name="T38" fmla="*/ 2147483647 w 38"/>
                  <a:gd name="T39" fmla="*/ 2147483647 h 45"/>
                  <a:gd name="T40" fmla="*/ 2147483647 w 38"/>
                  <a:gd name="T41" fmla="*/ 2147483647 h 45"/>
                  <a:gd name="T42" fmla="*/ 2147483647 w 38"/>
                  <a:gd name="T43" fmla="*/ 2147483647 h 45"/>
                  <a:gd name="T44" fmla="*/ 2147483647 w 38"/>
                  <a:gd name="T45" fmla="*/ 2147483647 h 45"/>
                  <a:gd name="T46" fmla="*/ 2147483647 w 38"/>
                  <a:gd name="T47" fmla="*/ 0 h 45"/>
                  <a:gd name="T48" fmla="*/ 2147483647 w 38"/>
                  <a:gd name="T49" fmla="*/ 0 h 45"/>
                  <a:gd name="T50" fmla="*/ 0 60000 65536"/>
                  <a:gd name="T51" fmla="*/ 0 60000 65536"/>
                  <a:gd name="T52" fmla="*/ 0 60000 65536"/>
                  <a:gd name="T53" fmla="*/ 0 60000 655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w 38"/>
                  <a:gd name="T76" fmla="*/ 0 h 45"/>
                  <a:gd name="T77" fmla="*/ 38 w 38"/>
                  <a:gd name="T78" fmla="*/ 45 h 45"/>
                </a:gdLst>
                <a:ahLst/>
                <a:cxnLst>
                  <a:cxn ang="T50">
                    <a:pos x="T0" y="T1"/>
                  </a:cxn>
                  <a:cxn ang="T51">
                    <a:pos x="T2" y="T3"/>
                  </a:cxn>
                  <a:cxn ang="T52">
                    <a:pos x="T4" y="T5"/>
                  </a:cxn>
                  <a:cxn ang="T53">
                    <a:pos x="T6" y="T7"/>
                  </a:cxn>
                  <a:cxn ang="T54">
                    <a:pos x="T8" y="T9"/>
                  </a:cxn>
                  <a:cxn ang="T55">
                    <a:pos x="T10" y="T11"/>
                  </a:cxn>
                  <a:cxn ang="T56">
                    <a:pos x="T12" y="T13"/>
                  </a:cxn>
                  <a:cxn ang="T57">
                    <a:pos x="T14" y="T15"/>
                  </a:cxn>
                  <a:cxn ang="T58">
                    <a:pos x="T16" y="T17"/>
                  </a:cxn>
                  <a:cxn ang="T59">
                    <a:pos x="T18" y="T19"/>
                  </a:cxn>
                  <a:cxn ang="T60">
                    <a:pos x="T20" y="T21"/>
                  </a:cxn>
                  <a:cxn ang="T61">
                    <a:pos x="T22" y="T23"/>
                  </a:cxn>
                  <a:cxn ang="T62">
                    <a:pos x="T24" y="T25"/>
                  </a:cxn>
                  <a:cxn ang="T63">
                    <a:pos x="T26" y="T27"/>
                  </a:cxn>
                  <a:cxn ang="T64">
                    <a:pos x="T28" y="T29"/>
                  </a:cxn>
                  <a:cxn ang="T65">
                    <a:pos x="T30" y="T31"/>
                  </a:cxn>
                  <a:cxn ang="T66">
                    <a:pos x="T32" y="T33"/>
                  </a:cxn>
                  <a:cxn ang="T67">
                    <a:pos x="T34" y="T35"/>
                  </a:cxn>
                  <a:cxn ang="T68">
                    <a:pos x="T36" y="T37"/>
                  </a:cxn>
                  <a:cxn ang="T69">
                    <a:pos x="T38" y="T39"/>
                  </a:cxn>
                  <a:cxn ang="T70">
                    <a:pos x="T40" y="T41"/>
                  </a:cxn>
                  <a:cxn ang="T71">
                    <a:pos x="T42" y="T43"/>
                  </a:cxn>
                  <a:cxn ang="T72">
                    <a:pos x="T44" y="T45"/>
                  </a:cxn>
                  <a:cxn ang="T73">
                    <a:pos x="T46" y="T47"/>
                  </a:cxn>
                  <a:cxn ang="T74">
                    <a:pos x="T48" y="T49"/>
                  </a:cxn>
                </a:cxnLst>
                <a:rect l="T75" t="T76" r="T77" b="T78"/>
                <a:pathLst>
                  <a:path w="38" h="45">
                    <a:moveTo>
                      <a:pt x="3" y="0"/>
                    </a:moveTo>
                    <a:lnTo>
                      <a:pt x="6" y="10"/>
                    </a:lnTo>
                    <a:lnTo>
                      <a:pt x="10" y="14"/>
                    </a:lnTo>
                    <a:lnTo>
                      <a:pt x="8" y="18"/>
                    </a:lnTo>
                    <a:lnTo>
                      <a:pt x="11" y="21"/>
                    </a:lnTo>
                    <a:lnTo>
                      <a:pt x="8" y="27"/>
                    </a:lnTo>
                    <a:lnTo>
                      <a:pt x="0" y="25"/>
                    </a:lnTo>
                    <a:lnTo>
                      <a:pt x="1" y="34"/>
                    </a:lnTo>
                    <a:lnTo>
                      <a:pt x="6" y="37"/>
                    </a:lnTo>
                    <a:lnTo>
                      <a:pt x="6" y="43"/>
                    </a:lnTo>
                    <a:lnTo>
                      <a:pt x="11" y="45"/>
                    </a:lnTo>
                    <a:lnTo>
                      <a:pt x="11" y="38"/>
                    </a:lnTo>
                    <a:lnTo>
                      <a:pt x="15" y="37"/>
                    </a:lnTo>
                    <a:lnTo>
                      <a:pt x="21" y="28"/>
                    </a:lnTo>
                    <a:lnTo>
                      <a:pt x="20" y="34"/>
                    </a:lnTo>
                    <a:lnTo>
                      <a:pt x="24" y="29"/>
                    </a:lnTo>
                    <a:lnTo>
                      <a:pt x="32" y="27"/>
                    </a:lnTo>
                    <a:lnTo>
                      <a:pt x="38" y="23"/>
                    </a:lnTo>
                    <a:lnTo>
                      <a:pt x="27" y="17"/>
                    </a:lnTo>
                    <a:lnTo>
                      <a:pt x="25" y="11"/>
                    </a:lnTo>
                    <a:lnTo>
                      <a:pt x="20" y="10"/>
                    </a:lnTo>
                    <a:lnTo>
                      <a:pt x="17" y="5"/>
                    </a:lnTo>
                    <a:lnTo>
                      <a:pt x="12" y="5"/>
                    </a:lnTo>
                    <a:lnTo>
                      <a:pt x="8" y="0"/>
                    </a:lnTo>
                    <a:lnTo>
                      <a:pt x="3" y="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8" name="S_AL">
                <a:extLst>
                  <a:ext uri="{FF2B5EF4-FFF2-40B4-BE49-F238E27FC236}">
                    <a16:creationId xmlns:a16="http://schemas.microsoft.com/office/drawing/2014/main" id="{C1B52112-57CA-4746-A425-D0FEB6809B83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840552" y="1414718"/>
                <a:ext cx="132167" cy="81498"/>
              </a:xfrm>
              <a:custGeom>
                <a:avLst/>
                <a:gdLst>
                  <a:gd name="T0" fmla="*/ 0 w 61"/>
                  <a:gd name="T1" fmla="*/ 2147483647 h 36"/>
                  <a:gd name="T2" fmla="*/ 2147483647 w 61"/>
                  <a:gd name="T3" fmla="*/ 2147483647 h 36"/>
                  <a:gd name="T4" fmla="*/ 2147483647 w 61"/>
                  <a:gd name="T5" fmla="*/ 2147483647 h 36"/>
                  <a:gd name="T6" fmla="*/ 2147483647 w 61"/>
                  <a:gd name="T7" fmla="*/ 2147483647 h 36"/>
                  <a:gd name="T8" fmla="*/ 2147483647 w 61"/>
                  <a:gd name="T9" fmla="*/ 2147483647 h 36"/>
                  <a:gd name="T10" fmla="*/ 2147483647 w 61"/>
                  <a:gd name="T11" fmla="*/ 2147483647 h 36"/>
                  <a:gd name="T12" fmla="*/ 2147483647 w 61"/>
                  <a:gd name="T13" fmla="*/ 2147483647 h 36"/>
                  <a:gd name="T14" fmla="*/ 2147483647 w 61"/>
                  <a:gd name="T15" fmla="*/ 2147483647 h 36"/>
                  <a:gd name="T16" fmla="*/ 2147483647 w 61"/>
                  <a:gd name="T17" fmla="*/ 2147483647 h 36"/>
                  <a:gd name="T18" fmla="*/ 2147483647 w 61"/>
                  <a:gd name="T19" fmla="*/ 2147483647 h 36"/>
                  <a:gd name="T20" fmla="*/ 2147483647 w 61"/>
                  <a:gd name="T21" fmla="*/ 2147483647 h 36"/>
                  <a:gd name="T22" fmla="*/ 2147483647 w 61"/>
                  <a:gd name="T23" fmla="*/ 2147483647 h 36"/>
                  <a:gd name="T24" fmla="*/ 2147483647 w 61"/>
                  <a:gd name="T25" fmla="*/ 2147483647 h 36"/>
                  <a:gd name="T26" fmla="*/ 2147483647 w 61"/>
                  <a:gd name="T27" fmla="*/ 2147483647 h 36"/>
                  <a:gd name="T28" fmla="*/ 2147483647 w 61"/>
                  <a:gd name="T29" fmla="*/ 2147483647 h 36"/>
                  <a:gd name="T30" fmla="*/ 2147483647 w 61"/>
                  <a:gd name="T31" fmla="*/ 2147483647 h 36"/>
                  <a:gd name="T32" fmla="*/ 2147483647 w 61"/>
                  <a:gd name="T33" fmla="*/ 2147483647 h 36"/>
                  <a:gd name="T34" fmla="*/ 2147483647 w 61"/>
                  <a:gd name="T35" fmla="*/ 2147483647 h 36"/>
                  <a:gd name="T36" fmla="*/ 2147483647 w 61"/>
                  <a:gd name="T37" fmla="*/ 2147483647 h 36"/>
                  <a:gd name="T38" fmla="*/ 2147483647 w 61"/>
                  <a:gd name="T39" fmla="*/ 2147483647 h 36"/>
                  <a:gd name="T40" fmla="*/ 2147483647 w 61"/>
                  <a:gd name="T41" fmla="*/ 2147483647 h 36"/>
                  <a:gd name="T42" fmla="*/ 2147483647 w 61"/>
                  <a:gd name="T43" fmla="*/ 2147483647 h 36"/>
                  <a:gd name="T44" fmla="*/ 2147483647 w 61"/>
                  <a:gd name="T45" fmla="*/ 2147483647 h 36"/>
                  <a:gd name="T46" fmla="*/ 2147483647 w 61"/>
                  <a:gd name="T47" fmla="*/ 0 h 36"/>
                  <a:gd name="T48" fmla="*/ 2147483647 w 61"/>
                  <a:gd name="T49" fmla="*/ 2147483647 h 36"/>
                  <a:gd name="T50" fmla="*/ 2147483647 w 61"/>
                  <a:gd name="T51" fmla="*/ 2147483647 h 36"/>
                  <a:gd name="T52" fmla="*/ 0 w 61"/>
                  <a:gd name="T53" fmla="*/ 2147483647 h 36"/>
                  <a:gd name="T54" fmla="*/ 0 60000 65536"/>
                  <a:gd name="T55" fmla="*/ 0 60000 65536"/>
                  <a:gd name="T56" fmla="*/ 0 60000 65536"/>
                  <a:gd name="T57" fmla="*/ 0 60000 65536"/>
                  <a:gd name="T58" fmla="*/ 0 60000 65536"/>
                  <a:gd name="T59" fmla="*/ 0 60000 65536"/>
                  <a:gd name="T60" fmla="*/ 0 60000 65536"/>
                  <a:gd name="T61" fmla="*/ 0 60000 65536"/>
                  <a:gd name="T62" fmla="*/ 0 60000 65536"/>
                  <a:gd name="T63" fmla="*/ 0 60000 65536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w 61"/>
                  <a:gd name="T82" fmla="*/ 0 h 36"/>
                  <a:gd name="T83" fmla="*/ 61 w 61"/>
                  <a:gd name="T84" fmla="*/ 36 h 36"/>
                </a:gdLst>
                <a:ahLst/>
                <a:cxnLst>
                  <a:cxn ang="T54">
                    <a:pos x="T0" y="T1"/>
                  </a:cxn>
                  <a:cxn ang="T55">
                    <a:pos x="T2" y="T3"/>
                  </a:cxn>
                  <a:cxn ang="T56">
                    <a:pos x="T4" y="T5"/>
                  </a:cxn>
                  <a:cxn ang="T57">
                    <a:pos x="T6" y="T7"/>
                  </a:cxn>
                  <a:cxn ang="T58">
                    <a:pos x="T8" y="T9"/>
                  </a:cxn>
                  <a:cxn ang="T59">
                    <a:pos x="T10" y="T11"/>
                  </a:cxn>
                  <a:cxn ang="T60">
                    <a:pos x="T12" y="T13"/>
                  </a:cxn>
                  <a:cxn ang="T61">
                    <a:pos x="T14" y="T15"/>
                  </a:cxn>
                  <a:cxn ang="T62">
                    <a:pos x="T16" y="T17"/>
                  </a:cxn>
                  <a:cxn ang="T63">
                    <a:pos x="T18" y="T19"/>
                  </a:cxn>
                  <a:cxn ang="T64">
                    <a:pos x="T20" y="T21"/>
                  </a:cxn>
                  <a:cxn ang="T65">
                    <a:pos x="T22" y="T23"/>
                  </a:cxn>
                  <a:cxn ang="T66">
                    <a:pos x="T24" y="T25"/>
                  </a:cxn>
                  <a:cxn ang="T67">
                    <a:pos x="T26" y="T27"/>
                  </a:cxn>
                  <a:cxn ang="T68">
                    <a:pos x="T28" y="T29"/>
                  </a:cxn>
                  <a:cxn ang="T69">
                    <a:pos x="T30" y="T31"/>
                  </a:cxn>
                  <a:cxn ang="T70">
                    <a:pos x="T32" y="T33"/>
                  </a:cxn>
                  <a:cxn ang="T71">
                    <a:pos x="T34" y="T35"/>
                  </a:cxn>
                  <a:cxn ang="T72">
                    <a:pos x="T36" y="T37"/>
                  </a:cxn>
                  <a:cxn ang="T73">
                    <a:pos x="T38" y="T39"/>
                  </a:cxn>
                  <a:cxn ang="T74">
                    <a:pos x="T40" y="T41"/>
                  </a:cxn>
                  <a:cxn ang="T75">
                    <a:pos x="T42" y="T43"/>
                  </a:cxn>
                  <a:cxn ang="T76">
                    <a:pos x="T44" y="T45"/>
                  </a:cxn>
                  <a:cxn ang="T77">
                    <a:pos x="T46" y="T47"/>
                  </a:cxn>
                  <a:cxn ang="T78">
                    <a:pos x="T48" y="T49"/>
                  </a:cxn>
                  <a:cxn ang="T79">
                    <a:pos x="T50" y="T51"/>
                  </a:cxn>
                  <a:cxn ang="T80">
                    <a:pos x="T52" y="T53"/>
                  </a:cxn>
                </a:cxnLst>
                <a:rect l="T81" t="T82" r="T83" b="T84"/>
                <a:pathLst>
                  <a:path w="61" h="36">
                    <a:moveTo>
                      <a:pt x="0" y="10"/>
                    </a:moveTo>
                    <a:lnTo>
                      <a:pt x="4" y="13"/>
                    </a:lnTo>
                    <a:lnTo>
                      <a:pt x="8" y="13"/>
                    </a:lnTo>
                    <a:lnTo>
                      <a:pt x="12" y="19"/>
                    </a:lnTo>
                    <a:lnTo>
                      <a:pt x="17" y="18"/>
                    </a:lnTo>
                    <a:lnTo>
                      <a:pt x="20" y="24"/>
                    </a:lnTo>
                    <a:lnTo>
                      <a:pt x="25" y="24"/>
                    </a:lnTo>
                    <a:lnTo>
                      <a:pt x="27" y="30"/>
                    </a:lnTo>
                    <a:lnTo>
                      <a:pt x="38" y="36"/>
                    </a:lnTo>
                    <a:lnTo>
                      <a:pt x="50" y="22"/>
                    </a:lnTo>
                    <a:lnTo>
                      <a:pt x="51" y="18"/>
                    </a:lnTo>
                    <a:lnTo>
                      <a:pt x="58" y="14"/>
                    </a:lnTo>
                    <a:lnTo>
                      <a:pt x="57" y="12"/>
                    </a:lnTo>
                    <a:lnTo>
                      <a:pt x="61" y="8"/>
                    </a:lnTo>
                    <a:lnTo>
                      <a:pt x="56" y="5"/>
                    </a:lnTo>
                    <a:lnTo>
                      <a:pt x="44" y="5"/>
                    </a:lnTo>
                    <a:lnTo>
                      <a:pt x="39" y="11"/>
                    </a:lnTo>
                    <a:lnTo>
                      <a:pt x="36" y="11"/>
                    </a:lnTo>
                    <a:lnTo>
                      <a:pt x="34" y="14"/>
                    </a:lnTo>
                    <a:lnTo>
                      <a:pt x="30" y="12"/>
                    </a:lnTo>
                    <a:lnTo>
                      <a:pt x="27" y="15"/>
                    </a:lnTo>
                    <a:lnTo>
                      <a:pt x="19" y="9"/>
                    </a:lnTo>
                    <a:lnTo>
                      <a:pt x="13" y="5"/>
                    </a:lnTo>
                    <a:lnTo>
                      <a:pt x="12" y="0"/>
                    </a:lnTo>
                    <a:lnTo>
                      <a:pt x="10" y="5"/>
                    </a:lnTo>
                    <a:lnTo>
                      <a:pt x="3" y="9"/>
                    </a:lnTo>
                    <a:lnTo>
                      <a:pt x="0" y="1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69" name="S_PE">
                <a:extLst>
                  <a:ext uri="{FF2B5EF4-FFF2-40B4-BE49-F238E27FC236}">
                    <a16:creationId xmlns:a16="http://schemas.microsoft.com/office/drawing/2014/main" id="{7539C999-16AA-4330-8D48-6840884FB5CB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707985" y="1342938"/>
                <a:ext cx="289165" cy="110694"/>
              </a:xfrm>
              <a:custGeom>
                <a:avLst/>
                <a:gdLst>
                  <a:gd name="T0" fmla="*/ 0 w 133"/>
                  <a:gd name="T1" fmla="*/ 2147483647 h 50"/>
                  <a:gd name="T2" fmla="*/ 2147483647 w 133"/>
                  <a:gd name="T3" fmla="*/ 2147483647 h 50"/>
                  <a:gd name="T4" fmla="*/ 2147483647 w 133"/>
                  <a:gd name="T5" fmla="*/ 2147483647 h 50"/>
                  <a:gd name="T6" fmla="*/ 2147483647 w 133"/>
                  <a:gd name="T7" fmla="*/ 2147483647 h 50"/>
                  <a:gd name="T8" fmla="*/ 2147483647 w 133"/>
                  <a:gd name="T9" fmla="*/ 2147483647 h 50"/>
                  <a:gd name="T10" fmla="*/ 2147483647 w 133"/>
                  <a:gd name="T11" fmla="*/ 2147483647 h 50"/>
                  <a:gd name="T12" fmla="*/ 2147483647 w 133"/>
                  <a:gd name="T13" fmla="*/ 2147483647 h 50"/>
                  <a:gd name="T14" fmla="*/ 2147483647 w 133"/>
                  <a:gd name="T15" fmla="*/ 2147483647 h 50"/>
                  <a:gd name="T16" fmla="*/ 2147483647 w 133"/>
                  <a:gd name="T17" fmla="*/ 2147483647 h 50"/>
                  <a:gd name="T18" fmla="*/ 2147483647 w 133"/>
                  <a:gd name="T19" fmla="*/ 2147483647 h 50"/>
                  <a:gd name="T20" fmla="*/ 2147483647 w 133"/>
                  <a:gd name="T21" fmla="*/ 2147483647 h 50"/>
                  <a:gd name="T22" fmla="*/ 2147483647 w 133"/>
                  <a:gd name="T23" fmla="*/ 2147483647 h 50"/>
                  <a:gd name="T24" fmla="*/ 2147483647 w 133"/>
                  <a:gd name="T25" fmla="*/ 2147483647 h 50"/>
                  <a:gd name="T26" fmla="*/ 2147483647 w 133"/>
                  <a:gd name="T27" fmla="*/ 2147483647 h 50"/>
                  <a:gd name="T28" fmla="*/ 2147483647 w 133"/>
                  <a:gd name="T29" fmla="*/ 2147483647 h 50"/>
                  <a:gd name="T30" fmla="*/ 2147483647 w 133"/>
                  <a:gd name="T31" fmla="*/ 2147483647 h 50"/>
                  <a:gd name="T32" fmla="*/ 2147483647 w 133"/>
                  <a:gd name="T33" fmla="*/ 2147483647 h 50"/>
                  <a:gd name="T34" fmla="*/ 2147483647 w 133"/>
                  <a:gd name="T35" fmla="*/ 2147483647 h 50"/>
                  <a:gd name="T36" fmla="*/ 2147483647 w 133"/>
                  <a:gd name="T37" fmla="*/ 2147483647 h 50"/>
                  <a:gd name="T38" fmla="*/ 2147483647 w 133"/>
                  <a:gd name="T39" fmla="*/ 2147483647 h 50"/>
                  <a:gd name="T40" fmla="*/ 2147483647 w 133"/>
                  <a:gd name="T41" fmla="*/ 2147483647 h 50"/>
                  <a:gd name="T42" fmla="*/ 2147483647 w 133"/>
                  <a:gd name="T43" fmla="*/ 2147483647 h 50"/>
                  <a:gd name="T44" fmla="*/ 2147483647 w 133"/>
                  <a:gd name="T45" fmla="*/ 2147483647 h 50"/>
                  <a:gd name="T46" fmla="*/ 2147483647 w 133"/>
                  <a:gd name="T47" fmla="*/ 2147483647 h 50"/>
                  <a:gd name="T48" fmla="*/ 2147483647 w 133"/>
                  <a:gd name="T49" fmla="*/ 2147483647 h 50"/>
                  <a:gd name="T50" fmla="*/ 2147483647 w 133"/>
                  <a:gd name="T51" fmla="*/ 2147483647 h 50"/>
                  <a:gd name="T52" fmla="*/ 2147483647 w 133"/>
                  <a:gd name="T53" fmla="*/ 2147483647 h 50"/>
                  <a:gd name="T54" fmla="*/ 2147483647 w 133"/>
                  <a:gd name="T55" fmla="*/ 2147483647 h 50"/>
                  <a:gd name="T56" fmla="*/ 2147483647 w 133"/>
                  <a:gd name="T57" fmla="*/ 2147483647 h 50"/>
                  <a:gd name="T58" fmla="*/ 2147483647 w 133"/>
                  <a:gd name="T59" fmla="*/ 2147483647 h 50"/>
                  <a:gd name="T60" fmla="*/ 2147483647 w 133"/>
                  <a:gd name="T61" fmla="*/ 2147483647 h 50"/>
                  <a:gd name="T62" fmla="*/ 2147483647 w 133"/>
                  <a:gd name="T63" fmla="*/ 2147483647 h 50"/>
                  <a:gd name="T64" fmla="*/ 2147483647 w 133"/>
                  <a:gd name="T65" fmla="*/ 2147483647 h 50"/>
                  <a:gd name="T66" fmla="*/ 2147483647 w 133"/>
                  <a:gd name="T67" fmla="*/ 2147483647 h 50"/>
                  <a:gd name="T68" fmla="*/ 2147483647 w 133"/>
                  <a:gd name="T69" fmla="*/ 2147483647 h 50"/>
                  <a:gd name="T70" fmla="*/ 2147483647 w 133"/>
                  <a:gd name="T71" fmla="*/ 2147483647 h 50"/>
                  <a:gd name="T72" fmla="*/ 2147483647 w 133"/>
                  <a:gd name="T73" fmla="*/ 2147483647 h 50"/>
                  <a:gd name="T74" fmla="*/ 2147483647 w 133"/>
                  <a:gd name="T75" fmla="*/ 2147483647 h 50"/>
                  <a:gd name="T76" fmla="*/ 2147483647 w 133"/>
                  <a:gd name="T77" fmla="*/ 2147483647 h 50"/>
                  <a:gd name="T78" fmla="*/ 2147483647 w 133"/>
                  <a:gd name="T79" fmla="*/ 2147483647 h 50"/>
                  <a:gd name="T80" fmla="*/ 2147483647 w 133"/>
                  <a:gd name="T81" fmla="*/ 2147483647 h 50"/>
                  <a:gd name="T82" fmla="*/ 2147483647 w 133"/>
                  <a:gd name="T83" fmla="*/ 2147483647 h 50"/>
                  <a:gd name="T84" fmla="*/ 2147483647 w 133"/>
                  <a:gd name="T85" fmla="*/ 2147483647 h 50"/>
                  <a:gd name="T86" fmla="*/ 2147483647 w 133"/>
                  <a:gd name="T87" fmla="*/ 2147483647 h 50"/>
                  <a:gd name="T88" fmla="*/ 2147483647 w 133"/>
                  <a:gd name="T89" fmla="*/ 2147483647 h 50"/>
                  <a:gd name="T90" fmla="*/ 2147483647 w 133"/>
                  <a:gd name="T91" fmla="*/ 2147483647 h 50"/>
                  <a:gd name="T92" fmla="*/ 2147483647 w 133"/>
                  <a:gd name="T93" fmla="*/ 2147483647 h 50"/>
                  <a:gd name="T94" fmla="*/ 2147483647 w 133"/>
                  <a:gd name="T95" fmla="*/ 2147483647 h 50"/>
                  <a:gd name="T96" fmla="*/ 2147483647 w 133"/>
                  <a:gd name="T97" fmla="*/ 2147483647 h 50"/>
                  <a:gd name="T98" fmla="*/ 2147483647 w 133"/>
                  <a:gd name="T99" fmla="*/ 2147483647 h 50"/>
                  <a:gd name="T100" fmla="*/ 2147483647 w 133"/>
                  <a:gd name="T101" fmla="*/ 0 h 50"/>
                  <a:gd name="T102" fmla="*/ 2147483647 w 133"/>
                  <a:gd name="T103" fmla="*/ 0 h 50"/>
                  <a:gd name="T104" fmla="*/ 2147483647 w 133"/>
                  <a:gd name="T105" fmla="*/ 2147483647 h 50"/>
                  <a:gd name="T106" fmla="*/ 2147483647 w 133"/>
                  <a:gd name="T107" fmla="*/ 2147483647 h 50"/>
                  <a:gd name="T108" fmla="*/ 2147483647 w 133"/>
                  <a:gd name="T109" fmla="*/ 2147483647 h 50"/>
                  <a:gd name="T110" fmla="*/ 2147483647 w 133"/>
                  <a:gd name="T111" fmla="*/ 2147483647 h 50"/>
                  <a:gd name="T112" fmla="*/ 0 w 133"/>
                  <a:gd name="T113" fmla="*/ 2147483647 h 50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w 133"/>
                  <a:gd name="T172" fmla="*/ 0 h 50"/>
                  <a:gd name="T173" fmla="*/ 133 w 133"/>
                  <a:gd name="T174" fmla="*/ 50 h 50"/>
                </a:gdLst>
                <a:ahLst/>
                <a:cxnLst>
                  <a:cxn ang="T114">
                    <a:pos x="T0" y="T1"/>
                  </a:cxn>
                  <a:cxn ang="T115">
                    <a:pos x="T2" y="T3"/>
                  </a:cxn>
                  <a:cxn ang="T116">
                    <a:pos x="T4" y="T5"/>
                  </a:cxn>
                  <a:cxn ang="T117">
                    <a:pos x="T6" y="T7"/>
                  </a:cxn>
                  <a:cxn ang="T118">
                    <a:pos x="T8" y="T9"/>
                  </a:cxn>
                  <a:cxn ang="T119">
                    <a:pos x="T10" y="T11"/>
                  </a:cxn>
                  <a:cxn ang="T120">
                    <a:pos x="T12" y="T13"/>
                  </a:cxn>
                  <a:cxn ang="T121">
                    <a:pos x="T14" y="T15"/>
                  </a:cxn>
                  <a:cxn ang="T122">
                    <a:pos x="T16" y="T17"/>
                  </a:cxn>
                  <a:cxn ang="T123">
                    <a:pos x="T18" y="T19"/>
                  </a:cxn>
                  <a:cxn ang="T124">
                    <a:pos x="T20" y="T21"/>
                  </a:cxn>
                  <a:cxn ang="T125">
                    <a:pos x="T22" y="T23"/>
                  </a:cxn>
                  <a:cxn ang="T126">
                    <a:pos x="T24" y="T25"/>
                  </a:cxn>
                  <a:cxn ang="T127">
                    <a:pos x="T26" y="T27"/>
                  </a:cxn>
                  <a:cxn ang="T128">
                    <a:pos x="T28" y="T29"/>
                  </a:cxn>
                  <a:cxn ang="T129">
                    <a:pos x="T30" y="T31"/>
                  </a:cxn>
                  <a:cxn ang="T130">
                    <a:pos x="T32" y="T33"/>
                  </a:cxn>
                  <a:cxn ang="T131">
                    <a:pos x="T34" y="T35"/>
                  </a:cxn>
                  <a:cxn ang="T132">
                    <a:pos x="T36" y="T37"/>
                  </a:cxn>
                  <a:cxn ang="T133">
                    <a:pos x="T38" y="T39"/>
                  </a:cxn>
                  <a:cxn ang="T134">
                    <a:pos x="T40" y="T41"/>
                  </a:cxn>
                  <a:cxn ang="T135">
                    <a:pos x="T42" y="T43"/>
                  </a:cxn>
                  <a:cxn ang="T136">
                    <a:pos x="T44" y="T45"/>
                  </a:cxn>
                  <a:cxn ang="T137">
                    <a:pos x="T46" y="T47"/>
                  </a:cxn>
                  <a:cxn ang="T138">
                    <a:pos x="T48" y="T49"/>
                  </a:cxn>
                  <a:cxn ang="T139">
                    <a:pos x="T50" y="T51"/>
                  </a:cxn>
                  <a:cxn ang="T140">
                    <a:pos x="T52" y="T53"/>
                  </a:cxn>
                  <a:cxn ang="T141">
                    <a:pos x="T54" y="T55"/>
                  </a:cxn>
                  <a:cxn ang="T142">
                    <a:pos x="T56" y="T57"/>
                  </a:cxn>
                  <a:cxn ang="T143">
                    <a:pos x="T58" y="T59"/>
                  </a:cxn>
                  <a:cxn ang="T144">
                    <a:pos x="T60" y="T61"/>
                  </a:cxn>
                  <a:cxn ang="T145">
                    <a:pos x="T62" y="T63"/>
                  </a:cxn>
                  <a:cxn ang="T146">
                    <a:pos x="T64" y="T65"/>
                  </a:cxn>
                  <a:cxn ang="T147">
                    <a:pos x="T66" y="T67"/>
                  </a:cxn>
                  <a:cxn ang="T148">
                    <a:pos x="T68" y="T69"/>
                  </a:cxn>
                  <a:cxn ang="T149">
                    <a:pos x="T70" y="T71"/>
                  </a:cxn>
                  <a:cxn ang="T150">
                    <a:pos x="T72" y="T73"/>
                  </a:cxn>
                  <a:cxn ang="T151">
                    <a:pos x="T74" y="T75"/>
                  </a:cxn>
                  <a:cxn ang="T152">
                    <a:pos x="T76" y="T77"/>
                  </a:cxn>
                  <a:cxn ang="T153">
                    <a:pos x="T78" y="T79"/>
                  </a:cxn>
                  <a:cxn ang="T154">
                    <a:pos x="T80" y="T81"/>
                  </a:cxn>
                  <a:cxn ang="T155">
                    <a:pos x="T82" y="T83"/>
                  </a:cxn>
                  <a:cxn ang="T156">
                    <a:pos x="T84" y="T85"/>
                  </a:cxn>
                  <a:cxn ang="T157">
                    <a:pos x="T86" y="T87"/>
                  </a:cxn>
                  <a:cxn ang="T158">
                    <a:pos x="T88" y="T89"/>
                  </a:cxn>
                  <a:cxn ang="T159">
                    <a:pos x="T90" y="T91"/>
                  </a:cxn>
                  <a:cxn ang="T160">
                    <a:pos x="T92" y="T93"/>
                  </a:cxn>
                  <a:cxn ang="T161">
                    <a:pos x="T94" y="T95"/>
                  </a:cxn>
                  <a:cxn ang="T162">
                    <a:pos x="T96" y="T97"/>
                  </a:cxn>
                  <a:cxn ang="T163">
                    <a:pos x="T98" y="T99"/>
                  </a:cxn>
                  <a:cxn ang="T164">
                    <a:pos x="T100" y="T101"/>
                  </a:cxn>
                  <a:cxn ang="T165">
                    <a:pos x="T102" y="T103"/>
                  </a:cxn>
                  <a:cxn ang="T166">
                    <a:pos x="T104" y="T105"/>
                  </a:cxn>
                  <a:cxn ang="T167">
                    <a:pos x="T106" y="T107"/>
                  </a:cxn>
                  <a:cxn ang="T168">
                    <a:pos x="T108" y="T109"/>
                  </a:cxn>
                  <a:cxn ang="T169">
                    <a:pos x="T110" y="T111"/>
                  </a:cxn>
                  <a:cxn ang="T170">
                    <a:pos x="T112" y="T113"/>
                  </a:cxn>
                </a:cxnLst>
                <a:rect l="T171" t="T172" r="T173" b="T174"/>
                <a:pathLst>
                  <a:path w="133" h="50">
                    <a:moveTo>
                      <a:pt x="0" y="28"/>
                    </a:moveTo>
                    <a:lnTo>
                      <a:pt x="4" y="28"/>
                    </a:lnTo>
                    <a:lnTo>
                      <a:pt x="11" y="31"/>
                    </a:lnTo>
                    <a:lnTo>
                      <a:pt x="13" y="41"/>
                    </a:lnTo>
                    <a:lnTo>
                      <a:pt x="20" y="40"/>
                    </a:lnTo>
                    <a:lnTo>
                      <a:pt x="24" y="34"/>
                    </a:lnTo>
                    <a:lnTo>
                      <a:pt x="30" y="35"/>
                    </a:lnTo>
                    <a:lnTo>
                      <a:pt x="30" y="30"/>
                    </a:lnTo>
                    <a:lnTo>
                      <a:pt x="37" y="25"/>
                    </a:lnTo>
                    <a:lnTo>
                      <a:pt x="52" y="35"/>
                    </a:lnTo>
                    <a:lnTo>
                      <a:pt x="56" y="31"/>
                    </a:lnTo>
                    <a:lnTo>
                      <a:pt x="59" y="34"/>
                    </a:lnTo>
                    <a:lnTo>
                      <a:pt x="56" y="38"/>
                    </a:lnTo>
                    <a:lnTo>
                      <a:pt x="59" y="39"/>
                    </a:lnTo>
                    <a:lnTo>
                      <a:pt x="62" y="45"/>
                    </a:lnTo>
                    <a:lnTo>
                      <a:pt x="72" y="39"/>
                    </a:lnTo>
                    <a:lnTo>
                      <a:pt x="73" y="34"/>
                    </a:lnTo>
                    <a:lnTo>
                      <a:pt x="74" y="40"/>
                    </a:lnTo>
                    <a:lnTo>
                      <a:pt x="89" y="50"/>
                    </a:lnTo>
                    <a:lnTo>
                      <a:pt x="91" y="46"/>
                    </a:lnTo>
                    <a:lnTo>
                      <a:pt x="95" y="49"/>
                    </a:lnTo>
                    <a:lnTo>
                      <a:pt x="97" y="45"/>
                    </a:lnTo>
                    <a:lnTo>
                      <a:pt x="101" y="46"/>
                    </a:lnTo>
                    <a:lnTo>
                      <a:pt x="105" y="39"/>
                    </a:lnTo>
                    <a:lnTo>
                      <a:pt x="117" y="40"/>
                    </a:lnTo>
                    <a:lnTo>
                      <a:pt x="123" y="43"/>
                    </a:lnTo>
                    <a:lnTo>
                      <a:pt x="129" y="34"/>
                    </a:lnTo>
                    <a:lnTo>
                      <a:pt x="128" y="31"/>
                    </a:lnTo>
                    <a:lnTo>
                      <a:pt x="130" y="27"/>
                    </a:lnTo>
                    <a:lnTo>
                      <a:pt x="133" y="20"/>
                    </a:lnTo>
                    <a:lnTo>
                      <a:pt x="122" y="13"/>
                    </a:lnTo>
                    <a:lnTo>
                      <a:pt x="117" y="14"/>
                    </a:lnTo>
                    <a:lnTo>
                      <a:pt x="112" y="21"/>
                    </a:lnTo>
                    <a:lnTo>
                      <a:pt x="108" y="19"/>
                    </a:lnTo>
                    <a:lnTo>
                      <a:pt x="98" y="19"/>
                    </a:lnTo>
                    <a:lnTo>
                      <a:pt x="88" y="27"/>
                    </a:lnTo>
                    <a:lnTo>
                      <a:pt x="83" y="24"/>
                    </a:lnTo>
                    <a:lnTo>
                      <a:pt x="84" y="21"/>
                    </a:lnTo>
                    <a:lnTo>
                      <a:pt x="81" y="18"/>
                    </a:lnTo>
                    <a:lnTo>
                      <a:pt x="85" y="16"/>
                    </a:lnTo>
                    <a:lnTo>
                      <a:pt x="85" y="9"/>
                    </a:lnTo>
                    <a:lnTo>
                      <a:pt x="88" y="8"/>
                    </a:lnTo>
                    <a:lnTo>
                      <a:pt x="82" y="5"/>
                    </a:lnTo>
                    <a:lnTo>
                      <a:pt x="69" y="12"/>
                    </a:lnTo>
                    <a:lnTo>
                      <a:pt x="65" y="10"/>
                    </a:lnTo>
                    <a:lnTo>
                      <a:pt x="56" y="10"/>
                    </a:lnTo>
                    <a:lnTo>
                      <a:pt x="52" y="11"/>
                    </a:lnTo>
                    <a:lnTo>
                      <a:pt x="50" y="12"/>
                    </a:lnTo>
                    <a:lnTo>
                      <a:pt x="37" y="2"/>
                    </a:lnTo>
                    <a:lnTo>
                      <a:pt x="30" y="1"/>
                    </a:lnTo>
                    <a:lnTo>
                      <a:pt x="26" y="0"/>
                    </a:lnTo>
                    <a:lnTo>
                      <a:pt x="18" y="0"/>
                    </a:lnTo>
                    <a:lnTo>
                      <a:pt x="16" y="7"/>
                    </a:lnTo>
                    <a:lnTo>
                      <a:pt x="19" y="13"/>
                    </a:lnTo>
                    <a:lnTo>
                      <a:pt x="14" y="20"/>
                    </a:lnTo>
                    <a:lnTo>
                      <a:pt x="9" y="22"/>
                    </a:lnTo>
                    <a:lnTo>
                      <a:pt x="0" y="28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0" name="S_PB">
                <a:extLst>
                  <a:ext uri="{FF2B5EF4-FFF2-40B4-BE49-F238E27FC236}">
                    <a16:creationId xmlns:a16="http://schemas.microsoft.com/office/drawing/2014/main" id="{1EB28B4C-FB6C-4561-96ED-C6B71BECC61D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819525" y="1309869"/>
                <a:ext cx="188438" cy="90984"/>
              </a:xfrm>
              <a:custGeom>
                <a:avLst/>
                <a:gdLst>
                  <a:gd name="T0" fmla="*/ 0 w 83"/>
                  <a:gd name="T1" fmla="*/ 2147483647 h 44"/>
                  <a:gd name="T2" fmla="*/ 2147483647 w 83"/>
                  <a:gd name="T3" fmla="*/ 2147483647 h 44"/>
                  <a:gd name="T4" fmla="*/ 2147483647 w 83"/>
                  <a:gd name="T5" fmla="*/ 2147483647 h 44"/>
                  <a:gd name="T6" fmla="*/ 2147483647 w 83"/>
                  <a:gd name="T7" fmla="*/ 2147483647 h 44"/>
                  <a:gd name="T8" fmla="*/ 2147483647 w 83"/>
                  <a:gd name="T9" fmla="*/ 2147483647 h 44"/>
                  <a:gd name="T10" fmla="*/ 2147483647 w 83"/>
                  <a:gd name="T11" fmla="*/ 2147483647 h 44"/>
                  <a:gd name="T12" fmla="*/ 2147483647 w 83"/>
                  <a:gd name="T13" fmla="*/ 2147483647 h 44"/>
                  <a:gd name="T14" fmla="*/ 2147483647 w 83"/>
                  <a:gd name="T15" fmla="*/ 2147483647 h 44"/>
                  <a:gd name="T16" fmla="*/ 2147483647 w 83"/>
                  <a:gd name="T17" fmla="*/ 2147483647 h 44"/>
                  <a:gd name="T18" fmla="*/ 2147483647 w 83"/>
                  <a:gd name="T19" fmla="*/ 2147483647 h 44"/>
                  <a:gd name="T20" fmla="*/ 2147483647 w 83"/>
                  <a:gd name="T21" fmla="*/ 2147483647 h 44"/>
                  <a:gd name="T22" fmla="*/ 2147483647 w 83"/>
                  <a:gd name="T23" fmla="*/ 2147483647 h 44"/>
                  <a:gd name="T24" fmla="*/ 2147483647 w 83"/>
                  <a:gd name="T25" fmla="*/ 2147483647 h 44"/>
                  <a:gd name="T26" fmla="*/ 2147483647 w 83"/>
                  <a:gd name="T27" fmla="*/ 2147483647 h 44"/>
                  <a:gd name="T28" fmla="*/ 2147483647 w 83"/>
                  <a:gd name="T29" fmla="*/ 2147483647 h 44"/>
                  <a:gd name="T30" fmla="*/ 2147483647 w 83"/>
                  <a:gd name="T31" fmla="*/ 2147483647 h 44"/>
                  <a:gd name="T32" fmla="*/ 2147483647 w 83"/>
                  <a:gd name="T33" fmla="*/ 2147483647 h 44"/>
                  <a:gd name="T34" fmla="*/ 2147483647 w 83"/>
                  <a:gd name="T35" fmla="*/ 2147483647 h 44"/>
                  <a:gd name="T36" fmla="*/ 2147483647 w 83"/>
                  <a:gd name="T37" fmla="*/ 2147483647 h 44"/>
                  <a:gd name="T38" fmla="*/ 2147483647 w 83"/>
                  <a:gd name="T39" fmla="*/ 2147483647 h 44"/>
                  <a:gd name="T40" fmla="*/ 2147483647 w 83"/>
                  <a:gd name="T41" fmla="*/ 2147483647 h 44"/>
                  <a:gd name="T42" fmla="*/ 2147483647 w 83"/>
                  <a:gd name="T43" fmla="*/ 2147483647 h 44"/>
                  <a:gd name="T44" fmla="*/ 2147483647 w 83"/>
                  <a:gd name="T45" fmla="*/ 2147483647 h 44"/>
                  <a:gd name="T46" fmla="*/ 2147483647 w 83"/>
                  <a:gd name="T47" fmla="*/ 2147483647 h 44"/>
                  <a:gd name="T48" fmla="*/ 2147483647 w 83"/>
                  <a:gd name="T49" fmla="*/ 2147483647 h 44"/>
                  <a:gd name="T50" fmla="*/ 2147483647 w 83"/>
                  <a:gd name="T51" fmla="*/ 2147483647 h 44"/>
                  <a:gd name="T52" fmla="*/ 2147483647 w 83"/>
                  <a:gd name="T53" fmla="*/ 2147483647 h 44"/>
                  <a:gd name="T54" fmla="*/ 2147483647 w 83"/>
                  <a:gd name="T55" fmla="*/ 2147483647 h 44"/>
                  <a:gd name="T56" fmla="*/ 2147483647 w 83"/>
                  <a:gd name="T57" fmla="*/ 2147483647 h 44"/>
                  <a:gd name="T58" fmla="*/ 2147483647 w 83"/>
                  <a:gd name="T59" fmla="*/ 2147483647 h 44"/>
                  <a:gd name="T60" fmla="*/ 2147483647 w 83"/>
                  <a:gd name="T61" fmla="*/ 2147483647 h 44"/>
                  <a:gd name="T62" fmla="*/ 2147483647 w 83"/>
                  <a:gd name="T63" fmla="*/ 2147483647 h 44"/>
                  <a:gd name="T64" fmla="*/ 2147483647 w 83"/>
                  <a:gd name="T65" fmla="*/ 0 h 44"/>
                  <a:gd name="T66" fmla="*/ 2147483647 w 83"/>
                  <a:gd name="T67" fmla="*/ 0 h 44"/>
                  <a:gd name="T68" fmla="*/ 2147483647 w 83"/>
                  <a:gd name="T69" fmla="*/ 2147483647 h 44"/>
                  <a:gd name="T70" fmla="*/ 2147483647 w 83"/>
                  <a:gd name="T71" fmla="*/ 2147483647 h 44"/>
                  <a:gd name="T72" fmla="*/ 2147483647 w 83"/>
                  <a:gd name="T73" fmla="*/ 2147483647 h 44"/>
                  <a:gd name="T74" fmla="*/ 2147483647 w 83"/>
                  <a:gd name="T75" fmla="*/ 2147483647 h 44"/>
                  <a:gd name="T76" fmla="*/ 2147483647 w 83"/>
                  <a:gd name="T77" fmla="*/ 2147483647 h 44"/>
                  <a:gd name="T78" fmla="*/ 0 w 83"/>
                  <a:gd name="T79" fmla="*/ 2147483647 h 44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w 83"/>
                  <a:gd name="T121" fmla="*/ 0 h 44"/>
                  <a:gd name="T122" fmla="*/ 83 w 83"/>
                  <a:gd name="T123" fmla="*/ 44 h 44"/>
                </a:gdLst>
                <a:ahLst/>
                <a:cxnLst>
                  <a:cxn ang="T80">
                    <a:pos x="T0" y="T1"/>
                  </a:cxn>
                  <a:cxn ang="T81">
                    <a:pos x="T2" y="T3"/>
                  </a:cxn>
                  <a:cxn ang="T82">
                    <a:pos x="T4" y="T5"/>
                  </a:cxn>
                  <a:cxn ang="T83">
                    <a:pos x="T6" y="T7"/>
                  </a:cxn>
                  <a:cxn ang="T84">
                    <a:pos x="T8" y="T9"/>
                  </a:cxn>
                  <a:cxn ang="T85">
                    <a:pos x="T10" y="T11"/>
                  </a:cxn>
                  <a:cxn ang="T86">
                    <a:pos x="T12" y="T13"/>
                  </a:cxn>
                  <a:cxn ang="T87">
                    <a:pos x="T14" y="T15"/>
                  </a:cxn>
                  <a:cxn ang="T88">
                    <a:pos x="T16" y="T17"/>
                  </a:cxn>
                  <a:cxn ang="T89">
                    <a:pos x="T18" y="T19"/>
                  </a:cxn>
                  <a:cxn ang="T90">
                    <a:pos x="T20" y="T21"/>
                  </a:cxn>
                  <a:cxn ang="T91">
                    <a:pos x="T22" y="T23"/>
                  </a:cxn>
                  <a:cxn ang="T92">
                    <a:pos x="T24" y="T25"/>
                  </a:cxn>
                  <a:cxn ang="T93">
                    <a:pos x="T26" y="T27"/>
                  </a:cxn>
                  <a:cxn ang="T94">
                    <a:pos x="T28" y="T29"/>
                  </a:cxn>
                  <a:cxn ang="T95">
                    <a:pos x="T30" y="T31"/>
                  </a:cxn>
                  <a:cxn ang="T96">
                    <a:pos x="T32" y="T33"/>
                  </a:cxn>
                  <a:cxn ang="T97">
                    <a:pos x="T34" y="T35"/>
                  </a:cxn>
                  <a:cxn ang="T98">
                    <a:pos x="T36" y="T37"/>
                  </a:cxn>
                  <a:cxn ang="T99">
                    <a:pos x="T38" y="T39"/>
                  </a:cxn>
                  <a:cxn ang="T100">
                    <a:pos x="T40" y="T41"/>
                  </a:cxn>
                  <a:cxn ang="T101">
                    <a:pos x="T42" y="T43"/>
                  </a:cxn>
                  <a:cxn ang="T102">
                    <a:pos x="T44" y="T45"/>
                  </a:cxn>
                  <a:cxn ang="T103">
                    <a:pos x="T46" y="T47"/>
                  </a:cxn>
                  <a:cxn ang="T104">
                    <a:pos x="T48" y="T49"/>
                  </a:cxn>
                  <a:cxn ang="T105">
                    <a:pos x="T50" y="T51"/>
                  </a:cxn>
                  <a:cxn ang="T106">
                    <a:pos x="T52" y="T53"/>
                  </a:cxn>
                  <a:cxn ang="T107">
                    <a:pos x="T54" y="T55"/>
                  </a:cxn>
                  <a:cxn ang="T108">
                    <a:pos x="T56" y="T57"/>
                  </a:cxn>
                  <a:cxn ang="T109">
                    <a:pos x="T58" y="T59"/>
                  </a:cxn>
                  <a:cxn ang="T110">
                    <a:pos x="T60" y="T61"/>
                  </a:cxn>
                  <a:cxn ang="T111">
                    <a:pos x="T62" y="T63"/>
                  </a:cxn>
                  <a:cxn ang="T112">
                    <a:pos x="T64" y="T65"/>
                  </a:cxn>
                  <a:cxn ang="T113">
                    <a:pos x="T66" y="T67"/>
                  </a:cxn>
                  <a:cxn ang="T114">
                    <a:pos x="T68" y="T69"/>
                  </a:cxn>
                  <a:cxn ang="T115">
                    <a:pos x="T70" y="T71"/>
                  </a:cxn>
                  <a:cxn ang="T116">
                    <a:pos x="T72" y="T73"/>
                  </a:cxn>
                  <a:cxn ang="T117">
                    <a:pos x="T74" y="T75"/>
                  </a:cxn>
                  <a:cxn ang="T118">
                    <a:pos x="T76" y="T77"/>
                  </a:cxn>
                  <a:cxn ang="T119">
                    <a:pos x="T78" y="T79"/>
                  </a:cxn>
                </a:cxnLst>
                <a:rect l="T120" t="T121" r="T122" b="T123"/>
                <a:pathLst>
                  <a:path w="83" h="44">
                    <a:moveTo>
                      <a:pt x="0" y="29"/>
                    </a:moveTo>
                    <a:lnTo>
                      <a:pt x="3" y="28"/>
                    </a:lnTo>
                    <a:lnTo>
                      <a:pt x="15" y="28"/>
                    </a:lnTo>
                    <a:lnTo>
                      <a:pt x="18" y="30"/>
                    </a:lnTo>
                    <a:lnTo>
                      <a:pt x="29" y="22"/>
                    </a:lnTo>
                    <a:lnTo>
                      <a:pt x="37" y="27"/>
                    </a:lnTo>
                    <a:lnTo>
                      <a:pt x="33" y="28"/>
                    </a:lnTo>
                    <a:lnTo>
                      <a:pt x="33" y="34"/>
                    </a:lnTo>
                    <a:lnTo>
                      <a:pt x="29" y="36"/>
                    </a:lnTo>
                    <a:lnTo>
                      <a:pt x="33" y="39"/>
                    </a:lnTo>
                    <a:lnTo>
                      <a:pt x="32" y="43"/>
                    </a:lnTo>
                    <a:lnTo>
                      <a:pt x="37" y="44"/>
                    </a:lnTo>
                    <a:lnTo>
                      <a:pt x="46" y="37"/>
                    </a:lnTo>
                    <a:lnTo>
                      <a:pt x="55" y="36"/>
                    </a:lnTo>
                    <a:lnTo>
                      <a:pt x="60" y="39"/>
                    </a:lnTo>
                    <a:lnTo>
                      <a:pt x="66" y="31"/>
                    </a:lnTo>
                    <a:lnTo>
                      <a:pt x="70" y="31"/>
                    </a:lnTo>
                    <a:lnTo>
                      <a:pt x="81" y="38"/>
                    </a:lnTo>
                    <a:lnTo>
                      <a:pt x="83" y="27"/>
                    </a:lnTo>
                    <a:lnTo>
                      <a:pt x="78" y="14"/>
                    </a:lnTo>
                    <a:lnTo>
                      <a:pt x="65" y="12"/>
                    </a:lnTo>
                    <a:lnTo>
                      <a:pt x="62" y="13"/>
                    </a:lnTo>
                    <a:lnTo>
                      <a:pt x="57" y="9"/>
                    </a:lnTo>
                    <a:lnTo>
                      <a:pt x="54" y="11"/>
                    </a:lnTo>
                    <a:lnTo>
                      <a:pt x="52" y="6"/>
                    </a:lnTo>
                    <a:lnTo>
                      <a:pt x="47" y="7"/>
                    </a:lnTo>
                    <a:lnTo>
                      <a:pt x="51" y="12"/>
                    </a:lnTo>
                    <a:lnTo>
                      <a:pt x="45" y="17"/>
                    </a:lnTo>
                    <a:lnTo>
                      <a:pt x="40" y="15"/>
                    </a:lnTo>
                    <a:lnTo>
                      <a:pt x="40" y="11"/>
                    </a:lnTo>
                    <a:lnTo>
                      <a:pt x="33" y="14"/>
                    </a:lnTo>
                    <a:lnTo>
                      <a:pt x="28" y="11"/>
                    </a:lnTo>
                    <a:lnTo>
                      <a:pt x="36" y="0"/>
                    </a:lnTo>
                    <a:lnTo>
                      <a:pt x="25" y="0"/>
                    </a:lnTo>
                    <a:lnTo>
                      <a:pt x="20" y="5"/>
                    </a:lnTo>
                    <a:lnTo>
                      <a:pt x="15" y="4"/>
                    </a:lnTo>
                    <a:lnTo>
                      <a:pt x="14" y="6"/>
                    </a:lnTo>
                    <a:lnTo>
                      <a:pt x="6" y="3"/>
                    </a:lnTo>
                    <a:lnTo>
                      <a:pt x="5" y="22"/>
                    </a:lnTo>
                    <a:lnTo>
                      <a:pt x="0" y="29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1" name="S_RN">
                <a:extLst>
                  <a:ext uri="{FF2B5EF4-FFF2-40B4-BE49-F238E27FC236}">
                    <a16:creationId xmlns:a16="http://schemas.microsoft.com/office/drawing/2014/main" id="{DAE14148-780A-4863-9DED-6A7CD108B387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838151" y="1251867"/>
                <a:ext cx="157799" cy="87476"/>
              </a:xfrm>
              <a:custGeom>
                <a:avLst/>
                <a:gdLst>
                  <a:gd name="T0" fmla="*/ 0 w 73"/>
                  <a:gd name="T1" fmla="*/ 2147483647 h 43"/>
                  <a:gd name="T2" fmla="*/ 2147483647 w 73"/>
                  <a:gd name="T3" fmla="*/ 2147483647 h 43"/>
                  <a:gd name="T4" fmla="*/ 2147483647 w 73"/>
                  <a:gd name="T5" fmla="*/ 2147483647 h 43"/>
                  <a:gd name="T6" fmla="*/ 2147483647 w 73"/>
                  <a:gd name="T7" fmla="*/ 0 h 43"/>
                  <a:gd name="T8" fmla="*/ 2147483647 w 73"/>
                  <a:gd name="T9" fmla="*/ 0 h 43"/>
                  <a:gd name="T10" fmla="*/ 2147483647 w 73"/>
                  <a:gd name="T11" fmla="*/ 2147483647 h 43"/>
                  <a:gd name="T12" fmla="*/ 2147483647 w 73"/>
                  <a:gd name="T13" fmla="*/ 2147483647 h 43"/>
                  <a:gd name="T14" fmla="*/ 2147483647 w 73"/>
                  <a:gd name="T15" fmla="*/ 2147483647 h 43"/>
                  <a:gd name="T16" fmla="*/ 2147483647 w 73"/>
                  <a:gd name="T17" fmla="*/ 2147483647 h 43"/>
                  <a:gd name="T18" fmla="*/ 2147483647 w 73"/>
                  <a:gd name="T19" fmla="*/ 2147483647 h 43"/>
                  <a:gd name="T20" fmla="*/ 2147483647 w 73"/>
                  <a:gd name="T21" fmla="*/ 2147483647 h 43"/>
                  <a:gd name="T22" fmla="*/ 2147483647 w 73"/>
                  <a:gd name="T23" fmla="*/ 2147483647 h 43"/>
                  <a:gd name="T24" fmla="*/ 2147483647 w 73"/>
                  <a:gd name="T25" fmla="*/ 2147483647 h 43"/>
                  <a:gd name="T26" fmla="*/ 2147483647 w 73"/>
                  <a:gd name="T27" fmla="*/ 2147483647 h 43"/>
                  <a:gd name="T28" fmla="*/ 2147483647 w 73"/>
                  <a:gd name="T29" fmla="*/ 2147483647 h 43"/>
                  <a:gd name="T30" fmla="*/ 2147483647 w 73"/>
                  <a:gd name="T31" fmla="*/ 2147483647 h 43"/>
                  <a:gd name="T32" fmla="*/ 2147483647 w 73"/>
                  <a:gd name="T33" fmla="*/ 2147483647 h 43"/>
                  <a:gd name="T34" fmla="*/ 2147483647 w 73"/>
                  <a:gd name="T35" fmla="*/ 2147483647 h 43"/>
                  <a:gd name="T36" fmla="*/ 2147483647 w 73"/>
                  <a:gd name="T37" fmla="*/ 2147483647 h 43"/>
                  <a:gd name="T38" fmla="*/ 2147483647 w 73"/>
                  <a:gd name="T39" fmla="*/ 2147483647 h 43"/>
                  <a:gd name="T40" fmla="*/ 2147483647 w 73"/>
                  <a:gd name="T41" fmla="*/ 2147483647 h 43"/>
                  <a:gd name="T42" fmla="*/ 2147483647 w 73"/>
                  <a:gd name="T43" fmla="*/ 2147483647 h 43"/>
                  <a:gd name="T44" fmla="*/ 2147483647 w 73"/>
                  <a:gd name="T45" fmla="*/ 2147483647 h 43"/>
                  <a:gd name="T46" fmla="*/ 2147483647 w 73"/>
                  <a:gd name="T47" fmla="*/ 2147483647 h 43"/>
                  <a:gd name="T48" fmla="*/ 2147483647 w 73"/>
                  <a:gd name="T49" fmla="*/ 2147483647 h 43"/>
                  <a:gd name="T50" fmla="*/ 2147483647 w 73"/>
                  <a:gd name="T51" fmla="*/ 2147483647 h 43"/>
                  <a:gd name="T52" fmla="*/ 2147483647 w 73"/>
                  <a:gd name="T53" fmla="*/ 2147483647 h 43"/>
                  <a:gd name="T54" fmla="*/ 2147483647 w 73"/>
                  <a:gd name="T55" fmla="*/ 2147483647 h 43"/>
                  <a:gd name="T56" fmla="*/ 2147483647 w 73"/>
                  <a:gd name="T57" fmla="*/ 2147483647 h 43"/>
                  <a:gd name="T58" fmla="*/ 2147483647 w 73"/>
                  <a:gd name="T59" fmla="*/ 2147483647 h 43"/>
                  <a:gd name="T60" fmla="*/ 2147483647 w 73"/>
                  <a:gd name="T61" fmla="*/ 2147483647 h 43"/>
                  <a:gd name="T62" fmla="*/ 2147483647 w 73"/>
                  <a:gd name="T63" fmla="*/ 2147483647 h 43"/>
                  <a:gd name="T64" fmla="*/ 0 w 73"/>
                  <a:gd name="T65" fmla="*/ 2147483647 h 43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w 73"/>
                  <a:gd name="T100" fmla="*/ 0 h 43"/>
                  <a:gd name="T101" fmla="*/ 73 w 73"/>
                  <a:gd name="T102" fmla="*/ 43 h 43"/>
                </a:gdLst>
                <a:ahLst/>
                <a:cxnLst>
                  <a:cxn ang="T66">
                    <a:pos x="T0" y="T1"/>
                  </a:cxn>
                  <a:cxn ang="T67">
                    <a:pos x="T2" y="T3"/>
                  </a:cxn>
                  <a:cxn ang="T68">
                    <a:pos x="T4" y="T5"/>
                  </a:cxn>
                  <a:cxn ang="T69">
                    <a:pos x="T6" y="T7"/>
                  </a:cxn>
                  <a:cxn ang="T70">
                    <a:pos x="T8" y="T9"/>
                  </a:cxn>
                  <a:cxn ang="T71">
                    <a:pos x="T10" y="T11"/>
                  </a:cxn>
                  <a:cxn ang="T72">
                    <a:pos x="T12" y="T13"/>
                  </a:cxn>
                  <a:cxn ang="T73">
                    <a:pos x="T14" y="T15"/>
                  </a:cxn>
                  <a:cxn ang="T74">
                    <a:pos x="T16" y="T17"/>
                  </a:cxn>
                  <a:cxn ang="T75">
                    <a:pos x="T18" y="T19"/>
                  </a:cxn>
                  <a:cxn ang="T76">
                    <a:pos x="T20" y="T21"/>
                  </a:cxn>
                  <a:cxn ang="T77">
                    <a:pos x="T22" y="T23"/>
                  </a:cxn>
                  <a:cxn ang="T78">
                    <a:pos x="T24" y="T25"/>
                  </a:cxn>
                  <a:cxn ang="T79">
                    <a:pos x="T26" y="T27"/>
                  </a:cxn>
                  <a:cxn ang="T80">
                    <a:pos x="T28" y="T29"/>
                  </a:cxn>
                  <a:cxn ang="T81">
                    <a:pos x="T30" y="T31"/>
                  </a:cxn>
                  <a:cxn ang="T82">
                    <a:pos x="T32" y="T33"/>
                  </a:cxn>
                  <a:cxn ang="T83">
                    <a:pos x="T34" y="T35"/>
                  </a:cxn>
                  <a:cxn ang="T84">
                    <a:pos x="T36" y="T37"/>
                  </a:cxn>
                  <a:cxn ang="T85">
                    <a:pos x="T38" y="T39"/>
                  </a:cxn>
                  <a:cxn ang="T86">
                    <a:pos x="T40" y="T41"/>
                  </a:cxn>
                  <a:cxn ang="T87">
                    <a:pos x="T42" y="T43"/>
                  </a:cxn>
                  <a:cxn ang="T88">
                    <a:pos x="T44" y="T45"/>
                  </a:cxn>
                  <a:cxn ang="T89">
                    <a:pos x="T46" y="T47"/>
                  </a:cxn>
                  <a:cxn ang="T90">
                    <a:pos x="T48" y="T49"/>
                  </a:cxn>
                  <a:cxn ang="T91">
                    <a:pos x="T50" y="T51"/>
                  </a:cxn>
                  <a:cxn ang="T92">
                    <a:pos x="T52" y="T53"/>
                  </a:cxn>
                  <a:cxn ang="T93">
                    <a:pos x="T54" y="T55"/>
                  </a:cxn>
                  <a:cxn ang="T94">
                    <a:pos x="T56" y="T57"/>
                  </a:cxn>
                  <a:cxn ang="T95">
                    <a:pos x="T58" y="T59"/>
                  </a:cxn>
                  <a:cxn ang="T96">
                    <a:pos x="T60" y="T61"/>
                  </a:cxn>
                  <a:cxn ang="T97">
                    <a:pos x="T62" y="T63"/>
                  </a:cxn>
                  <a:cxn ang="T98">
                    <a:pos x="T64" y="T65"/>
                  </a:cxn>
                </a:cxnLst>
                <a:rect l="T99" t="T100" r="T101" b="T102"/>
                <a:pathLst>
                  <a:path w="73" h="43">
                    <a:moveTo>
                      <a:pt x="0" y="30"/>
                    </a:moveTo>
                    <a:lnTo>
                      <a:pt x="14" y="16"/>
                    </a:lnTo>
                    <a:lnTo>
                      <a:pt x="15" y="8"/>
                    </a:lnTo>
                    <a:lnTo>
                      <a:pt x="22" y="0"/>
                    </a:lnTo>
                    <a:lnTo>
                      <a:pt x="29" y="0"/>
                    </a:lnTo>
                    <a:lnTo>
                      <a:pt x="31" y="3"/>
                    </a:lnTo>
                    <a:lnTo>
                      <a:pt x="36" y="1"/>
                    </a:lnTo>
                    <a:lnTo>
                      <a:pt x="40" y="7"/>
                    </a:lnTo>
                    <a:lnTo>
                      <a:pt x="45" y="6"/>
                    </a:lnTo>
                    <a:lnTo>
                      <a:pt x="54" y="8"/>
                    </a:lnTo>
                    <a:lnTo>
                      <a:pt x="54" y="6"/>
                    </a:lnTo>
                    <a:lnTo>
                      <a:pt x="66" y="11"/>
                    </a:lnTo>
                    <a:lnTo>
                      <a:pt x="69" y="18"/>
                    </a:lnTo>
                    <a:lnTo>
                      <a:pt x="68" y="24"/>
                    </a:lnTo>
                    <a:lnTo>
                      <a:pt x="73" y="36"/>
                    </a:lnTo>
                    <a:lnTo>
                      <a:pt x="72" y="42"/>
                    </a:lnTo>
                    <a:lnTo>
                      <a:pt x="60" y="39"/>
                    </a:lnTo>
                    <a:lnTo>
                      <a:pt x="56" y="39"/>
                    </a:lnTo>
                    <a:lnTo>
                      <a:pt x="51" y="35"/>
                    </a:lnTo>
                    <a:lnTo>
                      <a:pt x="45" y="33"/>
                    </a:lnTo>
                    <a:lnTo>
                      <a:pt x="41" y="33"/>
                    </a:lnTo>
                    <a:lnTo>
                      <a:pt x="45" y="38"/>
                    </a:lnTo>
                    <a:lnTo>
                      <a:pt x="40" y="43"/>
                    </a:lnTo>
                    <a:lnTo>
                      <a:pt x="34" y="41"/>
                    </a:lnTo>
                    <a:lnTo>
                      <a:pt x="33" y="37"/>
                    </a:lnTo>
                    <a:lnTo>
                      <a:pt x="27" y="41"/>
                    </a:lnTo>
                    <a:lnTo>
                      <a:pt x="23" y="38"/>
                    </a:lnTo>
                    <a:lnTo>
                      <a:pt x="30" y="25"/>
                    </a:lnTo>
                    <a:lnTo>
                      <a:pt x="19" y="26"/>
                    </a:lnTo>
                    <a:lnTo>
                      <a:pt x="14" y="31"/>
                    </a:lnTo>
                    <a:lnTo>
                      <a:pt x="8" y="29"/>
                    </a:lnTo>
                    <a:lnTo>
                      <a:pt x="8" y="32"/>
                    </a:lnTo>
                    <a:lnTo>
                      <a:pt x="0" y="30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2" name="S_CE">
                <a:extLst>
                  <a:ext uri="{FF2B5EF4-FFF2-40B4-BE49-F238E27FC236}">
                    <a16:creationId xmlns:a16="http://schemas.microsoft.com/office/drawing/2014/main" id="{9895BCFF-BF20-40BD-A400-34467B106D9E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721202" y="1150051"/>
                <a:ext cx="178825" cy="219700"/>
              </a:xfrm>
              <a:custGeom>
                <a:avLst/>
                <a:gdLst>
                  <a:gd name="T0" fmla="*/ 2147483647 w 79"/>
                  <a:gd name="T1" fmla="*/ 2147483647 h 102"/>
                  <a:gd name="T2" fmla="*/ 2147483647 w 79"/>
                  <a:gd name="T3" fmla="*/ 2147483647 h 102"/>
                  <a:gd name="T4" fmla="*/ 2147483647 w 79"/>
                  <a:gd name="T5" fmla="*/ 2147483647 h 102"/>
                  <a:gd name="T6" fmla="*/ 2147483647 w 79"/>
                  <a:gd name="T7" fmla="*/ 2147483647 h 102"/>
                  <a:gd name="T8" fmla="*/ 2147483647 w 79"/>
                  <a:gd name="T9" fmla="*/ 2147483647 h 102"/>
                  <a:gd name="T10" fmla="*/ 2147483647 w 79"/>
                  <a:gd name="T11" fmla="*/ 2147483647 h 102"/>
                  <a:gd name="T12" fmla="*/ 2147483647 w 79"/>
                  <a:gd name="T13" fmla="*/ 2147483647 h 102"/>
                  <a:gd name="T14" fmla="*/ 2147483647 w 79"/>
                  <a:gd name="T15" fmla="*/ 2147483647 h 102"/>
                  <a:gd name="T16" fmla="*/ 2147483647 w 79"/>
                  <a:gd name="T17" fmla="*/ 2147483647 h 102"/>
                  <a:gd name="T18" fmla="*/ 2147483647 w 79"/>
                  <a:gd name="T19" fmla="*/ 2147483647 h 102"/>
                  <a:gd name="T20" fmla="*/ 2147483647 w 79"/>
                  <a:gd name="T21" fmla="*/ 2147483647 h 102"/>
                  <a:gd name="T22" fmla="*/ 2147483647 w 79"/>
                  <a:gd name="T23" fmla="*/ 2147483647 h 102"/>
                  <a:gd name="T24" fmla="*/ 2147483647 w 79"/>
                  <a:gd name="T25" fmla="*/ 2147483647 h 102"/>
                  <a:gd name="T26" fmla="*/ 2147483647 w 79"/>
                  <a:gd name="T27" fmla="*/ 2147483647 h 102"/>
                  <a:gd name="T28" fmla="*/ 2147483647 w 79"/>
                  <a:gd name="T29" fmla="*/ 2147483647 h 102"/>
                  <a:gd name="T30" fmla="*/ 2147483647 w 79"/>
                  <a:gd name="T31" fmla="*/ 2147483647 h 102"/>
                  <a:gd name="T32" fmla="*/ 2147483647 w 79"/>
                  <a:gd name="T33" fmla="*/ 0 h 102"/>
                  <a:gd name="T34" fmla="*/ 2147483647 w 79"/>
                  <a:gd name="T35" fmla="*/ 0 h 102"/>
                  <a:gd name="T36" fmla="*/ 2147483647 w 79"/>
                  <a:gd name="T37" fmla="*/ 2147483647 h 102"/>
                  <a:gd name="T38" fmla="*/ 0 w 79"/>
                  <a:gd name="T39" fmla="*/ 2147483647 h 102"/>
                  <a:gd name="T40" fmla="*/ 2147483647 w 79"/>
                  <a:gd name="T41" fmla="*/ 2147483647 h 102"/>
                  <a:gd name="T42" fmla="*/ 2147483647 w 79"/>
                  <a:gd name="T43" fmla="*/ 2147483647 h 102"/>
                  <a:gd name="T44" fmla="*/ 2147483647 w 79"/>
                  <a:gd name="T45" fmla="*/ 2147483647 h 102"/>
                  <a:gd name="T46" fmla="*/ 2147483647 w 79"/>
                  <a:gd name="T47" fmla="*/ 2147483647 h 102"/>
                  <a:gd name="T48" fmla="*/ 2147483647 w 79"/>
                  <a:gd name="T49" fmla="*/ 2147483647 h 102"/>
                  <a:gd name="T50" fmla="*/ 2147483647 w 79"/>
                  <a:gd name="T51" fmla="*/ 2147483647 h 102"/>
                  <a:gd name="T52" fmla="*/ 2147483647 w 79"/>
                  <a:gd name="T53" fmla="*/ 2147483647 h 102"/>
                  <a:gd name="T54" fmla="*/ 2147483647 w 79"/>
                  <a:gd name="T55" fmla="*/ 2147483647 h 102"/>
                  <a:gd name="T56" fmla="*/ 2147483647 w 79"/>
                  <a:gd name="T57" fmla="*/ 2147483647 h 102"/>
                  <a:gd name="T58" fmla="*/ 2147483647 w 79"/>
                  <a:gd name="T59" fmla="*/ 2147483647 h 102"/>
                  <a:gd name="T60" fmla="*/ 2147483647 w 79"/>
                  <a:gd name="T61" fmla="*/ 2147483647 h 102"/>
                  <a:gd name="T62" fmla="*/ 2147483647 w 79"/>
                  <a:gd name="T63" fmla="*/ 2147483647 h 102"/>
                  <a:gd name="T64" fmla="*/ 0 60000 65536"/>
                  <a:gd name="T65" fmla="*/ 0 60000 65536"/>
                  <a:gd name="T66" fmla="*/ 0 60000 65536"/>
                  <a:gd name="T67" fmla="*/ 0 60000 65536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w 79"/>
                  <a:gd name="T97" fmla="*/ 0 h 102"/>
                  <a:gd name="T98" fmla="*/ 79 w 79"/>
                  <a:gd name="T99" fmla="*/ 102 h 102"/>
                </a:gdLst>
                <a:ahLst/>
                <a:cxnLst>
                  <a:cxn ang="T64">
                    <a:pos x="T0" y="T1"/>
                  </a:cxn>
                  <a:cxn ang="T65">
                    <a:pos x="T2" y="T3"/>
                  </a:cxn>
                  <a:cxn ang="T66">
                    <a:pos x="T4" y="T5"/>
                  </a:cxn>
                  <a:cxn ang="T67">
                    <a:pos x="T6" y="T7"/>
                  </a:cxn>
                  <a:cxn ang="T68">
                    <a:pos x="T8" y="T9"/>
                  </a:cxn>
                  <a:cxn ang="T69">
                    <a:pos x="T10" y="T11"/>
                  </a:cxn>
                  <a:cxn ang="T70">
                    <a:pos x="T12" y="T13"/>
                  </a:cxn>
                  <a:cxn ang="T71">
                    <a:pos x="T14" y="T15"/>
                  </a:cxn>
                  <a:cxn ang="T72">
                    <a:pos x="T16" y="T17"/>
                  </a:cxn>
                  <a:cxn ang="T73">
                    <a:pos x="T18" y="T19"/>
                  </a:cxn>
                  <a:cxn ang="T74">
                    <a:pos x="T20" y="T21"/>
                  </a:cxn>
                  <a:cxn ang="T75">
                    <a:pos x="T22" y="T23"/>
                  </a:cxn>
                  <a:cxn ang="T76">
                    <a:pos x="T24" y="T25"/>
                  </a:cxn>
                  <a:cxn ang="T77">
                    <a:pos x="T26" y="T27"/>
                  </a:cxn>
                  <a:cxn ang="T78">
                    <a:pos x="T28" y="T29"/>
                  </a:cxn>
                  <a:cxn ang="T79">
                    <a:pos x="T30" y="T31"/>
                  </a:cxn>
                  <a:cxn ang="T80">
                    <a:pos x="T32" y="T33"/>
                  </a:cxn>
                  <a:cxn ang="T81">
                    <a:pos x="T34" y="T35"/>
                  </a:cxn>
                  <a:cxn ang="T82">
                    <a:pos x="T36" y="T37"/>
                  </a:cxn>
                  <a:cxn ang="T83">
                    <a:pos x="T38" y="T39"/>
                  </a:cxn>
                  <a:cxn ang="T84">
                    <a:pos x="T40" y="T41"/>
                  </a:cxn>
                  <a:cxn ang="T85">
                    <a:pos x="T42" y="T43"/>
                  </a:cxn>
                  <a:cxn ang="T86">
                    <a:pos x="T44" y="T45"/>
                  </a:cxn>
                  <a:cxn ang="T87">
                    <a:pos x="T46" y="T47"/>
                  </a:cxn>
                  <a:cxn ang="T88">
                    <a:pos x="T48" y="T49"/>
                  </a:cxn>
                  <a:cxn ang="T89">
                    <a:pos x="T50" y="T51"/>
                  </a:cxn>
                  <a:cxn ang="T90">
                    <a:pos x="T52" y="T53"/>
                  </a:cxn>
                  <a:cxn ang="T91">
                    <a:pos x="T54" y="T55"/>
                  </a:cxn>
                  <a:cxn ang="T92">
                    <a:pos x="T56" y="T57"/>
                  </a:cxn>
                  <a:cxn ang="T93">
                    <a:pos x="T58" y="T59"/>
                  </a:cxn>
                  <a:cxn ang="T94">
                    <a:pos x="T60" y="T61"/>
                  </a:cxn>
                  <a:cxn ang="T95">
                    <a:pos x="T62" y="T63"/>
                  </a:cxn>
                </a:cxnLst>
                <a:rect l="T96" t="T97" r="T98" b="T99"/>
                <a:pathLst>
                  <a:path w="79" h="102">
                    <a:moveTo>
                      <a:pt x="11" y="91"/>
                    </a:moveTo>
                    <a:lnTo>
                      <a:pt x="30" y="92"/>
                    </a:lnTo>
                    <a:lnTo>
                      <a:pt x="44" y="102"/>
                    </a:lnTo>
                    <a:lnTo>
                      <a:pt x="51" y="93"/>
                    </a:lnTo>
                    <a:lnTo>
                      <a:pt x="50" y="74"/>
                    </a:lnTo>
                    <a:lnTo>
                      <a:pt x="67" y="61"/>
                    </a:lnTo>
                    <a:lnTo>
                      <a:pt x="66" y="54"/>
                    </a:lnTo>
                    <a:lnTo>
                      <a:pt x="72" y="46"/>
                    </a:lnTo>
                    <a:lnTo>
                      <a:pt x="79" y="44"/>
                    </a:lnTo>
                    <a:lnTo>
                      <a:pt x="76" y="41"/>
                    </a:lnTo>
                    <a:lnTo>
                      <a:pt x="72" y="42"/>
                    </a:lnTo>
                    <a:lnTo>
                      <a:pt x="74" y="37"/>
                    </a:lnTo>
                    <a:lnTo>
                      <a:pt x="69" y="37"/>
                    </a:lnTo>
                    <a:lnTo>
                      <a:pt x="58" y="23"/>
                    </a:lnTo>
                    <a:lnTo>
                      <a:pt x="44" y="13"/>
                    </a:lnTo>
                    <a:lnTo>
                      <a:pt x="32" y="2"/>
                    </a:lnTo>
                    <a:lnTo>
                      <a:pt x="22" y="0"/>
                    </a:lnTo>
                    <a:lnTo>
                      <a:pt x="9" y="0"/>
                    </a:lnTo>
                    <a:lnTo>
                      <a:pt x="3" y="3"/>
                    </a:lnTo>
                    <a:lnTo>
                      <a:pt x="0" y="15"/>
                    </a:lnTo>
                    <a:lnTo>
                      <a:pt x="6" y="27"/>
                    </a:lnTo>
                    <a:lnTo>
                      <a:pt x="2" y="34"/>
                    </a:lnTo>
                    <a:lnTo>
                      <a:pt x="5" y="42"/>
                    </a:lnTo>
                    <a:lnTo>
                      <a:pt x="2" y="52"/>
                    </a:lnTo>
                    <a:lnTo>
                      <a:pt x="7" y="54"/>
                    </a:lnTo>
                    <a:lnTo>
                      <a:pt x="4" y="58"/>
                    </a:lnTo>
                    <a:lnTo>
                      <a:pt x="11" y="66"/>
                    </a:lnTo>
                    <a:lnTo>
                      <a:pt x="8" y="73"/>
                    </a:lnTo>
                    <a:lnTo>
                      <a:pt x="14" y="78"/>
                    </a:lnTo>
                    <a:lnTo>
                      <a:pt x="14" y="83"/>
                    </a:lnTo>
                    <a:lnTo>
                      <a:pt x="9" y="86"/>
                    </a:lnTo>
                    <a:lnTo>
                      <a:pt x="11" y="91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3" name="S_PI">
                <a:extLst>
                  <a:ext uri="{FF2B5EF4-FFF2-40B4-BE49-F238E27FC236}">
                    <a16:creationId xmlns:a16="http://schemas.microsoft.com/office/drawing/2014/main" id="{999DFF28-DC50-47F3-B674-B01AF9185B5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502726" y="1145430"/>
                <a:ext cx="253320" cy="329624"/>
              </a:xfrm>
              <a:custGeom>
                <a:avLst/>
                <a:gdLst>
                  <a:gd name="T0" fmla="*/ 0 w 114"/>
                  <a:gd name="T1" fmla="*/ 2147483647 h 157"/>
                  <a:gd name="T2" fmla="*/ 2147483647 w 114"/>
                  <a:gd name="T3" fmla="*/ 2147483647 h 157"/>
                  <a:gd name="T4" fmla="*/ 2147483647 w 114"/>
                  <a:gd name="T5" fmla="*/ 2147483647 h 157"/>
                  <a:gd name="T6" fmla="*/ 2147483647 w 114"/>
                  <a:gd name="T7" fmla="*/ 2147483647 h 157"/>
                  <a:gd name="T8" fmla="*/ 2147483647 w 114"/>
                  <a:gd name="T9" fmla="*/ 2147483647 h 157"/>
                  <a:gd name="T10" fmla="*/ 2147483647 w 114"/>
                  <a:gd name="T11" fmla="*/ 2147483647 h 157"/>
                  <a:gd name="T12" fmla="*/ 2147483647 w 114"/>
                  <a:gd name="T13" fmla="*/ 2147483647 h 157"/>
                  <a:gd name="T14" fmla="*/ 2147483647 w 114"/>
                  <a:gd name="T15" fmla="*/ 2147483647 h 157"/>
                  <a:gd name="T16" fmla="*/ 2147483647 w 114"/>
                  <a:gd name="T17" fmla="*/ 2147483647 h 157"/>
                  <a:gd name="T18" fmla="*/ 2147483647 w 114"/>
                  <a:gd name="T19" fmla="*/ 2147483647 h 157"/>
                  <a:gd name="T20" fmla="*/ 2147483647 w 114"/>
                  <a:gd name="T21" fmla="*/ 2147483647 h 157"/>
                  <a:gd name="T22" fmla="*/ 2147483647 w 114"/>
                  <a:gd name="T23" fmla="*/ 2147483647 h 157"/>
                  <a:gd name="T24" fmla="*/ 2147483647 w 114"/>
                  <a:gd name="T25" fmla="*/ 2147483647 h 157"/>
                  <a:gd name="T26" fmla="*/ 2147483647 w 114"/>
                  <a:gd name="T27" fmla="*/ 2147483647 h 157"/>
                  <a:gd name="T28" fmla="*/ 2147483647 w 114"/>
                  <a:gd name="T29" fmla="*/ 2147483647 h 157"/>
                  <a:gd name="T30" fmla="*/ 2147483647 w 114"/>
                  <a:gd name="T31" fmla="*/ 2147483647 h 157"/>
                  <a:gd name="T32" fmla="*/ 2147483647 w 114"/>
                  <a:gd name="T33" fmla="*/ 2147483647 h 157"/>
                  <a:gd name="T34" fmla="*/ 2147483647 w 114"/>
                  <a:gd name="T35" fmla="*/ 2147483647 h 157"/>
                  <a:gd name="T36" fmla="*/ 2147483647 w 114"/>
                  <a:gd name="T37" fmla="*/ 2147483647 h 157"/>
                  <a:gd name="T38" fmla="*/ 2147483647 w 114"/>
                  <a:gd name="T39" fmla="*/ 2147483647 h 157"/>
                  <a:gd name="T40" fmla="*/ 2147483647 w 114"/>
                  <a:gd name="T41" fmla="*/ 2147483647 h 157"/>
                  <a:gd name="T42" fmla="*/ 2147483647 w 114"/>
                  <a:gd name="T43" fmla="*/ 2147483647 h 157"/>
                  <a:gd name="T44" fmla="*/ 2147483647 w 114"/>
                  <a:gd name="T45" fmla="*/ 2147483647 h 157"/>
                  <a:gd name="T46" fmla="*/ 2147483647 w 114"/>
                  <a:gd name="T47" fmla="*/ 2147483647 h 157"/>
                  <a:gd name="T48" fmla="*/ 2147483647 w 114"/>
                  <a:gd name="T49" fmla="*/ 2147483647 h 157"/>
                  <a:gd name="T50" fmla="*/ 2147483647 w 114"/>
                  <a:gd name="T51" fmla="*/ 2147483647 h 157"/>
                  <a:gd name="T52" fmla="*/ 2147483647 w 114"/>
                  <a:gd name="T53" fmla="*/ 2147483647 h 157"/>
                  <a:gd name="T54" fmla="*/ 2147483647 w 114"/>
                  <a:gd name="T55" fmla="*/ 2147483647 h 157"/>
                  <a:gd name="T56" fmla="*/ 2147483647 w 114"/>
                  <a:gd name="T57" fmla="*/ 2147483647 h 157"/>
                  <a:gd name="T58" fmla="*/ 2147483647 w 114"/>
                  <a:gd name="T59" fmla="*/ 2147483647 h 157"/>
                  <a:gd name="T60" fmla="*/ 2147483647 w 114"/>
                  <a:gd name="T61" fmla="*/ 2147483647 h 157"/>
                  <a:gd name="T62" fmla="*/ 2147483647 w 114"/>
                  <a:gd name="T63" fmla="*/ 2147483647 h 157"/>
                  <a:gd name="T64" fmla="*/ 2147483647 w 114"/>
                  <a:gd name="T65" fmla="*/ 2147483647 h 157"/>
                  <a:gd name="T66" fmla="*/ 2147483647 w 114"/>
                  <a:gd name="T67" fmla="*/ 2147483647 h 157"/>
                  <a:gd name="T68" fmla="*/ 2147483647 w 114"/>
                  <a:gd name="T69" fmla="*/ 2147483647 h 157"/>
                  <a:gd name="T70" fmla="*/ 2147483647 w 114"/>
                  <a:gd name="T71" fmla="*/ 2147483647 h 157"/>
                  <a:gd name="T72" fmla="*/ 2147483647 w 114"/>
                  <a:gd name="T73" fmla="*/ 0 h 157"/>
                  <a:gd name="T74" fmla="*/ 2147483647 w 114"/>
                  <a:gd name="T75" fmla="*/ 2147483647 h 157"/>
                  <a:gd name="T76" fmla="*/ 2147483647 w 114"/>
                  <a:gd name="T77" fmla="*/ 2147483647 h 157"/>
                  <a:gd name="T78" fmla="*/ 2147483647 w 114"/>
                  <a:gd name="T79" fmla="*/ 2147483647 h 157"/>
                  <a:gd name="T80" fmla="*/ 2147483647 w 114"/>
                  <a:gd name="T81" fmla="*/ 2147483647 h 157"/>
                  <a:gd name="T82" fmla="*/ 2147483647 w 114"/>
                  <a:gd name="T83" fmla="*/ 2147483647 h 157"/>
                  <a:gd name="T84" fmla="*/ 2147483647 w 114"/>
                  <a:gd name="T85" fmla="*/ 2147483647 h 157"/>
                  <a:gd name="T86" fmla="*/ 2147483647 w 114"/>
                  <a:gd name="T87" fmla="*/ 2147483647 h 157"/>
                  <a:gd name="T88" fmla="*/ 2147483647 w 114"/>
                  <a:gd name="T89" fmla="*/ 2147483647 h 157"/>
                  <a:gd name="T90" fmla="*/ 2147483647 w 114"/>
                  <a:gd name="T91" fmla="*/ 2147483647 h 157"/>
                  <a:gd name="T92" fmla="*/ 2147483647 w 114"/>
                  <a:gd name="T93" fmla="*/ 2147483647 h 157"/>
                  <a:gd name="T94" fmla="*/ 2147483647 w 114"/>
                  <a:gd name="T95" fmla="*/ 2147483647 h 157"/>
                  <a:gd name="T96" fmla="*/ 2147483647 w 114"/>
                  <a:gd name="T97" fmla="*/ 2147483647 h 157"/>
                  <a:gd name="T98" fmla="*/ 2147483647 w 114"/>
                  <a:gd name="T99" fmla="*/ 2147483647 h 157"/>
                  <a:gd name="T100" fmla="*/ 2147483647 w 114"/>
                  <a:gd name="T101" fmla="*/ 2147483647 h 157"/>
                  <a:gd name="T102" fmla="*/ 2147483647 w 114"/>
                  <a:gd name="T103" fmla="*/ 2147483647 h 157"/>
                  <a:gd name="T104" fmla="*/ 2147483647 w 114"/>
                  <a:gd name="T105" fmla="*/ 2147483647 h 157"/>
                  <a:gd name="T106" fmla="*/ 2147483647 w 114"/>
                  <a:gd name="T107" fmla="*/ 2147483647 h 157"/>
                  <a:gd name="T108" fmla="*/ 2147483647 w 114"/>
                  <a:gd name="T109" fmla="*/ 2147483647 h 157"/>
                  <a:gd name="T110" fmla="*/ 2147483647 w 114"/>
                  <a:gd name="T111" fmla="*/ 2147483647 h 157"/>
                  <a:gd name="T112" fmla="*/ 2147483647 w 114"/>
                  <a:gd name="T113" fmla="*/ 2147483647 h 157"/>
                  <a:gd name="T114" fmla="*/ 2147483647 w 114"/>
                  <a:gd name="T115" fmla="*/ 2147483647 h 157"/>
                  <a:gd name="T116" fmla="*/ 2147483647 w 114"/>
                  <a:gd name="T117" fmla="*/ 2147483647 h 157"/>
                  <a:gd name="T118" fmla="*/ 2147483647 w 114"/>
                  <a:gd name="T119" fmla="*/ 2147483647 h 157"/>
                  <a:gd name="T120" fmla="*/ 0 w 114"/>
                  <a:gd name="T121" fmla="*/ 2147483647 h 157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w 114"/>
                  <a:gd name="T184" fmla="*/ 0 h 157"/>
                  <a:gd name="T185" fmla="*/ 114 w 114"/>
                  <a:gd name="T186" fmla="*/ 157 h 157"/>
                </a:gdLst>
                <a:ahLst/>
                <a:cxnLst>
                  <a:cxn ang="T122">
                    <a:pos x="T0" y="T1"/>
                  </a:cxn>
                  <a:cxn ang="T123">
                    <a:pos x="T2" y="T3"/>
                  </a:cxn>
                  <a:cxn ang="T124">
                    <a:pos x="T4" y="T5"/>
                  </a:cxn>
                  <a:cxn ang="T125">
                    <a:pos x="T6" y="T7"/>
                  </a:cxn>
                  <a:cxn ang="T126">
                    <a:pos x="T8" y="T9"/>
                  </a:cxn>
                  <a:cxn ang="T127">
                    <a:pos x="T10" y="T11"/>
                  </a:cxn>
                  <a:cxn ang="T128">
                    <a:pos x="T12" y="T13"/>
                  </a:cxn>
                  <a:cxn ang="T129">
                    <a:pos x="T14" y="T15"/>
                  </a:cxn>
                  <a:cxn ang="T130">
                    <a:pos x="T16" y="T17"/>
                  </a:cxn>
                  <a:cxn ang="T131">
                    <a:pos x="T18" y="T19"/>
                  </a:cxn>
                  <a:cxn ang="T132">
                    <a:pos x="T20" y="T21"/>
                  </a:cxn>
                  <a:cxn ang="T133">
                    <a:pos x="T22" y="T23"/>
                  </a:cxn>
                  <a:cxn ang="T134">
                    <a:pos x="T24" y="T25"/>
                  </a:cxn>
                  <a:cxn ang="T135">
                    <a:pos x="T26" y="T27"/>
                  </a:cxn>
                  <a:cxn ang="T136">
                    <a:pos x="T28" y="T29"/>
                  </a:cxn>
                  <a:cxn ang="T137">
                    <a:pos x="T30" y="T31"/>
                  </a:cxn>
                  <a:cxn ang="T138">
                    <a:pos x="T32" y="T33"/>
                  </a:cxn>
                  <a:cxn ang="T139">
                    <a:pos x="T34" y="T35"/>
                  </a:cxn>
                  <a:cxn ang="T140">
                    <a:pos x="T36" y="T37"/>
                  </a:cxn>
                  <a:cxn ang="T141">
                    <a:pos x="T38" y="T39"/>
                  </a:cxn>
                  <a:cxn ang="T142">
                    <a:pos x="T40" y="T41"/>
                  </a:cxn>
                  <a:cxn ang="T143">
                    <a:pos x="T42" y="T43"/>
                  </a:cxn>
                  <a:cxn ang="T144">
                    <a:pos x="T44" y="T45"/>
                  </a:cxn>
                  <a:cxn ang="T145">
                    <a:pos x="T46" y="T47"/>
                  </a:cxn>
                  <a:cxn ang="T146">
                    <a:pos x="T48" y="T49"/>
                  </a:cxn>
                  <a:cxn ang="T147">
                    <a:pos x="T50" y="T51"/>
                  </a:cxn>
                  <a:cxn ang="T148">
                    <a:pos x="T52" y="T53"/>
                  </a:cxn>
                  <a:cxn ang="T149">
                    <a:pos x="T54" y="T55"/>
                  </a:cxn>
                  <a:cxn ang="T150">
                    <a:pos x="T56" y="T57"/>
                  </a:cxn>
                  <a:cxn ang="T151">
                    <a:pos x="T58" y="T59"/>
                  </a:cxn>
                  <a:cxn ang="T152">
                    <a:pos x="T60" y="T61"/>
                  </a:cxn>
                  <a:cxn ang="T153">
                    <a:pos x="T62" y="T63"/>
                  </a:cxn>
                  <a:cxn ang="T154">
                    <a:pos x="T64" y="T65"/>
                  </a:cxn>
                  <a:cxn ang="T155">
                    <a:pos x="T66" y="T67"/>
                  </a:cxn>
                  <a:cxn ang="T156">
                    <a:pos x="T68" y="T69"/>
                  </a:cxn>
                  <a:cxn ang="T157">
                    <a:pos x="T70" y="T71"/>
                  </a:cxn>
                  <a:cxn ang="T158">
                    <a:pos x="T72" y="T73"/>
                  </a:cxn>
                  <a:cxn ang="T159">
                    <a:pos x="T74" y="T75"/>
                  </a:cxn>
                  <a:cxn ang="T160">
                    <a:pos x="T76" y="T77"/>
                  </a:cxn>
                  <a:cxn ang="T161">
                    <a:pos x="T78" y="T79"/>
                  </a:cxn>
                  <a:cxn ang="T162">
                    <a:pos x="T80" y="T81"/>
                  </a:cxn>
                  <a:cxn ang="T163">
                    <a:pos x="T82" y="T83"/>
                  </a:cxn>
                  <a:cxn ang="T164">
                    <a:pos x="T84" y="T85"/>
                  </a:cxn>
                  <a:cxn ang="T165">
                    <a:pos x="T86" y="T87"/>
                  </a:cxn>
                  <a:cxn ang="T166">
                    <a:pos x="T88" y="T89"/>
                  </a:cxn>
                  <a:cxn ang="T167">
                    <a:pos x="T90" y="T91"/>
                  </a:cxn>
                  <a:cxn ang="T168">
                    <a:pos x="T92" y="T93"/>
                  </a:cxn>
                  <a:cxn ang="T169">
                    <a:pos x="T94" y="T95"/>
                  </a:cxn>
                  <a:cxn ang="T170">
                    <a:pos x="T96" y="T97"/>
                  </a:cxn>
                  <a:cxn ang="T171">
                    <a:pos x="T98" y="T99"/>
                  </a:cxn>
                  <a:cxn ang="T172">
                    <a:pos x="T100" y="T101"/>
                  </a:cxn>
                  <a:cxn ang="T173">
                    <a:pos x="T102" y="T103"/>
                  </a:cxn>
                  <a:cxn ang="T174">
                    <a:pos x="T104" y="T105"/>
                  </a:cxn>
                  <a:cxn ang="T175">
                    <a:pos x="T106" y="T107"/>
                  </a:cxn>
                  <a:cxn ang="T176">
                    <a:pos x="T108" y="T109"/>
                  </a:cxn>
                  <a:cxn ang="T177">
                    <a:pos x="T110" y="T111"/>
                  </a:cxn>
                  <a:cxn ang="T178">
                    <a:pos x="T112" y="T113"/>
                  </a:cxn>
                  <a:cxn ang="T179">
                    <a:pos x="T114" y="T115"/>
                  </a:cxn>
                  <a:cxn ang="T180">
                    <a:pos x="T116" y="T117"/>
                  </a:cxn>
                  <a:cxn ang="T181">
                    <a:pos x="T118" y="T119"/>
                  </a:cxn>
                  <a:cxn ang="T182">
                    <a:pos x="T120" y="T121"/>
                  </a:cxn>
                </a:cxnLst>
                <a:rect l="T183" t="T184" r="T185" b="T186"/>
                <a:pathLst>
                  <a:path w="114" h="157">
                    <a:moveTo>
                      <a:pt x="0" y="143"/>
                    </a:moveTo>
                    <a:lnTo>
                      <a:pt x="13" y="146"/>
                    </a:lnTo>
                    <a:lnTo>
                      <a:pt x="14" y="151"/>
                    </a:lnTo>
                    <a:lnTo>
                      <a:pt x="19" y="157"/>
                    </a:lnTo>
                    <a:lnTo>
                      <a:pt x="29" y="156"/>
                    </a:lnTo>
                    <a:lnTo>
                      <a:pt x="36" y="151"/>
                    </a:lnTo>
                    <a:lnTo>
                      <a:pt x="44" y="151"/>
                    </a:lnTo>
                    <a:lnTo>
                      <a:pt x="52" y="141"/>
                    </a:lnTo>
                    <a:lnTo>
                      <a:pt x="54" y="134"/>
                    </a:lnTo>
                    <a:lnTo>
                      <a:pt x="50" y="131"/>
                    </a:lnTo>
                    <a:lnTo>
                      <a:pt x="55" y="128"/>
                    </a:lnTo>
                    <a:lnTo>
                      <a:pt x="60" y="131"/>
                    </a:lnTo>
                    <a:lnTo>
                      <a:pt x="65" y="130"/>
                    </a:lnTo>
                    <a:lnTo>
                      <a:pt x="70" y="134"/>
                    </a:lnTo>
                    <a:lnTo>
                      <a:pt x="77" y="132"/>
                    </a:lnTo>
                    <a:lnTo>
                      <a:pt x="81" y="127"/>
                    </a:lnTo>
                    <a:lnTo>
                      <a:pt x="87" y="128"/>
                    </a:lnTo>
                    <a:lnTo>
                      <a:pt x="91" y="123"/>
                    </a:lnTo>
                    <a:lnTo>
                      <a:pt x="94" y="122"/>
                    </a:lnTo>
                    <a:lnTo>
                      <a:pt x="111" y="112"/>
                    </a:lnTo>
                    <a:lnTo>
                      <a:pt x="112" y="107"/>
                    </a:lnTo>
                    <a:lnTo>
                      <a:pt x="109" y="102"/>
                    </a:lnTo>
                    <a:lnTo>
                      <a:pt x="110" y="92"/>
                    </a:lnTo>
                    <a:lnTo>
                      <a:pt x="109" y="90"/>
                    </a:lnTo>
                    <a:lnTo>
                      <a:pt x="114" y="85"/>
                    </a:lnTo>
                    <a:lnTo>
                      <a:pt x="114" y="82"/>
                    </a:lnTo>
                    <a:lnTo>
                      <a:pt x="108" y="77"/>
                    </a:lnTo>
                    <a:lnTo>
                      <a:pt x="111" y="69"/>
                    </a:lnTo>
                    <a:lnTo>
                      <a:pt x="104" y="62"/>
                    </a:lnTo>
                    <a:lnTo>
                      <a:pt x="107" y="56"/>
                    </a:lnTo>
                    <a:lnTo>
                      <a:pt x="101" y="54"/>
                    </a:lnTo>
                    <a:lnTo>
                      <a:pt x="105" y="45"/>
                    </a:lnTo>
                    <a:lnTo>
                      <a:pt x="103" y="38"/>
                    </a:lnTo>
                    <a:lnTo>
                      <a:pt x="106" y="30"/>
                    </a:lnTo>
                    <a:lnTo>
                      <a:pt x="100" y="19"/>
                    </a:lnTo>
                    <a:lnTo>
                      <a:pt x="103" y="6"/>
                    </a:lnTo>
                    <a:lnTo>
                      <a:pt x="92" y="0"/>
                    </a:lnTo>
                    <a:lnTo>
                      <a:pt x="92" y="7"/>
                    </a:lnTo>
                    <a:lnTo>
                      <a:pt x="86" y="12"/>
                    </a:lnTo>
                    <a:lnTo>
                      <a:pt x="83" y="10"/>
                    </a:lnTo>
                    <a:lnTo>
                      <a:pt x="77" y="15"/>
                    </a:lnTo>
                    <a:lnTo>
                      <a:pt x="72" y="21"/>
                    </a:lnTo>
                    <a:lnTo>
                      <a:pt x="69" y="29"/>
                    </a:lnTo>
                    <a:lnTo>
                      <a:pt x="72" y="32"/>
                    </a:lnTo>
                    <a:lnTo>
                      <a:pt x="70" y="36"/>
                    </a:lnTo>
                    <a:lnTo>
                      <a:pt x="73" y="45"/>
                    </a:lnTo>
                    <a:lnTo>
                      <a:pt x="65" y="59"/>
                    </a:lnTo>
                    <a:lnTo>
                      <a:pt x="66" y="66"/>
                    </a:lnTo>
                    <a:lnTo>
                      <a:pt x="73" y="71"/>
                    </a:lnTo>
                    <a:lnTo>
                      <a:pt x="68" y="76"/>
                    </a:lnTo>
                    <a:lnTo>
                      <a:pt x="58" y="78"/>
                    </a:lnTo>
                    <a:lnTo>
                      <a:pt x="48" y="74"/>
                    </a:lnTo>
                    <a:lnTo>
                      <a:pt x="39" y="81"/>
                    </a:lnTo>
                    <a:lnTo>
                      <a:pt x="32" y="88"/>
                    </a:lnTo>
                    <a:lnTo>
                      <a:pt x="17" y="91"/>
                    </a:lnTo>
                    <a:lnTo>
                      <a:pt x="15" y="104"/>
                    </a:lnTo>
                    <a:lnTo>
                      <a:pt x="7" y="113"/>
                    </a:lnTo>
                    <a:lnTo>
                      <a:pt x="7" y="124"/>
                    </a:lnTo>
                    <a:lnTo>
                      <a:pt x="10" y="132"/>
                    </a:lnTo>
                    <a:lnTo>
                      <a:pt x="6" y="139"/>
                    </a:lnTo>
                    <a:lnTo>
                      <a:pt x="0" y="143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4" name="S_MA">
                <a:extLst>
                  <a:ext uri="{FF2B5EF4-FFF2-40B4-BE49-F238E27FC236}">
                    <a16:creationId xmlns:a16="http://schemas.microsoft.com/office/drawing/2014/main" id="{626BEABD-C817-4337-8B58-A1EDB2ED3765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406005" y="1063087"/>
                <a:ext cx="301980" cy="390544"/>
              </a:xfrm>
              <a:custGeom>
                <a:avLst/>
                <a:gdLst>
                  <a:gd name="T0" fmla="*/ 2147483647 w 138"/>
                  <a:gd name="T1" fmla="*/ 2147483647 h 182"/>
                  <a:gd name="T2" fmla="*/ 2147483647 w 138"/>
                  <a:gd name="T3" fmla="*/ 2147483647 h 182"/>
                  <a:gd name="T4" fmla="*/ 2147483647 w 138"/>
                  <a:gd name="T5" fmla="*/ 2147483647 h 182"/>
                  <a:gd name="T6" fmla="*/ 2147483647 w 138"/>
                  <a:gd name="T7" fmla="*/ 2147483647 h 182"/>
                  <a:gd name="T8" fmla="*/ 2147483647 w 138"/>
                  <a:gd name="T9" fmla="*/ 2147483647 h 182"/>
                  <a:gd name="T10" fmla="*/ 2147483647 w 138"/>
                  <a:gd name="T11" fmla="*/ 2147483647 h 182"/>
                  <a:gd name="T12" fmla="*/ 2147483647 w 138"/>
                  <a:gd name="T13" fmla="*/ 2147483647 h 182"/>
                  <a:gd name="T14" fmla="*/ 2147483647 w 138"/>
                  <a:gd name="T15" fmla="*/ 2147483647 h 182"/>
                  <a:gd name="T16" fmla="*/ 2147483647 w 138"/>
                  <a:gd name="T17" fmla="*/ 2147483647 h 182"/>
                  <a:gd name="T18" fmla="*/ 2147483647 w 138"/>
                  <a:gd name="T19" fmla="*/ 2147483647 h 182"/>
                  <a:gd name="T20" fmla="*/ 2147483647 w 138"/>
                  <a:gd name="T21" fmla="*/ 2147483647 h 182"/>
                  <a:gd name="T22" fmla="*/ 2147483647 w 138"/>
                  <a:gd name="T23" fmla="*/ 2147483647 h 182"/>
                  <a:gd name="T24" fmla="*/ 2147483647 w 138"/>
                  <a:gd name="T25" fmla="*/ 2147483647 h 182"/>
                  <a:gd name="T26" fmla="*/ 2147483647 w 138"/>
                  <a:gd name="T27" fmla="*/ 2147483647 h 182"/>
                  <a:gd name="T28" fmla="*/ 2147483647 w 138"/>
                  <a:gd name="T29" fmla="*/ 2147483647 h 182"/>
                  <a:gd name="T30" fmla="*/ 2147483647 w 138"/>
                  <a:gd name="T31" fmla="*/ 2147483647 h 182"/>
                  <a:gd name="T32" fmla="*/ 2147483647 w 138"/>
                  <a:gd name="T33" fmla="*/ 2147483647 h 182"/>
                  <a:gd name="T34" fmla="*/ 2147483647 w 138"/>
                  <a:gd name="T35" fmla="*/ 2147483647 h 182"/>
                  <a:gd name="T36" fmla="*/ 2147483647 w 138"/>
                  <a:gd name="T37" fmla="*/ 2147483647 h 182"/>
                  <a:gd name="T38" fmla="*/ 2147483647 w 138"/>
                  <a:gd name="T39" fmla="*/ 2147483647 h 182"/>
                  <a:gd name="T40" fmla="*/ 2147483647 w 138"/>
                  <a:gd name="T41" fmla="*/ 2147483647 h 182"/>
                  <a:gd name="T42" fmla="*/ 2147483647 w 138"/>
                  <a:gd name="T43" fmla="*/ 2147483647 h 182"/>
                  <a:gd name="T44" fmla="*/ 2147483647 w 138"/>
                  <a:gd name="T45" fmla="*/ 2147483647 h 182"/>
                  <a:gd name="T46" fmla="*/ 2147483647 w 138"/>
                  <a:gd name="T47" fmla="*/ 2147483647 h 182"/>
                  <a:gd name="T48" fmla="*/ 2147483647 w 138"/>
                  <a:gd name="T49" fmla="*/ 2147483647 h 182"/>
                  <a:gd name="T50" fmla="*/ 2147483647 w 138"/>
                  <a:gd name="T51" fmla="*/ 2147483647 h 182"/>
                  <a:gd name="T52" fmla="*/ 2147483647 w 138"/>
                  <a:gd name="T53" fmla="*/ 2147483647 h 182"/>
                  <a:gd name="T54" fmla="*/ 2147483647 w 138"/>
                  <a:gd name="T55" fmla="*/ 2147483647 h 182"/>
                  <a:gd name="T56" fmla="*/ 2147483647 w 138"/>
                  <a:gd name="T57" fmla="*/ 2147483647 h 182"/>
                  <a:gd name="T58" fmla="*/ 2147483647 w 138"/>
                  <a:gd name="T59" fmla="*/ 2147483647 h 182"/>
                  <a:gd name="T60" fmla="*/ 2147483647 w 138"/>
                  <a:gd name="T61" fmla="*/ 2147483647 h 182"/>
                  <a:gd name="T62" fmla="*/ 2147483647 w 138"/>
                  <a:gd name="T63" fmla="*/ 2147483647 h 182"/>
                  <a:gd name="T64" fmla="*/ 2147483647 w 138"/>
                  <a:gd name="T65" fmla="*/ 2147483647 h 182"/>
                  <a:gd name="T66" fmla="*/ 2147483647 w 138"/>
                  <a:gd name="T67" fmla="*/ 2147483647 h 182"/>
                  <a:gd name="T68" fmla="*/ 2147483647 w 138"/>
                  <a:gd name="T69" fmla="*/ 2147483647 h 182"/>
                  <a:gd name="T70" fmla="*/ 2147483647 w 138"/>
                  <a:gd name="T71" fmla="*/ 2147483647 h 182"/>
                  <a:gd name="T72" fmla="*/ 2147483647 w 138"/>
                  <a:gd name="T73" fmla="*/ 2147483647 h 182"/>
                  <a:gd name="T74" fmla="*/ 0 w 138"/>
                  <a:gd name="T75" fmla="*/ 2147483647 h 182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w 138"/>
                  <a:gd name="T115" fmla="*/ 0 h 182"/>
                  <a:gd name="T116" fmla="*/ 138 w 138"/>
                  <a:gd name="T117" fmla="*/ 182 h 182"/>
                </a:gdLst>
                <a:ahLst/>
                <a:cxnLst>
                  <a:cxn ang="T76">
                    <a:pos x="T0" y="T1"/>
                  </a:cxn>
                  <a:cxn ang="T77">
                    <a:pos x="T2" y="T3"/>
                  </a:cxn>
                  <a:cxn ang="T78">
                    <a:pos x="T4" y="T5"/>
                  </a:cxn>
                  <a:cxn ang="T79">
                    <a:pos x="T6" y="T7"/>
                  </a:cxn>
                  <a:cxn ang="T80">
                    <a:pos x="T8" y="T9"/>
                  </a:cxn>
                  <a:cxn ang="T81">
                    <a:pos x="T10" y="T11"/>
                  </a:cxn>
                  <a:cxn ang="T82">
                    <a:pos x="T12" y="T13"/>
                  </a:cxn>
                  <a:cxn ang="T83">
                    <a:pos x="T14" y="T15"/>
                  </a:cxn>
                  <a:cxn ang="T84">
                    <a:pos x="T16" y="T17"/>
                  </a:cxn>
                  <a:cxn ang="T85">
                    <a:pos x="T18" y="T19"/>
                  </a:cxn>
                  <a:cxn ang="T86">
                    <a:pos x="T20" y="T21"/>
                  </a:cxn>
                  <a:cxn ang="T87">
                    <a:pos x="T22" y="T23"/>
                  </a:cxn>
                  <a:cxn ang="T88">
                    <a:pos x="T24" y="T25"/>
                  </a:cxn>
                  <a:cxn ang="T89">
                    <a:pos x="T26" y="T27"/>
                  </a:cxn>
                  <a:cxn ang="T90">
                    <a:pos x="T28" y="T29"/>
                  </a:cxn>
                  <a:cxn ang="T91">
                    <a:pos x="T30" y="T31"/>
                  </a:cxn>
                  <a:cxn ang="T92">
                    <a:pos x="T32" y="T33"/>
                  </a:cxn>
                  <a:cxn ang="T93">
                    <a:pos x="T34" y="T35"/>
                  </a:cxn>
                  <a:cxn ang="T94">
                    <a:pos x="T36" y="T37"/>
                  </a:cxn>
                  <a:cxn ang="T95">
                    <a:pos x="T38" y="T39"/>
                  </a:cxn>
                  <a:cxn ang="T96">
                    <a:pos x="T40" y="T41"/>
                  </a:cxn>
                  <a:cxn ang="T97">
                    <a:pos x="T42" y="T43"/>
                  </a:cxn>
                  <a:cxn ang="T98">
                    <a:pos x="T44" y="T45"/>
                  </a:cxn>
                  <a:cxn ang="T99">
                    <a:pos x="T46" y="T47"/>
                  </a:cxn>
                  <a:cxn ang="T100">
                    <a:pos x="T48" y="T49"/>
                  </a:cxn>
                  <a:cxn ang="T101">
                    <a:pos x="T50" y="T51"/>
                  </a:cxn>
                  <a:cxn ang="T102">
                    <a:pos x="T52" y="T53"/>
                  </a:cxn>
                  <a:cxn ang="T103">
                    <a:pos x="T54" y="T55"/>
                  </a:cxn>
                  <a:cxn ang="T104">
                    <a:pos x="T56" y="T57"/>
                  </a:cxn>
                  <a:cxn ang="T105">
                    <a:pos x="T58" y="T59"/>
                  </a:cxn>
                  <a:cxn ang="T106">
                    <a:pos x="T60" y="T61"/>
                  </a:cxn>
                  <a:cxn ang="T107">
                    <a:pos x="T62" y="T63"/>
                  </a:cxn>
                  <a:cxn ang="T108">
                    <a:pos x="T64" y="T65"/>
                  </a:cxn>
                  <a:cxn ang="T109">
                    <a:pos x="T66" y="T67"/>
                  </a:cxn>
                  <a:cxn ang="T110">
                    <a:pos x="T68" y="T69"/>
                  </a:cxn>
                  <a:cxn ang="T111">
                    <a:pos x="T70" y="T71"/>
                  </a:cxn>
                  <a:cxn ang="T112">
                    <a:pos x="T72" y="T73"/>
                  </a:cxn>
                  <a:cxn ang="T113">
                    <a:pos x="T74" y="T75"/>
                  </a:cxn>
                </a:cxnLst>
                <a:rect l="T114" t="T115" r="T116" b="T117"/>
                <a:pathLst>
                  <a:path w="138" h="182">
                    <a:moveTo>
                      <a:pt x="0" y="77"/>
                    </a:moveTo>
                    <a:lnTo>
                      <a:pt x="8" y="78"/>
                    </a:lnTo>
                    <a:lnTo>
                      <a:pt x="11" y="80"/>
                    </a:lnTo>
                    <a:lnTo>
                      <a:pt x="15" y="78"/>
                    </a:lnTo>
                    <a:lnTo>
                      <a:pt x="25" y="87"/>
                    </a:lnTo>
                    <a:lnTo>
                      <a:pt x="24" y="103"/>
                    </a:lnTo>
                    <a:lnTo>
                      <a:pt x="19" y="116"/>
                    </a:lnTo>
                    <a:lnTo>
                      <a:pt x="33" y="136"/>
                    </a:lnTo>
                    <a:lnTo>
                      <a:pt x="43" y="136"/>
                    </a:lnTo>
                    <a:lnTo>
                      <a:pt x="42" y="143"/>
                    </a:lnTo>
                    <a:lnTo>
                      <a:pt x="34" y="147"/>
                    </a:lnTo>
                    <a:lnTo>
                      <a:pt x="35" y="152"/>
                    </a:lnTo>
                    <a:lnTo>
                      <a:pt x="29" y="155"/>
                    </a:lnTo>
                    <a:lnTo>
                      <a:pt x="37" y="164"/>
                    </a:lnTo>
                    <a:lnTo>
                      <a:pt x="41" y="164"/>
                    </a:lnTo>
                    <a:lnTo>
                      <a:pt x="38" y="171"/>
                    </a:lnTo>
                    <a:lnTo>
                      <a:pt x="45" y="182"/>
                    </a:lnTo>
                    <a:lnTo>
                      <a:pt x="50" y="178"/>
                    </a:lnTo>
                    <a:lnTo>
                      <a:pt x="56" y="169"/>
                    </a:lnTo>
                    <a:lnTo>
                      <a:pt x="53" y="163"/>
                    </a:lnTo>
                    <a:lnTo>
                      <a:pt x="52" y="149"/>
                    </a:lnTo>
                    <a:lnTo>
                      <a:pt x="61" y="141"/>
                    </a:lnTo>
                    <a:lnTo>
                      <a:pt x="62" y="129"/>
                    </a:lnTo>
                    <a:lnTo>
                      <a:pt x="79" y="125"/>
                    </a:lnTo>
                    <a:lnTo>
                      <a:pt x="83" y="119"/>
                    </a:lnTo>
                    <a:lnTo>
                      <a:pt x="93" y="112"/>
                    </a:lnTo>
                    <a:lnTo>
                      <a:pt x="105" y="116"/>
                    </a:lnTo>
                    <a:lnTo>
                      <a:pt x="114" y="114"/>
                    </a:lnTo>
                    <a:lnTo>
                      <a:pt x="118" y="109"/>
                    </a:lnTo>
                    <a:lnTo>
                      <a:pt x="111" y="104"/>
                    </a:lnTo>
                    <a:lnTo>
                      <a:pt x="110" y="96"/>
                    </a:lnTo>
                    <a:lnTo>
                      <a:pt x="119" y="83"/>
                    </a:lnTo>
                    <a:lnTo>
                      <a:pt x="115" y="74"/>
                    </a:lnTo>
                    <a:lnTo>
                      <a:pt x="118" y="70"/>
                    </a:lnTo>
                    <a:lnTo>
                      <a:pt x="114" y="67"/>
                    </a:lnTo>
                    <a:lnTo>
                      <a:pt x="119" y="56"/>
                    </a:lnTo>
                    <a:lnTo>
                      <a:pt x="127" y="47"/>
                    </a:lnTo>
                    <a:lnTo>
                      <a:pt x="131" y="50"/>
                    </a:lnTo>
                    <a:lnTo>
                      <a:pt x="138" y="43"/>
                    </a:lnTo>
                    <a:lnTo>
                      <a:pt x="137" y="38"/>
                    </a:lnTo>
                    <a:lnTo>
                      <a:pt x="130" y="40"/>
                    </a:lnTo>
                    <a:lnTo>
                      <a:pt x="121" y="33"/>
                    </a:lnTo>
                    <a:lnTo>
                      <a:pt x="116" y="33"/>
                    </a:lnTo>
                    <a:lnTo>
                      <a:pt x="114" y="28"/>
                    </a:lnTo>
                    <a:lnTo>
                      <a:pt x="107" y="28"/>
                    </a:lnTo>
                    <a:lnTo>
                      <a:pt x="102" y="30"/>
                    </a:lnTo>
                    <a:lnTo>
                      <a:pt x="99" y="28"/>
                    </a:lnTo>
                    <a:lnTo>
                      <a:pt x="91" y="33"/>
                    </a:lnTo>
                    <a:lnTo>
                      <a:pt x="85" y="38"/>
                    </a:lnTo>
                    <a:lnTo>
                      <a:pt x="91" y="26"/>
                    </a:lnTo>
                    <a:lnTo>
                      <a:pt x="89" y="25"/>
                    </a:lnTo>
                    <a:lnTo>
                      <a:pt x="82" y="36"/>
                    </a:lnTo>
                    <a:lnTo>
                      <a:pt x="81" y="33"/>
                    </a:lnTo>
                    <a:lnTo>
                      <a:pt x="87" y="22"/>
                    </a:lnTo>
                    <a:lnTo>
                      <a:pt x="85" y="21"/>
                    </a:lnTo>
                    <a:lnTo>
                      <a:pt x="79" y="27"/>
                    </a:lnTo>
                    <a:lnTo>
                      <a:pt x="75" y="24"/>
                    </a:lnTo>
                    <a:lnTo>
                      <a:pt x="81" y="21"/>
                    </a:lnTo>
                    <a:lnTo>
                      <a:pt x="85" y="16"/>
                    </a:lnTo>
                    <a:lnTo>
                      <a:pt x="73" y="7"/>
                    </a:lnTo>
                    <a:lnTo>
                      <a:pt x="70" y="14"/>
                    </a:lnTo>
                    <a:lnTo>
                      <a:pt x="66" y="5"/>
                    </a:lnTo>
                    <a:lnTo>
                      <a:pt x="59" y="0"/>
                    </a:lnTo>
                    <a:lnTo>
                      <a:pt x="54" y="2"/>
                    </a:lnTo>
                    <a:lnTo>
                      <a:pt x="50" y="11"/>
                    </a:lnTo>
                    <a:lnTo>
                      <a:pt x="50" y="17"/>
                    </a:lnTo>
                    <a:lnTo>
                      <a:pt x="46" y="23"/>
                    </a:lnTo>
                    <a:lnTo>
                      <a:pt x="48" y="28"/>
                    </a:lnTo>
                    <a:lnTo>
                      <a:pt x="44" y="29"/>
                    </a:lnTo>
                    <a:lnTo>
                      <a:pt x="42" y="29"/>
                    </a:lnTo>
                    <a:lnTo>
                      <a:pt x="42" y="35"/>
                    </a:lnTo>
                    <a:lnTo>
                      <a:pt x="35" y="42"/>
                    </a:lnTo>
                    <a:lnTo>
                      <a:pt x="30" y="56"/>
                    </a:lnTo>
                    <a:lnTo>
                      <a:pt x="29" y="60"/>
                    </a:lnTo>
                    <a:lnTo>
                      <a:pt x="2" y="78"/>
                    </a:lnTo>
                    <a:lnTo>
                      <a:pt x="0" y="77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5" name="S_AC">
                <a:extLst>
                  <a:ext uri="{FF2B5EF4-FFF2-40B4-BE49-F238E27FC236}">
                    <a16:creationId xmlns:a16="http://schemas.microsoft.com/office/drawing/2014/main" id="{29D4540F-4189-47ED-9739-CC1D90B71C46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303378" y="1326212"/>
                <a:ext cx="335173" cy="159106"/>
              </a:xfrm>
              <a:custGeom>
                <a:avLst/>
                <a:gdLst>
                  <a:gd name="T0" fmla="*/ 2147483647 w 146"/>
                  <a:gd name="T1" fmla="*/ 2147483647 h 72"/>
                  <a:gd name="T2" fmla="*/ 2147483647 w 146"/>
                  <a:gd name="T3" fmla="*/ 2147483647 h 72"/>
                  <a:gd name="T4" fmla="*/ 2147483647 w 146"/>
                  <a:gd name="T5" fmla="*/ 2147483647 h 72"/>
                  <a:gd name="T6" fmla="*/ 2147483647 w 146"/>
                  <a:gd name="T7" fmla="*/ 2147483647 h 72"/>
                  <a:gd name="T8" fmla="*/ 2147483647 w 146"/>
                  <a:gd name="T9" fmla="*/ 2147483647 h 72"/>
                  <a:gd name="T10" fmla="*/ 2147483647 w 146"/>
                  <a:gd name="T11" fmla="*/ 2147483647 h 72"/>
                  <a:gd name="T12" fmla="*/ 2147483647 w 146"/>
                  <a:gd name="T13" fmla="*/ 2147483647 h 72"/>
                  <a:gd name="T14" fmla="*/ 2147483647 w 146"/>
                  <a:gd name="T15" fmla="*/ 2147483647 h 72"/>
                  <a:gd name="T16" fmla="*/ 2147483647 w 146"/>
                  <a:gd name="T17" fmla="*/ 2147483647 h 72"/>
                  <a:gd name="T18" fmla="*/ 2147483647 w 146"/>
                  <a:gd name="T19" fmla="*/ 2147483647 h 72"/>
                  <a:gd name="T20" fmla="*/ 2147483647 w 146"/>
                  <a:gd name="T21" fmla="*/ 2147483647 h 72"/>
                  <a:gd name="T22" fmla="*/ 2147483647 w 146"/>
                  <a:gd name="T23" fmla="*/ 2147483647 h 72"/>
                  <a:gd name="T24" fmla="*/ 2147483647 w 146"/>
                  <a:gd name="T25" fmla="*/ 2147483647 h 72"/>
                  <a:gd name="T26" fmla="*/ 2147483647 w 146"/>
                  <a:gd name="T27" fmla="*/ 2147483647 h 72"/>
                  <a:gd name="T28" fmla="*/ 2147483647 w 146"/>
                  <a:gd name="T29" fmla="*/ 2147483647 h 72"/>
                  <a:gd name="T30" fmla="*/ 2147483647 w 146"/>
                  <a:gd name="T31" fmla="*/ 2147483647 h 72"/>
                  <a:gd name="T32" fmla="*/ 2147483647 w 146"/>
                  <a:gd name="T33" fmla="*/ 2147483647 h 72"/>
                  <a:gd name="T34" fmla="*/ 2147483647 w 146"/>
                  <a:gd name="T35" fmla="*/ 2147483647 h 72"/>
                  <a:gd name="T36" fmla="*/ 2147483647 w 146"/>
                  <a:gd name="T37" fmla="*/ 2147483647 h 72"/>
                  <a:gd name="T38" fmla="*/ 2147483647 w 146"/>
                  <a:gd name="T39" fmla="*/ 2147483647 h 72"/>
                  <a:gd name="T40" fmla="*/ 2147483647 w 146"/>
                  <a:gd name="T41" fmla="*/ 2147483647 h 72"/>
                  <a:gd name="T42" fmla="*/ 2147483647 w 146"/>
                  <a:gd name="T43" fmla="*/ 2147483647 h 72"/>
                  <a:gd name="T44" fmla="*/ 2147483647 w 146"/>
                  <a:gd name="T45" fmla="*/ 2147483647 h 72"/>
                  <a:gd name="T46" fmla="*/ 2147483647 w 146"/>
                  <a:gd name="T47" fmla="*/ 2147483647 h 72"/>
                  <a:gd name="T48" fmla="*/ 2147483647 w 146"/>
                  <a:gd name="T49" fmla="*/ 2147483647 h 72"/>
                  <a:gd name="T50" fmla="*/ 2147483647 w 146"/>
                  <a:gd name="T51" fmla="*/ 2147483647 h 72"/>
                  <a:gd name="T52" fmla="*/ 2147483647 w 146"/>
                  <a:gd name="T53" fmla="*/ 2147483647 h 72"/>
                  <a:gd name="T54" fmla="*/ 0 w 146"/>
                  <a:gd name="T55" fmla="*/ 2147483647 h 72"/>
                  <a:gd name="T56" fmla="*/ 2147483647 w 146"/>
                  <a:gd name="T57" fmla="*/ 0 h 72"/>
                  <a:gd name="T58" fmla="*/ 2147483647 w 146"/>
                  <a:gd name="T59" fmla="*/ 2147483647 h 72"/>
                  <a:gd name="T60" fmla="*/ 2147483647 w 146"/>
                  <a:gd name="T61" fmla="*/ 2147483647 h 72"/>
                  <a:gd name="T62" fmla="*/ 2147483647 w 146"/>
                  <a:gd name="T63" fmla="*/ 2147483647 h 72"/>
                  <a:gd name="T64" fmla="*/ 2147483647 w 146"/>
                  <a:gd name="T65" fmla="*/ 2147483647 h 72"/>
                  <a:gd name="T66" fmla="*/ 2147483647 w 146"/>
                  <a:gd name="T67" fmla="*/ 2147483647 h 72"/>
                  <a:gd name="T68" fmla="*/ 0 60000 65536"/>
                  <a:gd name="T69" fmla="*/ 0 60000 65536"/>
                  <a:gd name="T70" fmla="*/ 0 60000 65536"/>
                  <a:gd name="T71" fmla="*/ 0 60000 65536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w 146"/>
                  <a:gd name="T103" fmla="*/ 0 h 72"/>
                  <a:gd name="T104" fmla="*/ 146 w 146"/>
                  <a:gd name="T105" fmla="*/ 72 h 72"/>
                </a:gdLst>
                <a:ahLst/>
                <a:cxnLst>
                  <a:cxn ang="T68">
                    <a:pos x="T0" y="T1"/>
                  </a:cxn>
                  <a:cxn ang="T69">
                    <a:pos x="T2" y="T3"/>
                  </a:cxn>
                  <a:cxn ang="T70">
                    <a:pos x="T4" y="T5"/>
                  </a:cxn>
                  <a:cxn ang="T71">
                    <a:pos x="T6" y="T7"/>
                  </a:cxn>
                  <a:cxn ang="T72">
                    <a:pos x="T8" y="T9"/>
                  </a:cxn>
                  <a:cxn ang="T73">
                    <a:pos x="T10" y="T11"/>
                  </a:cxn>
                  <a:cxn ang="T74">
                    <a:pos x="T12" y="T13"/>
                  </a:cxn>
                  <a:cxn ang="T75">
                    <a:pos x="T14" y="T15"/>
                  </a:cxn>
                  <a:cxn ang="T76">
                    <a:pos x="T16" y="T17"/>
                  </a:cxn>
                  <a:cxn ang="T77">
                    <a:pos x="T18" y="T19"/>
                  </a:cxn>
                  <a:cxn ang="T78">
                    <a:pos x="T20" y="T21"/>
                  </a:cxn>
                  <a:cxn ang="T79">
                    <a:pos x="T22" y="T23"/>
                  </a:cxn>
                  <a:cxn ang="T80">
                    <a:pos x="T24" y="T25"/>
                  </a:cxn>
                  <a:cxn ang="T81">
                    <a:pos x="T26" y="T27"/>
                  </a:cxn>
                  <a:cxn ang="T82">
                    <a:pos x="T28" y="T29"/>
                  </a:cxn>
                  <a:cxn ang="T83">
                    <a:pos x="T30" y="T31"/>
                  </a:cxn>
                  <a:cxn ang="T84">
                    <a:pos x="T32" y="T33"/>
                  </a:cxn>
                  <a:cxn ang="T85">
                    <a:pos x="T34" y="T35"/>
                  </a:cxn>
                  <a:cxn ang="T86">
                    <a:pos x="T36" y="T37"/>
                  </a:cxn>
                  <a:cxn ang="T87">
                    <a:pos x="T38" y="T39"/>
                  </a:cxn>
                  <a:cxn ang="T88">
                    <a:pos x="T40" y="T41"/>
                  </a:cxn>
                  <a:cxn ang="T89">
                    <a:pos x="T42" y="T43"/>
                  </a:cxn>
                  <a:cxn ang="T90">
                    <a:pos x="T44" y="T45"/>
                  </a:cxn>
                  <a:cxn ang="T91">
                    <a:pos x="T46" y="T47"/>
                  </a:cxn>
                  <a:cxn ang="T92">
                    <a:pos x="T48" y="T49"/>
                  </a:cxn>
                  <a:cxn ang="T93">
                    <a:pos x="T50" y="T51"/>
                  </a:cxn>
                  <a:cxn ang="T94">
                    <a:pos x="T52" y="T53"/>
                  </a:cxn>
                  <a:cxn ang="T95">
                    <a:pos x="T54" y="T55"/>
                  </a:cxn>
                  <a:cxn ang="T96">
                    <a:pos x="T56" y="T57"/>
                  </a:cxn>
                  <a:cxn ang="T97">
                    <a:pos x="T58" y="T59"/>
                  </a:cxn>
                  <a:cxn ang="T98">
                    <a:pos x="T60" y="T61"/>
                  </a:cxn>
                  <a:cxn ang="T99">
                    <a:pos x="T62" y="T63"/>
                  </a:cxn>
                  <a:cxn ang="T100">
                    <a:pos x="T64" y="T65"/>
                  </a:cxn>
                  <a:cxn ang="T101">
                    <a:pos x="T66" y="T67"/>
                  </a:cxn>
                </a:cxnLst>
                <a:rect l="T102" t="T103" r="T104" b="T105"/>
                <a:pathLst>
                  <a:path w="146" h="72">
                    <a:moveTo>
                      <a:pt x="142" y="42"/>
                    </a:moveTo>
                    <a:lnTo>
                      <a:pt x="146" y="47"/>
                    </a:lnTo>
                    <a:lnTo>
                      <a:pt x="141" y="52"/>
                    </a:lnTo>
                    <a:lnTo>
                      <a:pt x="133" y="58"/>
                    </a:lnTo>
                    <a:lnTo>
                      <a:pt x="126" y="63"/>
                    </a:lnTo>
                    <a:lnTo>
                      <a:pt x="121" y="61"/>
                    </a:lnTo>
                    <a:lnTo>
                      <a:pt x="113" y="65"/>
                    </a:lnTo>
                    <a:lnTo>
                      <a:pt x="112" y="72"/>
                    </a:lnTo>
                    <a:lnTo>
                      <a:pt x="106" y="70"/>
                    </a:lnTo>
                    <a:lnTo>
                      <a:pt x="85" y="67"/>
                    </a:lnTo>
                    <a:lnTo>
                      <a:pt x="77" y="71"/>
                    </a:lnTo>
                    <a:lnTo>
                      <a:pt x="65" y="68"/>
                    </a:lnTo>
                    <a:lnTo>
                      <a:pt x="66" y="46"/>
                    </a:lnTo>
                    <a:lnTo>
                      <a:pt x="70" y="43"/>
                    </a:lnTo>
                    <a:lnTo>
                      <a:pt x="65" y="40"/>
                    </a:lnTo>
                    <a:lnTo>
                      <a:pt x="57" y="46"/>
                    </a:lnTo>
                    <a:lnTo>
                      <a:pt x="53" y="50"/>
                    </a:lnTo>
                    <a:lnTo>
                      <a:pt x="35" y="53"/>
                    </a:lnTo>
                    <a:lnTo>
                      <a:pt x="34" y="48"/>
                    </a:lnTo>
                    <a:lnTo>
                      <a:pt x="31" y="43"/>
                    </a:lnTo>
                    <a:lnTo>
                      <a:pt x="14" y="43"/>
                    </a:lnTo>
                    <a:lnTo>
                      <a:pt x="19" y="35"/>
                    </a:lnTo>
                    <a:lnTo>
                      <a:pt x="15" y="26"/>
                    </a:lnTo>
                    <a:lnTo>
                      <a:pt x="10" y="26"/>
                    </a:lnTo>
                    <a:lnTo>
                      <a:pt x="10" y="22"/>
                    </a:lnTo>
                    <a:lnTo>
                      <a:pt x="5" y="21"/>
                    </a:lnTo>
                    <a:lnTo>
                      <a:pt x="3" y="15"/>
                    </a:lnTo>
                    <a:lnTo>
                      <a:pt x="0" y="6"/>
                    </a:lnTo>
                    <a:lnTo>
                      <a:pt x="4" y="0"/>
                    </a:lnTo>
                    <a:lnTo>
                      <a:pt x="36" y="8"/>
                    </a:lnTo>
                    <a:lnTo>
                      <a:pt x="56" y="10"/>
                    </a:lnTo>
                    <a:lnTo>
                      <a:pt x="84" y="19"/>
                    </a:lnTo>
                    <a:lnTo>
                      <a:pt x="96" y="27"/>
                    </a:lnTo>
                    <a:lnTo>
                      <a:pt x="142" y="42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6" name="S_AM">
                <a:extLst>
                  <a:ext uri="{FF2B5EF4-FFF2-40B4-BE49-F238E27FC236}">
                    <a16:creationId xmlns:a16="http://schemas.microsoft.com/office/drawing/2014/main" id="{B69336E1-56DE-4A50-BD1B-CD89097DB569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314189" y="913478"/>
                <a:ext cx="769520" cy="508939"/>
              </a:xfrm>
              <a:custGeom>
                <a:avLst/>
                <a:gdLst>
                  <a:gd name="T0" fmla="*/ 2147483647 w 350"/>
                  <a:gd name="T1" fmla="*/ 2147483647 h 240"/>
                  <a:gd name="T2" fmla="*/ 2147483647 w 350"/>
                  <a:gd name="T3" fmla="*/ 2147483647 h 240"/>
                  <a:gd name="T4" fmla="*/ 2147483647 w 350"/>
                  <a:gd name="T5" fmla="*/ 2147483647 h 240"/>
                  <a:gd name="T6" fmla="*/ 2147483647 w 350"/>
                  <a:gd name="T7" fmla="*/ 2147483647 h 240"/>
                  <a:gd name="T8" fmla="*/ 2147483647 w 350"/>
                  <a:gd name="T9" fmla="*/ 2147483647 h 240"/>
                  <a:gd name="T10" fmla="*/ 2147483647 w 350"/>
                  <a:gd name="T11" fmla="*/ 2147483647 h 240"/>
                  <a:gd name="T12" fmla="*/ 2147483647 w 350"/>
                  <a:gd name="T13" fmla="*/ 2147483647 h 240"/>
                  <a:gd name="T14" fmla="*/ 2147483647 w 350"/>
                  <a:gd name="T15" fmla="*/ 2147483647 h 240"/>
                  <a:gd name="T16" fmla="*/ 2147483647 w 350"/>
                  <a:gd name="T17" fmla="*/ 2147483647 h 240"/>
                  <a:gd name="T18" fmla="*/ 2147483647 w 350"/>
                  <a:gd name="T19" fmla="*/ 2147483647 h 240"/>
                  <a:gd name="T20" fmla="*/ 2147483647 w 350"/>
                  <a:gd name="T21" fmla="*/ 2147483647 h 240"/>
                  <a:gd name="T22" fmla="*/ 2147483647 w 350"/>
                  <a:gd name="T23" fmla="*/ 2147483647 h 240"/>
                  <a:gd name="T24" fmla="*/ 2147483647 w 350"/>
                  <a:gd name="T25" fmla="*/ 2147483647 h 240"/>
                  <a:gd name="T26" fmla="*/ 2147483647 w 350"/>
                  <a:gd name="T27" fmla="*/ 2147483647 h 240"/>
                  <a:gd name="T28" fmla="*/ 2147483647 w 350"/>
                  <a:gd name="T29" fmla="*/ 2147483647 h 240"/>
                  <a:gd name="T30" fmla="*/ 2147483647 w 350"/>
                  <a:gd name="T31" fmla="*/ 2147483647 h 240"/>
                  <a:gd name="T32" fmla="*/ 2147483647 w 350"/>
                  <a:gd name="T33" fmla="*/ 2147483647 h 240"/>
                  <a:gd name="T34" fmla="*/ 2147483647 w 350"/>
                  <a:gd name="T35" fmla="*/ 2147483647 h 240"/>
                  <a:gd name="T36" fmla="*/ 2147483647 w 350"/>
                  <a:gd name="T37" fmla="*/ 2147483647 h 240"/>
                  <a:gd name="T38" fmla="*/ 2147483647 w 350"/>
                  <a:gd name="T39" fmla="*/ 2147483647 h 240"/>
                  <a:gd name="T40" fmla="*/ 2147483647 w 350"/>
                  <a:gd name="T41" fmla="*/ 2147483647 h 240"/>
                  <a:gd name="T42" fmla="*/ 2147483647 w 350"/>
                  <a:gd name="T43" fmla="*/ 2147483647 h 240"/>
                  <a:gd name="T44" fmla="*/ 2147483647 w 350"/>
                  <a:gd name="T45" fmla="*/ 2147483647 h 240"/>
                  <a:gd name="T46" fmla="*/ 2147483647 w 350"/>
                  <a:gd name="T47" fmla="*/ 2147483647 h 240"/>
                  <a:gd name="T48" fmla="*/ 2147483647 w 350"/>
                  <a:gd name="T49" fmla="*/ 2147483647 h 240"/>
                  <a:gd name="T50" fmla="*/ 2147483647 w 350"/>
                  <a:gd name="T51" fmla="*/ 2147483647 h 240"/>
                  <a:gd name="T52" fmla="*/ 2147483647 w 350"/>
                  <a:gd name="T53" fmla="*/ 2147483647 h 240"/>
                  <a:gd name="T54" fmla="*/ 2147483647 w 350"/>
                  <a:gd name="T55" fmla="*/ 2147483647 h 240"/>
                  <a:gd name="T56" fmla="*/ 2147483647 w 350"/>
                  <a:gd name="T57" fmla="*/ 2147483647 h 240"/>
                  <a:gd name="T58" fmla="*/ 2147483647 w 350"/>
                  <a:gd name="T59" fmla="*/ 2147483647 h 240"/>
                  <a:gd name="T60" fmla="*/ 2147483647 w 350"/>
                  <a:gd name="T61" fmla="*/ 0 h 240"/>
                  <a:gd name="T62" fmla="*/ 2147483647 w 350"/>
                  <a:gd name="T63" fmla="*/ 2147483647 h 240"/>
                  <a:gd name="T64" fmla="*/ 2147483647 w 350"/>
                  <a:gd name="T65" fmla="*/ 2147483647 h 240"/>
                  <a:gd name="T66" fmla="*/ 2147483647 w 350"/>
                  <a:gd name="T67" fmla="*/ 2147483647 h 240"/>
                  <a:gd name="T68" fmla="*/ 2147483647 w 350"/>
                  <a:gd name="T69" fmla="*/ 2147483647 h 240"/>
                  <a:gd name="T70" fmla="*/ 2147483647 w 350"/>
                  <a:gd name="T71" fmla="*/ 2147483647 h 240"/>
                  <a:gd name="T72" fmla="*/ 2147483647 w 350"/>
                  <a:gd name="T73" fmla="*/ 2147483647 h 240"/>
                  <a:gd name="T74" fmla="*/ 2147483647 w 350"/>
                  <a:gd name="T75" fmla="*/ 2147483647 h 240"/>
                  <a:gd name="T76" fmla="*/ 2147483647 w 350"/>
                  <a:gd name="T77" fmla="*/ 2147483647 h 240"/>
                  <a:gd name="T78" fmla="*/ 2147483647 w 350"/>
                  <a:gd name="T79" fmla="*/ 2147483647 h 240"/>
                  <a:gd name="T80" fmla="*/ 2147483647 w 350"/>
                  <a:gd name="T81" fmla="*/ 2147483647 h 240"/>
                  <a:gd name="T82" fmla="*/ 2147483647 w 350"/>
                  <a:gd name="T83" fmla="*/ 2147483647 h 240"/>
                  <a:gd name="T84" fmla="*/ 2147483647 w 350"/>
                  <a:gd name="T85" fmla="*/ 2147483647 h 240"/>
                  <a:gd name="T86" fmla="*/ 2147483647 w 350"/>
                  <a:gd name="T87" fmla="*/ 2147483647 h 240"/>
                  <a:gd name="T88" fmla="*/ 2147483647 w 350"/>
                  <a:gd name="T89" fmla="*/ 2147483647 h 240"/>
                  <a:gd name="T90" fmla="*/ 2147483647 w 350"/>
                  <a:gd name="T91" fmla="*/ 2147483647 h 240"/>
                  <a:gd name="T92" fmla="*/ 2147483647 w 350"/>
                  <a:gd name="T93" fmla="*/ 2147483647 h 240"/>
                  <a:gd name="T94" fmla="*/ 2147483647 w 350"/>
                  <a:gd name="T95" fmla="*/ 2147483647 h 240"/>
                  <a:gd name="T96" fmla="*/ 2147483647 w 350"/>
                  <a:gd name="T97" fmla="*/ 2147483647 h 240"/>
                  <a:gd name="T98" fmla="*/ 0 w 350"/>
                  <a:gd name="T99" fmla="*/ 2147483647 h 240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w 350"/>
                  <a:gd name="T151" fmla="*/ 0 h 240"/>
                  <a:gd name="T152" fmla="*/ 350 w 350"/>
                  <a:gd name="T153" fmla="*/ 240 h 240"/>
                </a:gdLst>
                <a:ahLst/>
                <a:cxnLst>
                  <a:cxn ang="T100">
                    <a:pos x="T0" y="T1"/>
                  </a:cxn>
                  <a:cxn ang="T101">
                    <a:pos x="T2" y="T3"/>
                  </a:cxn>
                  <a:cxn ang="T102">
                    <a:pos x="T4" y="T5"/>
                  </a:cxn>
                  <a:cxn ang="T103">
                    <a:pos x="T6" y="T7"/>
                  </a:cxn>
                  <a:cxn ang="T104">
                    <a:pos x="T8" y="T9"/>
                  </a:cxn>
                  <a:cxn ang="T105">
                    <a:pos x="T10" y="T11"/>
                  </a:cxn>
                  <a:cxn ang="T106">
                    <a:pos x="T12" y="T13"/>
                  </a:cxn>
                  <a:cxn ang="T107">
                    <a:pos x="T14" y="T15"/>
                  </a:cxn>
                  <a:cxn ang="T108">
                    <a:pos x="T16" y="T17"/>
                  </a:cxn>
                  <a:cxn ang="T109">
                    <a:pos x="T18" y="T19"/>
                  </a:cxn>
                  <a:cxn ang="T110">
                    <a:pos x="T20" y="T21"/>
                  </a:cxn>
                  <a:cxn ang="T111">
                    <a:pos x="T22" y="T23"/>
                  </a:cxn>
                  <a:cxn ang="T112">
                    <a:pos x="T24" y="T25"/>
                  </a:cxn>
                  <a:cxn ang="T113">
                    <a:pos x="T26" y="T27"/>
                  </a:cxn>
                  <a:cxn ang="T114">
                    <a:pos x="T28" y="T29"/>
                  </a:cxn>
                  <a:cxn ang="T115">
                    <a:pos x="T30" y="T31"/>
                  </a:cxn>
                  <a:cxn ang="T116">
                    <a:pos x="T32" y="T33"/>
                  </a:cxn>
                  <a:cxn ang="T117">
                    <a:pos x="T34" y="T35"/>
                  </a:cxn>
                  <a:cxn ang="T118">
                    <a:pos x="T36" y="T37"/>
                  </a:cxn>
                  <a:cxn ang="T119">
                    <a:pos x="T38" y="T39"/>
                  </a:cxn>
                  <a:cxn ang="T120">
                    <a:pos x="T40" y="T41"/>
                  </a:cxn>
                  <a:cxn ang="T121">
                    <a:pos x="T42" y="T43"/>
                  </a:cxn>
                  <a:cxn ang="T122">
                    <a:pos x="T44" y="T45"/>
                  </a:cxn>
                  <a:cxn ang="T123">
                    <a:pos x="T46" y="T47"/>
                  </a:cxn>
                  <a:cxn ang="T124">
                    <a:pos x="T48" y="T49"/>
                  </a:cxn>
                  <a:cxn ang="T125">
                    <a:pos x="T50" y="T51"/>
                  </a:cxn>
                  <a:cxn ang="T126">
                    <a:pos x="T52" y="T53"/>
                  </a:cxn>
                  <a:cxn ang="T127">
                    <a:pos x="T54" y="T55"/>
                  </a:cxn>
                  <a:cxn ang="T128">
                    <a:pos x="T56" y="T57"/>
                  </a:cxn>
                  <a:cxn ang="T129">
                    <a:pos x="T58" y="T59"/>
                  </a:cxn>
                  <a:cxn ang="T130">
                    <a:pos x="T60" y="T61"/>
                  </a:cxn>
                  <a:cxn ang="T131">
                    <a:pos x="T62" y="T63"/>
                  </a:cxn>
                  <a:cxn ang="T132">
                    <a:pos x="T64" y="T65"/>
                  </a:cxn>
                  <a:cxn ang="T133">
                    <a:pos x="T66" y="T67"/>
                  </a:cxn>
                  <a:cxn ang="T134">
                    <a:pos x="T68" y="T69"/>
                  </a:cxn>
                  <a:cxn ang="T135">
                    <a:pos x="T70" y="T71"/>
                  </a:cxn>
                  <a:cxn ang="T136">
                    <a:pos x="T72" y="T73"/>
                  </a:cxn>
                  <a:cxn ang="T137">
                    <a:pos x="T74" y="T75"/>
                  </a:cxn>
                  <a:cxn ang="T138">
                    <a:pos x="T76" y="T77"/>
                  </a:cxn>
                  <a:cxn ang="T139">
                    <a:pos x="T78" y="T79"/>
                  </a:cxn>
                  <a:cxn ang="T140">
                    <a:pos x="T80" y="T81"/>
                  </a:cxn>
                  <a:cxn ang="T141">
                    <a:pos x="T82" y="T83"/>
                  </a:cxn>
                  <a:cxn ang="T142">
                    <a:pos x="T84" y="T85"/>
                  </a:cxn>
                  <a:cxn ang="T143">
                    <a:pos x="T86" y="T87"/>
                  </a:cxn>
                  <a:cxn ang="T144">
                    <a:pos x="T88" y="T89"/>
                  </a:cxn>
                  <a:cxn ang="T145">
                    <a:pos x="T90" y="T91"/>
                  </a:cxn>
                  <a:cxn ang="T146">
                    <a:pos x="T92" y="T93"/>
                  </a:cxn>
                  <a:cxn ang="T147">
                    <a:pos x="T94" y="T95"/>
                  </a:cxn>
                  <a:cxn ang="T148">
                    <a:pos x="T96" y="T97"/>
                  </a:cxn>
                  <a:cxn ang="T149">
                    <a:pos x="T98" y="T99"/>
                  </a:cxn>
                </a:cxnLst>
                <a:rect l="T150" t="T151" r="T152" b="T153"/>
                <a:pathLst>
                  <a:path w="350" h="240">
                    <a:moveTo>
                      <a:pt x="0" y="195"/>
                    </a:moveTo>
                    <a:lnTo>
                      <a:pt x="32" y="204"/>
                    </a:lnTo>
                    <a:lnTo>
                      <a:pt x="53" y="206"/>
                    </a:lnTo>
                    <a:lnTo>
                      <a:pt x="80" y="214"/>
                    </a:lnTo>
                    <a:lnTo>
                      <a:pt x="92" y="223"/>
                    </a:lnTo>
                    <a:lnTo>
                      <a:pt x="141" y="240"/>
                    </a:lnTo>
                    <a:lnTo>
                      <a:pt x="146" y="230"/>
                    </a:lnTo>
                    <a:lnTo>
                      <a:pt x="159" y="232"/>
                    </a:lnTo>
                    <a:lnTo>
                      <a:pt x="167" y="229"/>
                    </a:lnTo>
                    <a:lnTo>
                      <a:pt x="172" y="232"/>
                    </a:lnTo>
                    <a:lnTo>
                      <a:pt x="170" y="227"/>
                    </a:lnTo>
                    <a:lnTo>
                      <a:pt x="175" y="227"/>
                    </a:lnTo>
                    <a:lnTo>
                      <a:pt x="175" y="221"/>
                    </a:lnTo>
                    <a:lnTo>
                      <a:pt x="180" y="221"/>
                    </a:lnTo>
                    <a:lnTo>
                      <a:pt x="186" y="216"/>
                    </a:lnTo>
                    <a:lnTo>
                      <a:pt x="192" y="215"/>
                    </a:lnTo>
                    <a:lnTo>
                      <a:pt x="194" y="204"/>
                    </a:lnTo>
                    <a:lnTo>
                      <a:pt x="200" y="202"/>
                    </a:lnTo>
                    <a:lnTo>
                      <a:pt x="216" y="201"/>
                    </a:lnTo>
                    <a:lnTo>
                      <a:pt x="225" y="213"/>
                    </a:lnTo>
                    <a:lnTo>
                      <a:pt x="244" y="216"/>
                    </a:lnTo>
                    <a:lnTo>
                      <a:pt x="301" y="217"/>
                    </a:lnTo>
                    <a:lnTo>
                      <a:pt x="299" y="210"/>
                    </a:lnTo>
                    <a:lnTo>
                      <a:pt x="305" y="211"/>
                    </a:lnTo>
                    <a:lnTo>
                      <a:pt x="302" y="198"/>
                    </a:lnTo>
                    <a:lnTo>
                      <a:pt x="309" y="186"/>
                    </a:lnTo>
                    <a:lnTo>
                      <a:pt x="307" y="180"/>
                    </a:lnTo>
                    <a:lnTo>
                      <a:pt x="303" y="175"/>
                    </a:lnTo>
                    <a:lnTo>
                      <a:pt x="340" y="89"/>
                    </a:lnTo>
                    <a:lnTo>
                      <a:pt x="350" y="83"/>
                    </a:lnTo>
                    <a:lnTo>
                      <a:pt x="348" y="79"/>
                    </a:lnTo>
                    <a:lnTo>
                      <a:pt x="344" y="83"/>
                    </a:lnTo>
                    <a:lnTo>
                      <a:pt x="340" y="80"/>
                    </a:lnTo>
                    <a:lnTo>
                      <a:pt x="338" y="85"/>
                    </a:lnTo>
                    <a:lnTo>
                      <a:pt x="333" y="81"/>
                    </a:lnTo>
                    <a:lnTo>
                      <a:pt x="328" y="81"/>
                    </a:lnTo>
                    <a:lnTo>
                      <a:pt x="328" y="75"/>
                    </a:lnTo>
                    <a:lnTo>
                      <a:pt x="322" y="72"/>
                    </a:lnTo>
                    <a:lnTo>
                      <a:pt x="318" y="76"/>
                    </a:lnTo>
                    <a:lnTo>
                      <a:pt x="307" y="75"/>
                    </a:lnTo>
                    <a:lnTo>
                      <a:pt x="303" y="70"/>
                    </a:lnTo>
                    <a:lnTo>
                      <a:pt x="299" y="65"/>
                    </a:lnTo>
                    <a:lnTo>
                      <a:pt x="303" y="61"/>
                    </a:lnTo>
                    <a:lnTo>
                      <a:pt x="293" y="53"/>
                    </a:lnTo>
                    <a:lnTo>
                      <a:pt x="294" y="38"/>
                    </a:lnTo>
                    <a:lnTo>
                      <a:pt x="271" y="38"/>
                    </a:lnTo>
                    <a:lnTo>
                      <a:pt x="269" y="44"/>
                    </a:lnTo>
                    <a:lnTo>
                      <a:pt x="263" y="49"/>
                    </a:lnTo>
                    <a:lnTo>
                      <a:pt x="265" y="53"/>
                    </a:lnTo>
                    <a:lnTo>
                      <a:pt x="256" y="58"/>
                    </a:lnTo>
                    <a:lnTo>
                      <a:pt x="251" y="52"/>
                    </a:lnTo>
                    <a:lnTo>
                      <a:pt x="246" y="49"/>
                    </a:lnTo>
                    <a:lnTo>
                      <a:pt x="239" y="55"/>
                    </a:lnTo>
                    <a:lnTo>
                      <a:pt x="239" y="69"/>
                    </a:lnTo>
                    <a:lnTo>
                      <a:pt x="238" y="73"/>
                    </a:lnTo>
                    <a:lnTo>
                      <a:pt x="220" y="58"/>
                    </a:lnTo>
                    <a:lnTo>
                      <a:pt x="224" y="53"/>
                    </a:lnTo>
                    <a:lnTo>
                      <a:pt x="221" y="49"/>
                    </a:lnTo>
                    <a:lnTo>
                      <a:pt x="222" y="28"/>
                    </a:lnTo>
                    <a:lnTo>
                      <a:pt x="215" y="18"/>
                    </a:lnTo>
                    <a:lnTo>
                      <a:pt x="210" y="4"/>
                    </a:lnTo>
                    <a:lnTo>
                      <a:pt x="202" y="0"/>
                    </a:lnTo>
                    <a:lnTo>
                      <a:pt x="194" y="3"/>
                    </a:lnTo>
                    <a:lnTo>
                      <a:pt x="188" y="3"/>
                    </a:lnTo>
                    <a:lnTo>
                      <a:pt x="186" y="13"/>
                    </a:lnTo>
                    <a:lnTo>
                      <a:pt x="164" y="23"/>
                    </a:lnTo>
                    <a:lnTo>
                      <a:pt x="155" y="30"/>
                    </a:lnTo>
                    <a:lnTo>
                      <a:pt x="153" y="25"/>
                    </a:lnTo>
                    <a:lnTo>
                      <a:pt x="144" y="29"/>
                    </a:lnTo>
                    <a:lnTo>
                      <a:pt x="133" y="22"/>
                    </a:lnTo>
                    <a:lnTo>
                      <a:pt x="127" y="22"/>
                    </a:lnTo>
                    <a:lnTo>
                      <a:pt x="126" y="15"/>
                    </a:lnTo>
                    <a:lnTo>
                      <a:pt x="121" y="4"/>
                    </a:lnTo>
                    <a:lnTo>
                      <a:pt x="117" y="5"/>
                    </a:lnTo>
                    <a:lnTo>
                      <a:pt x="114" y="10"/>
                    </a:lnTo>
                    <a:lnTo>
                      <a:pt x="109" y="11"/>
                    </a:lnTo>
                    <a:lnTo>
                      <a:pt x="105" y="6"/>
                    </a:lnTo>
                    <a:lnTo>
                      <a:pt x="101" y="11"/>
                    </a:lnTo>
                    <a:lnTo>
                      <a:pt x="73" y="12"/>
                    </a:lnTo>
                    <a:lnTo>
                      <a:pt x="74" y="27"/>
                    </a:lnTo>
                    <a:lnTo>
                      <a:pt x="81" y="25"/>
                    </a:lnTo>
                    <a:lnTo>
                      <a:pt x="88" y="30"/>
                    </a:lnTo>
                    <a:lnTo>
                      <a:pt x="88" y="38"/>
                    </a:lnTo>
                    <a:lnTo>
                      <a:pt x="82" y="34"/>
                    </a:lnTo>
                    <a:lnTo>
                      <a:pt x="68" y="40"/>
                    </a:lnTo>
                    <a:lnTo>
                      <a:pt x="70" y="57"/>
                    </a:lnTo>
                    <a:lnTo>
                      <a:pt x="78" y="57"/>
                    </a:lnTo>
                    <a:lnTo>
                      <a:pt x="84" y="73"/>
                    </a:lnTo>
                    <a:lnTo>
                      <a:pt x="73" y="131"/>
                    </a:lnTo>
                    <a:lnTo>
                      <a:pt x="66" y="135"/>
                    </a:lnTo>
                    <a:lnTo>
                      <a:pt x="64" y="131"/>
                    </a:lnTo>
                    <a:lnTo>
                      <a:pt x="57" y="131"/>
                    </a:lnTo>
                    <a:lnTo>
                      <a:pt x="48" y="135"/>
                    </a:lnTo>
                    <a:lnTo>
                      <a:pt x="36" y="138"/>
                    </a:lnTo>
                    <a:lnTo>
                      <a:pt x="26" y="144"/>
                    </a:lnTo>
                    <a:lnTo>
                      <a:pt x="15" y="153"/>
                    </a:lnTo>
                    <a:lnTo>
                      <a:pt x="9" y="173"/>
                    </a:lnTo>
                    <a:lnTo>
                      <a:pt x="10" y="181"/>
                    </a:lnTo>
                    <a:lnTo>
                      <a:pt x="0" y="189"/>
                    </a:lnTo>
                    <a:lnTo>
                      <a:pt x="0" y="195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  <xdr:txBody>
              <a:bodyPr/>
              <a:lstStyle/>
              <a:p>
                <a:endParaRPr lang="pt-BR"/>
              </a:p>
            </xdr:txBody>
          </xdr:sp>
          <xdr:sp macro="" textlink="">
            <xdr:nvSpPr>
              <xdr:cNvPr id="377" name="S_PA">
                <a:extLst>
                  <a:ext uri="{FF2B5EF4-FFF2-40B4-BE49-F238E27FC236}">
                    <a16:creationId xmlns:a16="http://schemas.microsoft.com/office/drawing/2014/main" id="{0E206C84-C5F0-4D31-95E3-36CE0C3D013F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962041" y="892939"/>
                <a:ext cx="565312" cy="518184"/>
              </a:xfrm>
              <a:custGeom>
                <a:avLst/>
                <a:gdLst>
                  <a:gd name="T0" fmla="*/ 0 w 259"/>
                  <a:gd name="T1" fmla="*/ 2147483647 h 248"/>
                  <a:gd name="T2" fmla="*/ 2147483647 w 259"/>
                  <a:gd name="T3" fmla="*/ 2147483647 h 248"/>
                  <a:gd name="T4" fmla="*/ 2147483647 w 259"/>
                  <a:gd name="T5" fmla="*/ 2147483647 h 248"/>
                  <a:gd name="T6" fmla="*/ 2147483647 w 259"/>
                  <a:gd name="T7" fmla="*/ 2147483647 h 248"/>
                  <a:gd name="T8" fmla="*/ 2147483647 w 259"/>
                  <a:gd name="T9" fmla="*/ 2147483647 h 248"/>
                  <a:gd name="T10" fmla="*/ 2147483647 w 259"/>
                  <a:gd name="T11" fmla="*/ 2147483647 h 248"/>
                  <a:gd name="T12" fmla="*/ 2147483647 w 259"/>
                  <a:gd name="T13" fmla="*/ 2147483647 h 248"/>
                  <a:gd name="T14" fmla="*/ 2147483647 w 259"/>
                  <a:gd name="T15" fmla="*/ 2147483647 h 248"/>
                  <a:gd name="T16" fmla="*/ 2147483647 w 259"/>
                  <a:gd name="T17" fmla="*/ 2147483647 h 248"/>
                  <a:gd name="T18" fmla="*/ 2147483647 w 259"/>
                  <a:gd name="T19" fmla="*/ 2147483647 h 248"/>
                  <a:gd name="T20" fmla="*/ 2147483647 w 259"/>
                  <a:gd name="T21" fmla="*/ 2147483647 h 248"/>
                  <a:gd name="T22" fmla="*/ 2147483647 w 259"/>
                  <a:gd name="T23" fmla="*/ 2147483647 h 248"/>
                  <a:gd name="T24" fmla="*/ 2147483647 w 259"/>
                  <a:gd name="T25" fmla="*/ 2147483647 h 248"/>
                  <a:gd name="T26" fmla="*/ 2147483647 w 259"/>
                  <a:gd name="T27" fmla="*/ 2147483647 h 248"/>
                  <a:gd name="T28" fmla="*/ 2147483647 w 259"/>
                  <a:gd name="T29" fmla="*/ 2147483647 h 248"/>
                  <a:gd name="T30" fmla="*/ 2147483647 w 259"/>
                  <a:gd name="T31" fmla="*/ 2147483647 h 248"/>
                  <a:gd name="T32" fmla="*/ 2147483647 w 259"/>
                  <a:gd name="T33" fmla="*/ 2147483647 h 248"/>
                  <a:gd name="T34" fmla="*/ 2147483647 w 259"/>
                  <a:gd name="T35" fmla="*/ 2147483647 h 248"/>
                  <a:gd name="T36" fmla="*/ 2147483647 w 259"/>
                  <a:gd name="T37" fmla="*/ 2147483647 h 248"/>
                  <a:gd name="T38" fmla="*/ 2147483647 w 259"/>
                  <a:gd name="T39" fmla="*/ 2147483647 h 248"/>
                  <a:gd name="T40" fmla="*/ 2147483647 w 259"/>
                  <a:gd name="T41" fmla="*/ 2147483647 h 248"/>
                  <a:gd name="T42" fmla="*/ 2147483647 w 259"/>
                  <a:gd name="T43" fmla="*/ 2147483647 h 248"/>
                  <a:gd name="T44" fmla="*/ 2147483647 w 259"/>
                  <a:gd name="T45" fmla="*/ 2147483647 h 248"/>
                  <a:gd name="T46" fmla="*/ 2147483647 w 259"/>
                  <a:gd name="T47" fmla="*/ 2147483647 h 248"/>
                  <a:gd name="T48" fmla="*/ 2147483647 w 259"/>
                  <a:gd name="T49" fmla="*/ 2147483647 h 248"/>
                  <a:gd name="T50" fmla="*/ 2147483647 w 259"/>
                  <a:gd name="T51" fmla="*/ 2147483647 h 248"/>
                  <a:gd name="T52" fmla="*/ 2147483647 w 259"/>
                  <a:gd name="T53" fmla="*/ 2147483647 h 248"/>
                  <a:gd name="T54" fmla="*/ 2147483647 w 259"/>
                  <a:gd name="T55" fmla="*/ 2147483647 h 248"/>
                  <a:gd name="T56" fmla="*/ 2147483647 w 259"/>
                  <a:gd name="T57" fmla="*/ 2147483647 h 248"/>
                  <a:gd name="T58" fmla="*/ 2147483647 w 259"/>
                  <a:gd name="T59" fmla="*/ 2147483647 h 248"/>
                  <a:gd name="T60" fmla="*/ 2147483647 w 259"/>
                  <a:gd name="T61" fmla="*/ 2147483647 h 248"/>
                  <a:gd name="T62" fmla="*/ 2147483647 w 259"/>
                  <a:gd name="T63" fmla="*/ 2147483647 h 248"/>
                  <a:gd name="T64" fmla="*/ 2147483647 w 259"/>
                  <a:gd name="T65" fmla="*/ 2147483647 h 248"/>
                  <a:gd name="T66" fmla="*/ 2147483647 w 259"/>
                  <a:gd name="T67" fmla="*/ 2147483647 h 248"/>
                  <a:gd name="T68" fmla="*/ 2147483647 w 259"/>
                  <a:gd name="T69" fmla="*/ 2147483647 h 248"/>
                  <a:gd name="T70" fmla="*/ 2147483647 w 259"/>
                  <a:gd name="T71" fmla="*/ 2147483647 h 248"/>
                  <a:gd name="T72" fmla="*/ 2147483647 w 259"/>
                  <a:gd name="T73" fmla="*/ 2147483647 h 248"/>
                  <a:gd name="T74" fmla="*/ 2147483647 w 259"/>
                  <a:gd name="T75" fmla="*/ 2147483647 h 248"/>
                  <a:gd name="T76" fmla="*/ 2147483647 w 259"/>
                  <a:gd name="T77" fmla="*/ 2147483647 h 248"/>
                  <a:gd name="T78" fmla="*/ 2147483647 w 259"/>
                  <a:gd name="T79" fmla="*/ 2147483647 h 248"/>
                  <a:gd name="T80" fmla="*/ 2147483647 w 259"/>
                  <a:gd name="T81" fmla="*/ 2147483647 h 248"/>
                  <a:gd name="T82" fmla="*/ 2147483647 w 259"/>
                  <a:gd name="T83" fmla="*/ 2147483647 h 248"/>
                  <a:gd name="T84" fmla="*/ 2147483647 w 259"/>
                  <a:gd name="T85" fmla="*/ 2147483647 h 248"/>
                  <a:gd name="T86" fmla="*/ 2147483647 w 259"/>
                  <a:gd name="T87" fmla="*/ 2147483647 h 248"/>
                  <a:gd name="T88" fmla="*/ 2147483647 w 259"/>
                  <a:gd name="T89" fmla="*/ 2147483647 h 248"/>
                  <a:gd name="T90" fmla="*/ 2147483647 w 259"/>
                  <a:gd name="T91" fmla="*/ 2147483647 h 248"/>
                  <a:gd name="T92" fmla="*/ 2147483647 w 259"/>
                  <a:gd name="T93" fmla="*/ 2147483647 h 248"/>
                  <a:gd name="T94" fmla="*/ 0 w 259"/>
                  <a:gd name="T95" fmla="*/ 2147483647 h 248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60000 65536"/>
                  <a:gd name="T109" fmla="*/ 0 60000 655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w 259"/>
                  <a:gd name="T145" fmla="*/ 0 h 248"/>
                  <a:gd name="T146" fmla="*/ 259 w 259"/>
                  <a:gd name="T147" fmla="*/ 248 h 248"/>
                </a:gdLst>
                <a:ahLst/>
                <a:cxnLst>
                  <a:cxn ang="T96">
                    <a:pos x="T0" y="T1"/>
                  </a:cxn>
                  <a:cxn ang="T97">
                    <a:pos x="T2" y="T3"/>
                  </a:cxn>
                  <a:cxn ang="T98">
                    <a:pos x="T4" y="T5"/>
                  </a:cxn>
                  <a:cxn ang="T99">
                    <a:pos x="T6" y="T7"/>
                  </a:cxn>
                  <a:cxn ang="T100">
                    <a:pos x="T8" y="T9"/>
                  </a:cxn>
                  <a:cxn ang="T101">
                    <a:pos x="T10" y="T11"/>
                  </a:cxn>
                  <a:cxn ang="T102">
                    <a:pos x="T12" y="T13"/>
                  </a:cxn>
                  <a:cxn ang="T103">
                    <a:pos x="T14" y="T15"/>
                  </a:cxn>
                  <a:cxn ang="T104">
                    <a:pos x="T16" y="T17"/>
                  </a:cxn>
                  <a:cxn ang="T105">
                    <a:pos x="T18" y="T19"/>
                  </a:cxn>
                  <a:cxn ang="T106">
                    <a:pos x="T20" y="T21"/>
                  </a:cxn>
                  <a:cxn ang="T107">
                    <a:pos x="T22" y="T23"/>
                  </a:cxn>
                  <a:cxn ang="T108">
                    <a:pos x="T24" y="T25"/>
                  </a:cxn>
                  <a:cxn ang="T109">
                    <a:pos x="T26" y="T27"/>
                  </a:cxn>
                  <a:cxn ang="T110">
                    <a:pos x="T28" y="T29"/>
                  </a:cxn>
                  <a:cxn ang="T111">
                    <a:pos x="T30" y="T31"/>
                  </a:cxn>
                  <a:cxn ang="T112">
                    <a:pos x="T32" y="T33"/>
                  </a:cxn>
                  <a:cxn ang="T113">
                    <a:pos x="T34" y="T35"/>
                  </a:cxn>
                  <a:cxn ang="T114">
                    <a:pos x="T36" y="T37"/>
                  </a:cxn>
                  <a:cxn ang="T115">
                    <a:pos x="T38" y="T39"/>
                  </a:cxn>
                  <a:cxn ang="T116">
                    <a:pos x="T40" y="T41"/>
                  </a:cxn>
                  <a:cxn ang="T117">
                    <a:pos x="T42" y="T43"/>
                  </a:cxn>
                  <a:cxn ang="T118">
                    <a:pos x="T44" y="T45"/>
                  </a:cxn>
                  <a:cxn ang="T119">
                    <a:pos x="T46" y="T47"/>
                  </a:cxn>
                  <a:cxn ang="T120">
                    <a:pos x="T48" y="T49"/>
                  </a:cxn>
                  <a:cxn ang="T121">
                    <a:pos x="T50" y="T51"/>
                  </a:cxn>
                  <a:cxn ang="T122">
                    <a:pos x="T52" y="T53"/>
                  </a:cxn>
                  <a:cxn ang="T123">
                    <a:pos x="T54" y="T55"/>
                  </a:cxn>
                  <a:cxn ang="T124">
                    <a:pos x="T56" y="T57"/>
                  </a:cxn>
                  <a:cxn ang="T125">
                    <a:pos x="T58" y="T59"/>
                  </a:cxn>
                  <a:cxn ang="T126">
                    <a:pos x="T60" y="T61"/>
                  </a:cxn>
                  <a:cxn ang="T127">
                    <a:pos x="T62" y="T63"/>
                  </a:cxn>
                  <a:cxn ang="T128">
                    <a:pos x="T64" y="T65"/>
                  </a:cxn>
                  <a:cxn ang="T129">
                    <a:pos x="T66" y="T67"/>
                  </a:cxn>
                  <a:cxn ang="T130">
                    <a:pos x="T68" y="T69"/>
                  </a:cxn>
                  <a:cxn ang="T131">
                    <a:pos x="T70" y="T71"/>
                  </a:cxn>
                  <a:cxn ang="T132">
                    <a:pos x="T72" y="T73"/>
                  </a:cxn>
                  <a:cxn ang="T133">
                    <a:pos x="T74" y="T75"/>
                  </a:cxn>
                  <a:cxn ang="T134">
                    <a:pos x="T76" y="T77"/>
                  </a:cxn>
                  <a:cxn ang="T135">
                    <a:pos x="T78" y="T79"/>
                  </a:cxn>
                  <a:cxn ang="T136">
                    <a:pos x="T80" y="T81"/>
                  </a:cxn>
                  <a:cxn ang="T137">
                    <a:pos x="T82" y="T83"/>
                  </a:cxn>
                  <a:cxn ang="T138">
                    <a:pos x="T84" y="T85"/>
                  </a:cxn>
                  <a:cxn ang="T139">
                    <a:pos x="T86" y="T87"/>
                  </a:cxn>
                  <a:cxn ang="T140">
                    <a:pos x="T88" y="T89"/>
                  </a:cxn>
                  <a:cxn ang="T141">
                    <a:pos x="T90" y="T91"/>
                  </a:cxn>
                  <a:cxn ang="T142">
                    <a:pos x="T92" y="T93"/>
                  </a:cxn>
                  <a:cxn ang="T143">
                    <a:pos x="T94" y="T95"/>
                  </a:cxn>
                </a:cxnLst>
                <a:rect l="T144" t="T145" r="T146" b="T147"/>
                <a:pathLst>
                  <a:path w="259" h="248">
                    <a:moveTo>
                      <a:pt x="1" y="46"/>
                    </a:moveTo>
                    <a:lnTo>
                      <a:pt x="0" y="61"/>
                    </a:lnTo>
                    <a:lnTo>
                      <a:pt x="12" y="71"/>
                    </a:lnTo>
                    <a:lnTo>
                      <a:pt x="5" y="72"/>
                    </a:lnTo>
                    <a:lnTo>
                      <a:pt x="14" y="84"/>
                    </a:lnTo>
                    <a:lnTo>
                      <a:pt x="26" y="85"/>
                    </a:lnTo>
                    <a:lnTo>
                      <a:pt x="29" y="81"/>
                    </a:lnTo>
                    <a:lnTo>
                      <a:pt x="36" y="84"/>
                    </a:lnTo>
                    <a:lnTo>
                      <a:pt x="35" y="90"/>
                    </a:lnTo>
                    <a:lnTo>
                      <a:pt x="42" y="90"/>
                    </a:lnTo>
                    <a:lnTo>
                      <a:pt x="44" y="94"/>
                    </a:lnTo>
                    <a:lnTo>
                      <a:pt x="47" y="89"/>
                    </a:lnTo>
                    <a:lnTo>
                      <a:pt x="51" y="92"/>
                    </a:lnTo>
                    <a:lnTo>
                      <a:pt x="55" y="88"/>
                    </a:lnTo>
                    <a:lnTo>
                      <a:pt x="58" y="92"/>
                    </a:lnTo>
                    <a:lnTo>
                      <a:pt x="48" y="97"/>
                    </a:lnTo>
                    <a:lnTo>
                      <a:pt x="10" y="185"/>
                    </a:lnTo>
                    <a:lnTo>
                      <a:pt x="15" y="190"/>
                    </a:lnTo>
                    <a:lnTo>
                      <a:pt x="15" y="197"/>
                    </a:lnTo>
                    <a:lnTo>
                      <a:pt x="27" y="219"/>
                    </a:lnTo>
                    <a:lnTo>
                      <a:pt x="26" y="224"/>
                    </a:lnTo>
                    <a:lnTo>
                      <a:pt x="37" y="231"/>
                    </a:lnTo>
                    <a:lnTo>
                      <a:pt x="38" y="236"/>
                    </a:lnTo>
                    <a:lnTo>
                      <a:pt x="172" y="248"/>
                    </a:lnTo>
                    <a:lnTo>
                      <a:pt x="173" y="240"/>
                    </a:lnTo>
                    <a:lnTo>
                      <a:pt x="178" y="239"/>
                    </a:lnTo>
                    <a:lnTo>
                      <a:pt x="181" y="232"/>
                    </a:lnTo>
                    <a:lnTo>
                      <a:pt x="191" y="217"/>
                    </a:lnTo>
                    <a:lnTo>
                      <a:pt x="190" y="211"/>
                    </a:lnTo>
                    <a:lnTo>
                      <a:pt x="187" y="206"/>
                    </a:lnTo>
                    <a:lnTo>
                      <a:pt x="194" y="197"/>
                    </a:lnTo>
                    <a:lnTo>
                      <a:pt x="194" y="193"/>
                    </a:lnTo>
                    <a:lnTo>
                      <a:pt x="201" y="191"/>
                    </a:lnTo>
                    <a:lnTo>
                      <a:pt x="201" y="187"/>
                    </a:lnTo>
                    <a:lnTo>
                      <a:pt x="207" y="184"/>
                    </a:lnTo>
                    <a:lnTo>
                      <a:pt x="211" y="176"/>
                    </a:lnTo>
                    <a:lnTo>
                      <a:pt x="207" y="172"/>
                    </a:lnTo>
                    <a:lnTo>
                      <a:pt x="212" y="167"/>
                    </a:lnTo>
                    <a:lnTo>
                      <a:pt x="202" y="159"/>
                    </a:lnTo>
                    <a:lnTo>
                      <a:pt x="224" y="147"/>
                    </a:lnTo>
                    <a:lnTo>
                      <a:pt x="233" y="141"/>
                    </a:lnTo>
                    <a:lnTo>
                      <a:pt x="238" y="122"/>
                    </a:lnTo>
                    <a:lnTo>
                      <a:pt x="246" y="116"/>
                    </a:lnTo>
                    <a:lnTo>
                      <a:pt x="245" y="109"/>
                    </a:lnTo>
                    <a:lnTo>
                      <a:pt x="251" y="109"/>
                    </a:lnTo>
                    <a:lnTo>
                      <a:pt x="248" y="104"/>
                    </a:lnTo>
                    <a:lnTo>
                      <a:pt x="253" y="98"/>
                    </a:lnTo>
                    <a:lnTo>
                      <a:pt x="252" y="93"/>
                    </a:lnTo>
                    <a:lnTo>
                      <a:pt x="259" y="82"/>
                    </a:lnTo>
                    <a:lnTo>
                      <a:pt x="253" y="78"/>
                    </a:lnTo>
                    <a:lnTo>
                      <a:pt x="248" y="79"/>
                    </a:lnTo>
                    <a:lnTo>
                      <a:pt x="244" y="72"/>
                    </a:lnTo>
                    <a:lnTo>
                      <a:pt x="237" y="70"/>
                    </a:lnTo>
                    <a:lnTo>
                      <a:pt x="231" y="67"/>
                    </a:lnTo>
                    <a:lnTo>
                      <a:pt x="224" y="71"/>
                    </a:lnTo>
                    <a:lnTo>
                      <a:pt x="221" y="68"/>
                    </a:lnTo>
                    <a:lnTo>
                      <a:pt x="214" y="70"/>
                    </a:lnTo>
                    <a:lnTo>
                      <a:pt x="208" y="82"/>
                    </a:lnTo>
                    <a:lnTo>
                      <a:pt x="200" y="90"/>
                    </a:lnTo>
                    <a:lnTo>
                      <a:pt x="200" y="84"/>
                    </a:lnTo>
                    <a:lnTo>
                      <a:pt x="213" y="63"/>
                    </a:lnTo>
                    <a:lnTo>
                      <a:pt x="211" y="57"/>
                    </a:lnTo>
                    <a:lnTo>
                      <a:pt x="202" y="61"/>
                    </a:lnTo>
                    <a:lnTo>
                      <a:pt x="195" y="59"/>
                    </a:lnTo>
                    <a:lnTo>
                      <a:pt x="187" y="61"/>
                    </a:lnTo>
                    <a:lnTo>
                      <a:pt x="170" y="58"/>
                    </a:lnTo>
                    <a:lnTo>
                      <a:pt x="163" y="64"/>
                    </a:lnTo>
                    <a:lnTo>
                      <a:pt x="163" y="71"/>
                    </a:lnTo>
                    <a:lnTo>
                      <a:pt x="155" y="74"/>
                    </a:lnTo>
                    <a:lnTo>
                      <a:pt x="146" y="77"/>
                    </a:lnTo>
                    <a:lnTo>
                      <a:pt x="141" y="77"/>
                    </a:lnTo>
                    <a:lnTo>
                      <a:pt x="127" y="72"/>
                    </a:lnTo>
                    <a:lnTo>
                      <a:pt x="123" y="58"/>
                    </a:lnTo>
                    <a:lnTo>
                      <a:pt x="115" y="44"/>
                    </a:lnTo>
                    <a:lnTo>
                      <a:pt x="109" y="30"/>
                    </a:lnTo>
                    <a:lnTo>
                      <a:pt x="101" y="23"/>
                    </a:lnTo>
                    <a:lnTo>
                      <a:pt x="89" y="17"/>
                    </a:lnTo>
                    <a:lnTo>
                      <a:pt x="84" y="14"/>
                    </a:lnTo>
                    <a:lnTo>
                      <a:pt x="81" y="8"/>
                    </a:lnTo>
                    <a:lnTo>
                      <a:pt x="84" y="3"/>
                    </a:lnTo>
                    <a:lnTo>
                      <a:pt x="81" y="0"/>
                    </a:lnTo>
                    <a:lnTo>
                      <a:pt x="71" y="6"/>
                    </a:lnTo>
                    <a:lnTo>
                      <a:pt x="61" y="2"/>
                    </a:lnTo>
                    <a:lnTo>
                      <a:pt x="54" y="4"/>
                    </a:lnTo>
                    <a:lnTo>
                      <a:pt x="61" y="15"/>
                    </a:lnTo>
                    <a:lnTo>
                      <a:pt x="58" y="19"/>
                    </a:lnTo>
                    <a:lnTo>
                      <a:pt x="52" y="14"/>
                    </a:lnTo>
                    <a:lnTo>
                      <a:pt x="42" y="14"/>
                    </a:lnTo>
                    <a:lnTo>
                      <a:pt x="35" y="11"/>
                    </a:lnTo>
                    <a:lnTo>
                      <a:pt x="28" y="12"/>
                    </a:lnTo>
                    <a:lnTo>
                      <a:pt x="25" y="19"/>
                    </a:lnTo>
                    <a:lnTo>
                      <a:pt x="19" y="14"/>
                    </a:lnTo>
                    <a:lnTo>
                      <a:pt x="15" y="21"/>
                    </a:lnTo>
                    <a:lnTo>
                      <a:pt x="9" y="20"/>
                    </a:lnTo>
                    <a:lnTo>
                      <a:pt x="9" y="26"/>
                    </a:lnTo>
                    <a:lnTo>
                      <a:pt x="0" y="26"/>
                    </a:lnTo>
                    <a:lnTo>
                      <a:pt x="1" y="46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8" name="S_AP">
                <a:extLst>
                  <a:ext uri="{FF2B5EF4-FFF2-40B4-BE49-F238E27FC236}">
                    <a16:creationId xmlns:a16="http://schemas.microsoft.com/office/drawing/2014/main" id="{D80598C0-BBBC-4A7B-B344-B3662E03FF6C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3132457" y="819877"/>
                <a:ext cx="226886" cy="232831"/>
              </a:xfrm>
              <a:custGeom>
                <a:avLst/>
                <a:gdLst>
                  <a:gd name="T0" fmla="*/ 2147483647 w 102"/>
                  <a:gd name="T1" fmla="*/ 2147483647 h 111"/>
                  <a:gd name="T2" fmla="*/ 0 w 102"/>
                  <a:gd name="T3" fmla="*/ 2147483647 h 111"/>
                  <a:gd name="T4" fmla="*/ 2147483647 w 102"/>
                  <a:gd name="T5" fmla="*/ 2147483647 h 111"/>
                  <a:gd name="T6" fmla="*/ 2147483647 w 102"/>
                  <a:gd name="T7" fmla="*/ 2147483647 h 111"/>
                  <a:gd name="T8" fmla="*/ 2147483647 w 102"/>
                  <a:gd name="T9" fmla="*/ 2147483647 h 111"/>
                  <a:gd name="T10" fmla="*/ 2147483647 w 102"/>
                  <a:gd name="T11" fmla="*/ 2147483647 h 111"/>
                  <a:gd name="T12" fmla="*/ 2147483647 w 102"/>
                  <a:gd name="T13" fmla="*/ 2147483647 h 111"/>
                  <a:gd name="T14" fmla="*/ 2147483647 w 102"/>
                  <a:gd name="T15" fmla="*/ 2147483647 h 111"/>
                  <a:gd name="T16" fmla="*/ 2147483647 w 102"/>
                  <a:gd name="T17" fmla="*/ 2147483647 h 111"/>
                  <a:gd name="T18" fmla="*/ 2147483647 w 102"/>
                  <a:gd name="T19" fmla="*/ 2147483647 h 111"/>
                  <a:gd name="T20" fmla="*/ 2147483647 w 102"/>
                  <a:gd name="T21" fmla="*/ 2147483647 h 111"/>
                  <a:gd name="T22" fmla="*/ 2147483647 w 102"/>
                  <a:gd name="T23" fmla="*/ 2147483647 h 111"/>
                  <a:gd name="T24" fmla="*/ 2147483647 w 102"/>
                  <a:gd name="T25" fmla="*/ 2147483647 h 111"/>
                  <a:gd name="T26" fmla="*/ 2147483647 w 102"/>
                  <a:gd name="T27" fmla="*/ 2147483647 h 111"/>
                  <a:gd name="T28" fmla="*/ 2147483647 w 102"/>
                  <a:gd name="T29" fmla="*/ 2147483647 h 111"/>
                  <a:gd name="T30" fmla="*/ 2147483647 w 102"/>
                  <a:gd name="T31" fmla="*/ 2147483647 h 111"/>
                  <a:gd name="T32" fmla="*/ 2147483647 w 102"/>
                  <a:gd name="T33" fmla="*/ 2147483647 h 111"/>
                  <a:gd name="T34" fmla="*/ 2147483647 w 102"/>
                  <a:gd name="T35" fmla="*/ 2147483647 h 111"/>
                  <a:gd name="T36" fmla="*/ 2147483647 w 102"/>
                  <a:gd name="T37" fmla="*/ 2147483647 h 111"/>
                  <a:gd name="T38" fmla="*/ 2147483647 w 102"/>
                  <a:gd name="T39" fmla="*/ 2147483647 h 111"/>
                  <a:gd name="T40" fmla="*/ 2147483647 w 102"/>
                  <a:gd name="T41" fmla="*/ 2147483647 h 111"/>
                  <a:gd name="T42" fmla="*/ 2147483647 w 102"/>
                  <a:gd name="T43" fmla="*/ 2147483647 h 111"/>
                  <a:gd name="T44" fmla="*/ 2147483647 w 102"/>
                  <a:gd name="T45" fmla="*/ 0 h 111"/>
                  <a:gd name="T46" fmla="*/ 2147483647 w 102"/>
                  <a:gd name="T47" fmla="*/ 2147483647 h 111"/>
                  <a:gd name="T48" fmla="*/ 2147483647 w 102"/>
                  <a:gd name="T49" fmla="*/ 2147483647 h 111"/>
                  <a:gd name="T50" fmla="*/ 2147483647 w 102"/>
                  <a:gd name="T51" fmla="*/ 2147483647 h 111"/>
                  <a:gd name="T52" fmla="*/ 2147483647 w 102"/>
                  <a:gd name="T53" fmla="*/ 2147483647 h 111"/>
                  <a:gd name="T54" fmla="*/ 2147483647 w 102"/>
                  <a:gd name="T55" fmla="*/ 2147483647 h 111"/>
                  <a:gd name="T56" fmla="*/ 2147483647 w 102"/>
                  <a:gd name="T57" fmla="*/ 2147483647 h 111"/>
                  <a:gd name="T58" fmla="*/ 2147483647 w 102"/>
                  <a:gd name="T59" fmla="*/ 2147483647 h 111"/>
                  <a:gd name="T60" fmla="*/ 2147483647 w 102"/>
                  <a:gd name="T61" fmla="*/ 2147483647 h 111"/>
                  <a:gd name="T62" fmla="*/ 2147483647 w 102"/>
                  <a:gd name="T63" fmla="*/ 2147483647 h 111"/>
                  <a:gd name="T64" fmla="*/ 2147483647 w 102"/>
                  <a:gd name="T65" fmla="*/ 2147483647 h 111"/>
                  <a:gd name="T66" fmla="*/ 2147483647 w 102"/>
                  <a:gd name="T67" fmla="*/ 2147483647 h 111"/>
                  <a:gd name="T68" fmla="*/ 2147483647 w 102"/>
                  <a:gd name="T69" fmla="*/ 2147483647 h 111"/>
                  <a:gd name="T70" fmla="*/ 2147483647 w 102"/>
                  <a:gd name="T71" fmla="*/ 2147483647 h 111"/>
                  <a:gd name="T72" fmla="*/ 0 60000 65536"/>
                  <a:gd name="T73" fmla="*/ 0 60000 65536"/>
                  <a:gd name="T74" fmla="*/ 0 60000 65536"/>
                  <a:gd name="T75" fmla="*/ 0 60000 65536"/>
                  <a:gd name="T76" fmla="*/ 0 60000 65536"/>
                  <a:gd name="T77" fmla="*/ 0 60000 65536"/>
                  <a:gd name="T78" fmla="*/ 0 60000 65536"/>
                  <a:gd name="T79" fmla="*/ 0 60000 65536"/>
                  <a:gd name="T80" fmla="*/ 0 60000 65536"/>
                  <a:gd name="T81" fmla="*/ 0 60000 65536"/>
                  <a:gd name="T82" fmla="*/ 0 60000 65536"/>
                  <a:gd name="T83" fmla="*/ 0 60000 65536"/>
                  <a:gd name="T84" fmla="*/ 0 60000 65536"/>
                  <a:gd name="T85" fmla="*/ 0 60000 65536"/>
                  <a:gd name="T86" fmla="*/ 0 60000 65536"/>
                  <a:gd name="T87" fmla="*/ 0 60000 65536"/>
                  <a:gd name="T88" fmla="*/ 0 60000 65536"/>
                  <a:gd name="T89" fmla="*/ 0 60000 65536"/>
                  <a:gd name="T90" fmla="*/ 0 60000 65536"/>
                  <a:gd name="T91" fmla="*/ 0 60000 65536"/>
                  <a:gd name="T92" fmla="*/ 0 60000 65536"/>
                  <a:gd name="T93" fmla="*/ 0 60000 65536"/>
                  <a:gd name="T94" fmla="*/ 0 60000 65536"/>
                  <a:gd name="T95" fmla="*/ 0 60000 65536"/>
                  <a:gd name="T96" fmla="*/ 0 60000 65536"/>
                  <a:gd name="T97" fmla="*/ 0 60000 65536"/>
                  <a:gd name="T98" fmla="*/ 0 60000 65536"/>
                  <a:gd name="T99" fmla="*/ 0 60000 65536"/>
                  <a:gd name="T100" fmla="*/ 0 60000 65536"/>
                  <a:gd name="T101" fmla="*/ 0 60000 65536"/>
                  <a:gd name="T102" fmla="*/ 0 60000 65536"/>
                  <a:gd name="T103" fmla="*/ 0 60000 65536"/>
                  <a:gd name="T104" fmla="*/ 0 60000 65536"/>
                  <a:gd name="T105" fmla="*/ 0 60000 65536"/>
                  <a:gd name="T106" fmla="*/ 0 60000 65536"/>
                  <a:gd name="T107" fmla="*/ 0 60000 65536"/>
                  <a:gd name="T108" fmla="*/ 0 w 102"/>
                  <a:gd name="T109" fmla="*/ 0 h 111"/>
                  <a:gd name="T110" fmla="*/ 102 w 102"/>
                  <a:gd name="T111" fmla="*/ 111 h 111"/>
                </a:gdLst>
                <a:ahLst/>
                <a:cxnLst>
                  <a:cxn ang="T72">
                    <a:pos x="T0" y="T1"/>
                  </a:cxn>
                  <a:cxn ang="T73">
                    <a:pos x="T2" y="T3"/>
                  </a:cxn>
                  <a:cxn ang="T74">
                    <a:pos x="T4" y="T5"/>
                  </a:cxn>
                  <a:cxn ang="T75">
                    <a:pos x="T6" y="T7"/>
                  </a:cxn>
                  <a:cxn ang="T76">
                    <a:pos x="T8" y="T9"/>
                  </a:cxn>
                  <a:cxn ang="T77">
                    <a:pos x="T10" y="T11"/>
                  </a:cxn>
                  <a:cxn ang="T78">
                    <a:pos x="T12" y="T13"/>
                  </a:cxn>
                  <a:cxn ang="T79">
                    <a:pos x="T14" y="T15"/>
                  </a:cxn>
                  <a:cxn ang="T80">
                    <a:pos x="T16" y="T17"/>
                  </a:cxn>
                  <a:cxn ang="T81">
                    <a:pos x="T18" y="T19"/>
                  </a:cxn>
                  <a:cxn ang="T82">
                    <a:pos x="T20" y="T21"/>
                  </a:cxn>
                  <a:cxn ang="T83">
                    <a:pos x="T22" y="T23"/>
                  </a:cxn>
                  <a:cxn ang="T84">
                    <a:pos x="T24" y="T25"/>
                  </a:cxn>
                  <a:cxn ang="T85">
                    <a:pos x="T26" y="T27"/>
                  </a:cxn>
                  <a:cxn ang="T86">
                    <a:pos x="T28" y="T29"/>
                  </a:cxn>
                  <a:cxn ang="T87">
                    <a:pos x="T30" y="T31"/>
                  </a:cxn>
                  <a:cxn ang="T88">
                    <a:pos x="T32" y="T33"/>
                  </a:cxn>
                  <a:cxn ang="T89">
                    <a:pos x="T34" y="T35"/>
                  </a:cxn>
                  <a:cxn ang="T90">
                    <a:pos x="T36" y="T37"/>
                  </a:cxn>
                  <a:cxn ang="T91">
                    <a:pos x="T38" y="T39"/>
                  </a:cxn>
                  <a:cxn ang="T92">
                    <a:pos x="T40" y="T41"/>
                  </a:cxn>
                  <a:cxn ang="T93">
                    <a:pos x="T42" y="T43"/>
                  </a:cxn>
                  <a:cxn ang="T94">
                    <a:pos x="T44" y="T45"/>
                  </a:cxn>
                  <a:cxn ang="T95">
                    <a:pos x="T46" y="T47"/>
                  </a:cxn>
                  <a:cxn ang="T96">
                    <a:pos x="T48" y="T49"/>
                  </a:cxn>
                  <a:cxn ang="T97">
                    <a:pos x="T50" y="T51"/>
                  </a:cxn>
                  <a:cxn ang="T98">
                    <a:pos x="T52" y="T53"/>
                  </a:cxn>
                  <a:cxn ang="T99">
                    <a:pos x="T54" y="T55"/>
                  </a:cxn>
                  <a:cxn ang="T100">
                    <a:pos x="T56" y="T57"/>
                  </a:cxn>
                  <a:cxn ang="T101">
                    <a:pos x="T58" y="T59"/>
                  </a:cxn>
                  <a:cxn ang="T102">
                    <a:pos x="T60" y="T61"/>
                  </a:cxn>
                  <a:cxn ang="T103">
                    <a:pos x="T62" y="T63"/>
                  </a:cxn>
                  <a:cxn ang="T104">
                    <a:pos x="T64" y="T65"/>
                  </a:cxn>
                  <a:cxn ang="T105">
                    <a:pos x="T66" y="T67"/>
                  </a:cxn>
                  <a:cxn ang="T106">
                    <a:pos x="T68" y="T69"/>
                  </a:cxn>
                  <a:cxn ang="T107">
                    <a:pos x="T70" y="T71"/>
                  </a:cxn>
                </a:cxnLst>
                <a:rect l="T108" t="T109" r="T110" b="T111"/>
                <a:pathLst>
                  <a:path w="102" h="111">
                    <a:moveTo>
                      <a:pt x="4" y="37"/>
                    </a:moveTo>
                    <a:lnTo>
                      <a:pt x="0" y="40"/>
                    </a:lnTo>
                    <a:lnTo>
                      <a:pt x="4" y="48"/>
                    </a:lnTo>
                    <a:lnTo>
                      <a:pt x="13" y="52"/>
                    </a:lnTo>
                    <a:lnTo>
                      <a:pt x="28" y="62"/>
                    </a:lnTo>
                    <a:lnTo>
                      <a:pt x="43" y="92"/>
                    </a:lnTo>
                    <a:lnTo>
                      <a:pt x="46" y="104"/>
                    </a:lnTo>
                    <a:lnTo>
                      <a:pt x="63" y="111"/>
                    </a:lnTo>
                    <a:lnTo>
                      <a:pt x="62" y="104"/>
                    </a:lnTo>
                    <a:lnTo>
                      <a:pt x="75" y="86"/>
                    </a:lnTo>
                    <a:lnTo>
                      <a:pt x="87" y="81"/>
                    </a:lnTo>
                    <a:lnTo>
                      <a:pt x="91" y="72"/>
                    </a:lnTo>
                    <a:lnTo>
                      <a:pt x="99" y="66"/>
                    </a:lnTo>
                    <a:lnTo>
                      <a:pt x="97" y="62"/>
                    </a:lnTo>
                    <a:lnTo>
                      <a:pt x="102" y="57"/>
                    </a:lnTo>
                    <a:lnTo>
                      <a:pt x="100" y="53"/>
                    </a:lnTo>
                    <a:lnTo>
                      <a:pt x="90" y="50"/>
                    </a:lnTo>
                    <a:lnTo>
                      <a:pt x="85" y="42"/>
                    </a:lnTo>
                    <a:lnTo>
                      <a:pt x="82" y="33"/>
                    </a:lnTo>
                    <a:lnTo>
                      <a:pt x="77" y="12"/>
                    </a:lnTo>
                    <a:lnTo>
                      <a:pt x="73" y="15"/>
                    </a:lnTo>
                    <a:lnTo>
                      <a:pt x="74" y="8"/>
                    </a:lnTo>
                    <a:lnTo>
                      <a:pt x="67" y="0"/>
                    </a:lnTo>
                    <a:lnTo>
                      <a:pt x="66" y="6"/>
                    </a:lnTo>
                    <a:lnTo>
                      <a:pt x="63" y="7"/>
                    </a:lnTo>
                    <a:lnTo>
                      <a:pt x="57" y="16"/>
                    </a:lnTo>
                    <a:lnTo>
                      <a:pt x="50" y="32"/>
                    </a:lnTo>
                    <a:lnTo>
                      <a:pt x="47" y="40"/>
                    </a:lnTo>
                    <a:lnTo>
                      <a:pt x="42" y="43"/>
                    </a:lnTo>
                    <a:lnTo>
                      <a:pt x="36" y="43"/>
                    </a:lnTo>
                    <a:lnTo>
                      <a:pt x="32" y="39"/>
                    </a:lnTo>
                    <a:lnTo>
                      <a:pt x="29" y="42"/>
                    </a:lnTo>
                    <a:lnTo>
                      <a:pt x="28" y="37"/>
                    </a:lnTo>
                    <a:lnTo>
                      <a:pt x="16" y="45"/>
                    </a:lnTo>
                    <a:lnTo>
                      <a:pt x="10" y="38"/>
                    </a:lnTo>
                    <a:lnTo>
                      <a:pt x="4" y="37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379" name="S_RR">
                <a:extLst>
                  <a:ext uri="{FF2B5EF4-FFF2-40B4-BE49-F238E27FC236}">
                    <a16:creationId xmlns:a16="http://schemas.microsoft.com/office/drawing/2014/main" id="{C6CF61DD-F45E-4EBB-A471-7430B1638E48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2697313" y="767720"/>
                <a:ext cx="265335" cy="295366"/>
              </a:xfrm>
              <a:custGeom>
                <a:avLst/>
                <a:gdLst>
                  <a:gd name="T0" fmla="*/ 2147483647 w 118"/>
                  <a:gd name="T1" fmla="*/ 2147483647 h 136"/>
                  <a:gd name="T2" fmla="*/ 2147483647 w 118"/>
                  <a:gd name="T3" fmla="*/ 2147483647 h 136"/>
                  <a:gd name="T4" fmla="*/ 2147483647 w 118"/>
                  <a:gd name="T5" fmla="*/ 2147483647 h 136"/>
                  <a:gd name="T6" fmla="*/ 2147483647 w 118"/>
                  <a:gd name="T7" fmla="*/ 2147483647 h 136"/>
                  <a:gd name="T8" fmla="*/ 2147483647 w 118"/>
                  <a:gd name="T9" fmla="*/ 2147483647 h 136"/>
                  <a:gd name="T10" fmla="*/ 2147483647 w 118"/>
                  <a:gd name="T11" fmla="*/ 2147483647 h 136"/>
                  <a:gd name="T12" fmla="*/ 2147483647 w 118"/>
                  <a:gd name="T13" fmla="*/ 2147483647 h 136"/>
                  <a:gd name="T14" fmla="*/ 2147483647 w 118"/>
                  <a:gd name="T15" fmla="*/ 2147483647 h 136"/>
                  <a:gd name="T16" fmla="*/ 2147483647 w 118"/>
                  <a:gd name="T17" fmla="*/ 2147483647 h 136"/>
                  <a:gd name="T18" fmla="*/ 2147483647 w 118"/>
                  <a:gd name="T19" fmla="*/ 2147483647 h 136"/>
                  <a:gd name="T20" fmla="*/ 2147483647 w 118"/>
                  <a:gd name="T21" fmla="*/ 2147483647 h 136"/>
                  <a:gd name="T22" fmla="*/ 2147483647 w 118"/>
                  <a:gd name="T23" fmla="*/ 2147483647 h 136"/>
                  <a:gd name="T24" fmla="*/ 2147483647 w 118"/>
                  <a:gd name="T25" fmla="*/ 2147483647 h 136"/>
                  <a:gd name="T26" fmla="*/ 2147483647 w 118"/>
                  <a:gd name="T27" fmla="*/ 2147483647 h 136"/>
                  <a:gd name="T28" fmla="*/ 2147483647 w 118"/>
                  <a:gd name="T29" fmla="*/ 2147483647 h 136"/>
                  <a:gd name="T30" fmla="*/ 2147483647 w 118"/>
                  <a:gd name="T31" fmla="*/ 2147483647 h 136"/>
                  <a:gd name="T32" fmla="*/ 2147483647 w 118"/>
                  <a:gd name="T33" fmla="*/ 2147483647 h 136"/>
                  <a:gd name="T34" fmla="*/ 2147483647 w 118"/>
                  <a:gd name="T35" fmla="*/ 2147483647 h 136"/>
                  <a:gd name="T36" fmla="*/ 2147483647 w 118"/>
                  <a:gd name="T37" fmla="*/ 2147483647 h 136"/>
                  <a:gd name="T38" fmla="*/ 2147483647 w 118"/>
                  <a:gd name="T39" fmla="*/ 2147483647 h 136"/>
                  <a:gd name="T40" fmla="*/ 2147483647 w 118"/>
                  <a:gd name="T41" fmla="*/ 2147483647 h 136"/>
                  <a:gd name="T42" fmla="*/ 2147483647 w 118"/>
                  <a:gd name="T43" fmla="*/ 2147483647 h 136"/>
                  <a:gd name="T44" fmla="*/ 2147483647 w 118"/>
                  <a:gd name="T45" fmla="*/ 2147483647 h 136"/>
                  <a:gd name="T46" fmla="*/ 2147483647 w 118"/>
                  <a:gd name="T47" fmla="*/ 2147483647 h 136"/>
                  <a:gd name="T48" fmla="*/ 2147483647 w 118"/>
                  <a:gd name="T49" fmla="*/ 2147483647 h 136"/>
                  <a:gd name="T50" fmla="*/ 2147483647 w 118"/>
                  <a:gd name="T51" fmla="*/ 2147483647 h 136"/>
                  <a:gd name="T52" fmla="*/ 2147483647 w 118"/>
                  <a:gd name="T53" fmla="*/ 2147483647 h 136"/>
                  <a:gd name="T54" fmla="*/ 2147483647 w 118"/>
                  <a:gd name="T55" fmla="*/ 2147483647 h 136"/>
                  <a:gd name="T56" fmla="*/ 2147483647 w 118"/>
                  <a:gd name="T57" fmla="*/ 2147483647 h 136"/>
                  <a:gd name="T58" fmla="*/ 2147483647 w 118"/>
                  <a:gd name="T59" fmla="*/ 2147483647 h 136"/>
                  <a:gd name="T60" fmla="*/ 2147483647 w 118"/>
                  <a:gd name="T61" fmla="*/ 0 h 136"/>
                  <a:gd name="T62" fmla="*/ 2147483647 w 118"/>
                  <a:gd name="T63" fmla="*/ 0 h 136"/>
                  <a:gd name="T64" fmla="*/ 2147483647 w 118"/>
                  <a:gd name="T65" fmla="*/ 2147483647 h 136"/>
                  <a:gd name="T66" fmla="*/ 2147483647 w 118"/>
                  <a:gd name="T67" fmla="*/ 2147483647 h 136"/>
                  <a:gd name="T68" fmla="*/ 2147483647 w 118"/>
                  <a:gd name="T69" fmla="*/ 2147483647 h 136"/>
                  <a:gd name="T70" fmla="*/ 2147483647 w 118"/>
                  <a:gd name="T71" fmla="*/ 2147483647 h 136"/>
                  <a:gd name="T72" fmla="*/ 2147483647 w 118"/>
                  <a:gd name="T73" fmla="*/ 2147483647 h 136"/>
                  <a:gd name="T74" fmla="*/ 2147483647 w 118"/>
                  <a:gd name="T75" fmla="*/ 2147483647 h 136"/>
                  <a:gd name="T76" fmla="*/ 2147483647 w 118"/>
                  <a:gd name="T77" fmla="*/ 2147483647 h 136"/>
                  <a:gd name="T78" fmla="*/ 2147483647 w 118"/>
                  <a:gd name="T79" fmla="*/ 2147483647 h 136"/>
                  <a:gd name="T80" fmla="*/ 2147483647 w 118"/>
                  <a:gd name="T81" fmla="*/ 2147483647 h 136"/>
                  <a:gd name="T82" fmla="*/ 2147483647 w 118"/>
                  <a:gd name="T83" fmla="*/ 2147483647 h 136"/>
                  <a:gd name="T84" fmla="*/ 2147483647 w 118"/>
                  <a:gd name="T85" fmla="*/ 2147483647 h 136"/>
                  <a:gd name="T86" fmla="*/ 2147483647 w 118"/>
                  <a:gd name="T87" fmla="*/ 2147483647 h 136"/>
                  <a:gd name="T88" fmla="*/ 2147483647 w 118"/>
                  <a:gd name="T89" fmla="*/ 2147483647 h 136"/>
                  <a:gd name="T90" fmla="*/ 0 w 118"/>
                  <a:gd name="T91" fmla="*/ 2147483647 h 136"/>
                  <a:gd name="T92" fmla="*/ 2147483647 w 118"/>
                  <a:gd name="T93" fmla="*/ 2147483647 h 136"/>
                  <a:gd name="T94" fmla="*/ 2147483647 w 118"/>
                  <a:gd name="T95" fmla="*/ 2147483647 h 136"/>
                  <a:gd name="T96" fmla="*/ 2147483647 w 118"/>
                  <a:gd name="T97" fmla="*/ 2147483647 h 136"/>
                  <a:gd name="T98" fmla="*/ 2147483647 w 118"/>
                  <a:gd name="T99" fmla="*/ 2147483647 h 136"/>
                  <a:gd name="T100" fmla="*/ 2147483647 w 118"/>
                  <a:gd name="T101" fmla="*/ 2147483647 h 136"/>
                  <a:gd name="T102" fmla="*/ 2147483647 w 118"/>
                  <a:gd name="T103" fmla="*/ 2147483647 h 136"/>
                  <a:gd name="T104" fmla="*/ 2147483647 w 118"/>
                  <a:gd name="T105" fmla="*/ 2147483647 h 136"/>
                  <a:gd name="T106" fmla="*/ 2147483647 w 118"/>
                  <a:gd name="T107" fmla="*/ 2147483647 h 136"/>
                  <a:gd name="T108" fmla="*/ 2147483647 w 118"/>
                  <a:gd name="T109" fmla="*/ 2147483647 h 136"/>
                  <a:gd name="T110" fmla="*/ 0 60000 65536"/>
                  <a:gd name="T111" fmla="*/ 0 60000 65536"/>
                  <a:gd name="T112" fmla="*/ 0 60000 65536"/>
                  <a:gd name="T113" fmla="*/ 0 60000 65536"/>
                  <a:gd name="T114" fmla="*/ 0 60000 65536"/>
                  <a:gd name="T115" fmla="*/ 0 60000 65536"/>
                  <a:gd name="T116" fmla="*/ 0 60000 65536"/>
                  <a:gd name="T117" fmla="*/ 0 60000 65536"/>
                  <a:gd name="T118" fmla="*/ 0 60000 65536"/>
                  <a:gd name="T119" fmla="*/ 0 60000 65536"/>
                  <a:gd name="T120" fmla="*/ 0 60000 65536"/>
                  <a:gd name="T121" fmla="*/ 0 60000 65536"/>
                  <a:gd name="T122" fmla="*/ 0 60000 65536"/>
                  <a:gd name="T123" fmla="*/ 0 60000 65536"/>
                  <a:gd name="T124" fmla="*/ 0 60000 65536"/>
                  <a:gd name="T125" fmla="*/ 0 60000 65536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w 118"/>
                  <a:gd name="T166" fmla="*/ 0 h 136"/>
                  <a:gd name="T167" fmla="*/ 118 w 118"/>
                  <a:gd name="T168" fmla="*/ 136 h 136"/>
                </a:gdLst>
                <a:ahLst/>
                <a:cxnLst>
                  <a:cxn ang="T110">
                    <a:pos x="T0" y="T1"/>
                  </a:cxn>
                  <a:cxn ang="T111">
                    <a:pos x="T2" y="T3"/>
                  </a:cxn>
                  <a:cxn ang="T112">
                    <a:pos x="T4" y="T5"/>
                  </a:cxn>
                  <a:cxn ang="T113">
                    <a:pos x="T6" y="T7"/>
                  </a:cxn>
                  <a:cxn ang="T114">
                    <a:pos x="T8" y="T9"/>
                  </a:cxn>
                  <a:cxn ang="T115">
                    <a:pos x="T10" y="T11"/>
                  </a:cxn>
                  <a:cxn ang="T116">
                    <a:pos x="T12" y="T13"/>
                  </a:cxn>
                  <a:cxn ang="T117">
                    <a:pos x="T14" y="T15"/>
                  </a:cxn>
                  <a:cxn ang="T118">
                    <a:pos x="T16" y="T17"/>
                  </a:cxn>
                  <a:cxn ang="T119">
                    <a:pos x="T18" y="T19"/>
                  </a:cxn>
                  <a:cxn ang="T120">
                    <a:pos x="T20" y="T21"/>
                  </a:cxn>
                  <a:cxn ang="T121">
                    <a:pos x="T22" y="T23"/>
                  </a:cxn>
                  <a:cxn ang="T122">
                    <a:pos x="T24" y="T25"/>
                  </a:cxn>
                  <a:cxn ang="T123">
                    <a:pos x="T26" y="T27"/>
                  </a:cxn>
                  <a:cxn ang="T124">
                    <a:pos x="T28" y="T29"/>
                  </a:cxn>
                  <a:cxn ang="T125">
                    <a:pos x="T30" y="T31"/>
                  </a:cxn>
                  <a:cxn ang="T126">
                    <a:pos x="T32" y="T33"/>
                  </a:cxn>
                  <a:cxn ang="T127">
                    <a:pos x="T34" y="T35"/>
                  </a:cxn>
                  <a:cxn ang="T128">
                    <a:pos x="T36" y="T37"/>
                  </a:cxn>
                  <a:cxn ang="T129">
                    <a:pos x="T38" y="T39"/>
                  </a:cxn>
                  <a:cxn ang="T130">
                    <a:pos x="T40" y="T41"/>
                  </a:cxn>
                  <a:cxn ang="T131">
                    <a:pos x="T42" y="T43"/>
                  </a:cxn>
                  <a:cxn ang="T132">
                    <a:pos x="T44" y="T45"/>
                  </a:cxn>
                  <a:cxn ang="T133">
                    <a:pos x="T46" y="T47"/>
                  </a:cxn>
                  <a:cxn ang="T134">
                    <a:pos x="T48" y="T49"/>
                  </a:cxn>
                  <a:cxn ang="T135">
                    <a:pos x="T50" y="T51"/>
                  </a:cxn>
                  <a:cxn ang="T136">
                    <a:pos x="T52" y="T53"/>
                  </a:cxn>
                  <a:cxn ang="T137">
                    <a:pos x="T54" y="T55"/>
                  </a:cxn>
                  <a:cxn ang="T138">
                    <a:pos x="T56" y="T57"/>
                  </a:cxn>
                  <a:cxn ang="T139">
                    <a:pos x="T58" y="T59"/>
                  </a:cxn>
                  <a:cxn ang="T140">
                    <a:pos x="T60" y="T61"/>
                  </a:cxn>
                  <a:cxn ang="T141">
                    <a:pos x="T62" y="T63"/>
                  </a:cxn>
                  <a:cxn ang="T142">
                    <a:pos x="T64" y="T65"/>
                  </a:cxn>
                  <a:cxn ang="T143">
                    <a:pos x="T66" y="T67"/>
                  </a:cxn>
                  <a:cxn ang="T144">
                    <a:pos x="T68" y="T69"/>
                  </a:cxn>
                  <a:cxn ang="T145">
                    <a:pos x="T70" y="T71"/>
                  </a:cxn>
                  <a:cxn ang="T146">
                    <a:pos x="T72" y="T73"/>
                  </a:cxn>
                  <a:cxn ang="T147">
                    <a:pos x="T74" y="T75"/>
                  </a:cxn>
                  <a:cxn ang="T148">
                    <a:pos x="T76" y="T77"/>
                  </a:cxn>
                  <a:cxn ang="T149">
                    <a:pos x="T78" y="T79"/>
                  </a:cxn>
                  <a:cxn ang="T150">
                    <a:pos x="T80" y="T81"/>
                  </a:cxn>
                  <a:cxn ang="T151">
                    <a:pos x="T82" y="T83"/>
                  </a:cxn>
                  <a:cxn ang="T152">
                    <a:pos x="T84" y="T85"/>
                  </a:cxn>
                  <a:cxn ang="T153">
                    <a:pos x="T86" y="T87"/>
                  </a:cxn>
                  <a:cxn ang="T154">
                    <a:pos x="T88" y="T89"/>
                  </a:cxn>
                  <a:cxn ang="T155">
                    <a:pos x="T90" y="T91"/>
                  </a:cxn>
                  <a:cxn ang="T156">
                    <a:pos x="T92" y="T93"/>
                  </a:cxn>
                  <a:cxn ang="T157">
                    <a:pos x="T94" y="T95"/>
                  </a:cxn>
                  <a:cxn ang="T158">
                    <a:pos x="T96" y="T97"/>
                  </a:cxn>
                  <a:cxn ang="T159">
                    <a:pos x="T98" y="T99"/>
                  </a:cxn>
                  <a:cxn ang="T160">
                    <a:pos x="T100" y="T101"/>
                  </a:cxn>
                  <a:cxn ang="T161">
                    <a:pos x="T102" y="T103"/>
                  </a:cxn>
                  <a:cxn ang="T162">
                    <a:pos x="T104" y="T105"/>
                  </a:cxn>
                  <a:cxn ang="T163">
                    <a:pos x="T106" y="T107"/>
                  </a:cxn>
                  <a:cxn ang="T164">
                    <a:pos x="T108" y="T109"/>
                  </a:cxn>
                </a:cxnLst>
                <a:rect l="T165" t="T166" r="T167" b="T168"/>
                <a:pathLst>
                  <a:path w="118" h="136">
                    <a:moveTo>
                      <a:pt x="33" y="68"/>
                    </a:moveTo>
                    <a:lnTo>
                      <a:pt x="37" y="79"/>
                    </a:lnTo>
                    <a:lnTo>
                      <a:pt x="41" y="87"/>
                    </a:lnTo>
                    <a:lnTo>
                      <a:pt x="46" y="90"/>
                    </a:lnTo>
                    <a:lnTo>
                      <a:pt x="44" y="115"/>
                    </a:lnTo>
                    <a:lnTo>
                      <a:pt x="47" y="116"/>
                    </a:lnTo>
                    <a:lnTo>
                      <a:pt x="43" y="122"/>
                    </a:lnTo>
                    <a:lnTo>
                      <a:pt x="63" y="136"/>
                    </a:lnTo>
                    <a:lnTo>
                      <a:pt x="63" y="117"/>
                    </a:lnTo>
                    <a:lnTo>
                      <a:pt x="69" y="111"/>
                    </a:lnTo>
                    <a:lnTo>
                      <a:pt x="78" y="118"/>
                    </a:lnTo>
                    <a:lnTo>
                      <a:pt x="79" y="121"/>
                    </a:lnTo>
                    <a:lnTo>
                      <a:pt x="89" y="115"/>
                    </a:lnTo>
                    <a:lnTo>
                      <a:pt x="85" y="111"/>
                    </a:lnTo>
                    <a:lnTo>
                      <a:pt x="93" y="107"/>
                    </a:lnTo>
                    <a:lnTo>
                      <a:pt x="94" y="100"/>
                    </a:lnTo>
                    <a:lnTo>
                      <a:pt x="118" y="100"/>
                    </a:lnTo>
                    <a:lnTo>
                      <a:pt x="116" y="77"/>
                    </a:lnTo>
                    <a:lnTo>
                      <a:pt x="99" y="67"/>
                    </a:lnTo>
                    <a:lnTo>
                      <a:pt x="97" y="57"/>
                    </a:lnTo>
                    <a:lnTo>
                      <a:pt x="92" y="52"/>
                    </a:lnTo>
                    <a:lnTo>
                      <a:pt x="94" y="39"/>
                    </a:lnTo>
                    <a:lnTo>
                      <a:pt x="96" y="35"/>
                    </a:lnTo>
                    <a:lnTo>
                      <a:pt x="98" y="30"/>
                    </a:lnTo>
                    <a:lnTo>
                      <a:pt x="103" y="26"/>
                    </a:lnTo>
                    <a:lnTo>
                      <a:pt x="99" y="21"/>
                    </a:lnTo>
                    <a:lnTo>
                      <a:pt x="95" y="15"/>
                    </a:lnTo>
                    <a:lnTo>
                      <a:pt x="89" y="13"/>
                    </a:lnTo>
                    <a:lnTo>
                      <a:pt x="93" y="7"/>
                    </a:lnTo>
                    <a:lnTo>
                      <a:pt x="92" y="1"/>
                    </a:lnTo>
                    <a:lnTo>
                      <a:pt x="83" y="0"/>
                    </a:lnTo>
                    <a:lnTo>
                      <a:pt x="76" y="0"/>
                    </a:lnTo>
                    <a:lnTo>
                      <a:pt x="80" y="6"/>
                    </a:lnTo>
                    <a:lnTo>
                      <a:pt x="75" y="15"/>
                    </a:lnTo>
                    <a:lnTo>
                      <a:pt x="66" y="17"/>
                    </a:lnTo>
                    <a:lnTo>
                      <a:pt x="58" y="22"/>
                    </a:lnTo>
                    <a:lnTo>
                      <a:pt x="51" y="23"/>
                    </a:lnTo>
                    <a:lnTo>
                      <a:pt x="42" y="23"/>
                    </a:lnTo>
                    <a:lnTo>
                      <a:pt x="37" y="24"/>
                    </a:lnTo>
                    <a:lnTo>
                      <a:pt x="38" y="32"/>
                    </a:lnTo>
                    <a:lnTo>
                      <a:pt x="33" y="33"/>
                    </a:lnTo>
                    <a:lnTo>
                      <a:pt x="28" y="28"/>
                    </a:lnTo>
                    <a:lnTo>
                      <a:pt x="18" y="28"/>
                    </a:lnTo>
                    <a:lnTo>
                      <a:pt x="14" y="27"/>
                    </a:lnTo>
                    <a:lnTo>
                      <a:pt x="9" y="23"/>
                    </a:lnTo>
                    <a:lnTo>
                      <a:pt x="0" y="21"/>
                    </a:lnTo>
                    <a:lnTo>
                      <a:pt x="11" y="37"/>
                    </a:lnTo>
                    <a:lnTo>
                      <a:pt x="5" y="44"/>
                    </a:lnTo>
                    <a:lnTo>
                      <a:pt x="8" y="50"/>
                    </a:lnTo>
                    <a:lnTo>
                      <a:pt x="7" y="57"/>
                    </a:lnTo>
                    <a:lnTo>
                      <a:pt x="18" y="60"/>
                    </a:lnTo>
                    <a:lnTo>
                      <a:pt x="24" y="58"/>
                    </a:lnTo>
                    <a:lnTo>
                      <a:pt x="28" y="67"/>
                    </a:lnTo>
                    <a:lnTo>
                      <a:pt x="31" y="66"/>
                    </a:lnTo>
                    <a:lnTo>
                      <a:pt x="33" y="68"/>
                    </a:lnTo>
                    <a:close/>
                  </a:path>
                </a:pathLst>
              </a:custGeom>
              <a:solidFill>
                <a:schemeClr val="bg1">
                  <a:lumMod val="85000"/>
                </a:schemeClr>
              </a:solidFill>
              <a:ln w="9525" cap="flat" cmpd="sng">
                <a:solidFill>
                  <a:schemeClr val="bg1"/>
                </a:solidFill>
                <a:prstDash val="solid"/>
                <a:round/>
                <a:headEnd/>
                <a:tailEnd/>
              </a:ln>
            </xdr:spPr>
          </xdr:sp>
        </xdr:grpSp>
        <xdr:graphicFrame macro="">
          <xdr:nvGraphicFramePr>
            <xdr:cNvPr id="324" name="Gráfico 323">
              <a:extLst>
                <a:ext uri="{FF2B5EF4-FFF2-40B4-BE49-F238E27FC236}">
                  <a16:creationId xmlns:a16="http://schemas.microsoft.com/office/drawing/2014/main" id="{0772897C-155F-4761-A670-BD913D5F953B}"/>
                </a:ext>
              </a:extLst>
            </xdr:cNvPr>
            <xdr:cNvGraphicFramePr>
              <a:graphicFrameLocks/>
            </xdr:cNvGraphicFramePr>
          </xdr:nvGraphicFramePr>
          <xdr:xfrm>
            <a:off x="4324350" y="333375"/>
            <a:ext cx="3067050" cy="241935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4"/>
            </a:graphicData>
          </a:graphic>
        </xdr:graphicFrame>
        <xdr:grpSp>
          <xdr:nvGrpSpPr>
            <xdr:cNvPr id="325" name="Agrupar 324">
              <a:extLst>
                <a:ext uri="{FF2B5EF4-FFF2-40B4-BE49-F238E27FC236}">
                  <a16:creationId xmlns:a16="http://schemas.microsoft.com/office/drawing/2014/main" id="{F3814305-8A8F-4D7B-AA1E-DE636BE000C5}"/>
                </a:ext>
              </a:extLst>
            </xdr:cNvPr>
            <xdr:cNvGrpSpPr/>
          </xdr:nvGrpSpPr>
          <xdr:grpSpPr>
            <a:xfrm>
              <a:off x="4495800" y="457200"/>
              <a:ext cx="2524125" cy="2162175"/>
              <a:chOff x="3977449" y="7119068"/>
              <a:chExt cx="1957169" cy="1557868"/>
            </a:xfrm>
            <a:solidFill>
              <a:schemeClr val="accent2"/>
            </a:solidFill>
          </xdr:grpSpPr>
          <xdr:graphicFrame macro="">
            <xdr:nvGraphicFramePr>
              <xdr:cNvPr id="326" name="Gráfico 325">
                <a:extLst>
                  <a:ext uri="{FF2B5EF4-FFF2-40B4-BE49-F238E27FC236}">
                    <a16:creationId xmlns:a16="http://schemas.microsoft.com/office/drawing/2014/main" id="{6B0E72AD-C18A-4BD4-BBDE-8ECB4092C81B}"/>
                  </a:ext>
                </a:extLst>
              </xdr:cNvPr>
              <xdr:cNvGraphicFramePr/>
            </xdr:nvGraphicFramePr>
            <xdr:xfrm>
              <a:off x="4828732" y="8399448"/>
              <a:ext cx="397753" cy="27748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5"/>
              </a:graphicData>
            </a:graphic>
          </xdr:graphicFrame>
          <xdr:graphicFrame macro="">
            <xdr:nvGraphicFramePr>
              <xdr:cNvPr id="327" name="Gráfico 326">
                <a:extLst>
                  <a:ext uri="{FF2B5EF4-FFF2-40B4-BE49-F238E27FC236}">
                    <a16:creationId xmlns:a16="http://schemas.microsoft.com/office/drawing/2014/main" id="{BA9C2E64-7CA8-458B-A684-1965953DA08D}"/>
                  </a:ext>
                </a:extLst>
              </xdr:cNvPr>
              <xdr:cNvGraphicFramePr/>
            </xdr:nvGraphicFramePr>
            <xdr:xfrm>
              <a:off x="4996615" y="8366341"/>
              <a:ext cx="268133" cy="157139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6"/>
              </a:graphicData>
            </a:graphic>
          </xdr:graphicFrame>
          <xdr:graphicFrame macro="">
            <xdr:nvGraphicFramePr>
              <xdr:cNvPr id="328" name="Gráfico 327">
                <a:extLst>
                  <a:ext uri="{FF2B5EF4-FFF2-40B4-BE49-F238E27FC236}">
                    <a16:creationId xmlns:a16="http://schemas.microsoft.com/office/drawing/2014/main" id="{9D8BA6BA-E07A-472E-9248-2CFE131A0BF7}"/>
                  </a:ext>
                </a:extLst>
              </xdr:cNvPr>
              <xdr:cNvGraphicFramePr/>
            </xdr:nvGraphicFramePr>
            <xdr:xfrm>
              <a:off x="4788739" y="8015854"/>
              <a:ext cx="450247" cy="335476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7"/>
              </a:graphicData>
            </a:graphic>
          </xdr:graphicFrame>
          <xdr:graphicFrame macro="">
            <xdr:nvGraphicFramePr>
              <xdr:cNvPr id="329" name="Gráfico 328">
                <a:extLst>
                  <a:ext uri="{FF2B5EF4-FFF2-40B4-BE49-F238E27FC236}">
                    <a16:creationId xmlns:a16="http://schemas.microsoft.com/office/drawing/2014/main" id="{C05AD2EF-A833-4076-8AAF-6121E2C1CFAE}"/>
                  </a:ext>
                </a:extLst>
              </xdr:cNvPr>
              <xdr:cNvGraphicFramePr/>
            </xdr:nvGraphicFramePr>
            <xdr:xfrm>
              <a:off x="5026086" y="8142102"/>
              <a:ext cx="462159" cy="258941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8"/>
              </a:graphicData>
            </a:graphic>
          </xdr:graphicFrame>
          <xdr:graphicFrame macro="">
            <xdr:nvGraphicFramePr>
              <xdr:cNvPr id="330" name="Gráfico 329">
                <a:extLst>
                  <a:ext uri="{FF2B5EF4-FFF2-40B4-BE49-F238E27FC236}">
                    <a16:creationId xmlns:a16="http://schemas.microsoft.com/office/drawing/2014/main" id="{0A00CFBA-7AAA-424D-98EB-714A714D2635}"/>
                  </a:ext>
                </a:extLst>
              </xdr:cNvPr>
              <xdr:cNvGraphicFramePr/>
            </xdr:nvGraphicFramePr>
            <xdr:xfrm>
              <a:off x="5332074" y="8210217"/>
              <a:ext cx="272552" cy="9140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9"/>
              </a:graphicData>
            </a:graphic>
          </xdr:graphicFrame>
          <xdr:graphicFrame macro="">
            <xdr:nvGraphicFramePr>
              <xdr:cNvPr id="331" name="Gráfico 330">
                <a:extLst>
                  <a:ext uri="{FF2B5EF4-FFF2-40B4-BE49-F238E27FC236}">
                    <a16:creationId xmlns:a16="http://schemas.microsoft.com/office/drawing/2014/main" id="{2AA4D2A2-58BB-4361-85E0-1B0660A10F79}"/>
                  </a:ext>
                </a:extLst>
              </xdr:cNvPr>
              <xdr:cNvGraphicFramePr/>
            </xdr:nvGraphicFramePr>
            <xdr:xfrm>
              <a:off x="4973175" y="8246152"/>
              <a:ext cx="333069" cy="156534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0"/>
              </a:graphicData>
            </a:graphic>
          </xdr:graphicFrame>
          <xdr:graphicFrame macro="">
            <xdr:nvGraphicFramePr>
              <xdr:cNvPr id="332" name="Gráfico 331">
                <a:extLst>
                  <a:ext uri="{FF2B5EF4-FFF2-40B4-BE49-F238E27FC236}">
                    <a16:creationId xmlns:a16="http://schemas.microsoft.com/office/drawing/2014/main" id="{C8DA7587-93B3-4C18-9723-593A30FB5B3D}"/>
                  </a:ext>
                </a:extLst>
              </xdr:cNvPr>
              <xdr:cNvGraphicFramePr/>
            </xdr:nvGraphicFramePr>
            <xdr:xfrm>
              <a:off x="5494066" y="8087991"/>
              <a:ext cx="161997" cy="153053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1"/>
              </a:graphicData>
            </a:graphic>
          </xdr:graphicFrame>
          <xdr:graphicFrame macro="">
            <xdr:nvGraphicFramePr>
              <xdr:cNvPr id="333" name="Gráfico 332">
                <a:extLst>
                  <a:ext uri="{FF2B5EF4-FFF2-40B4-BE49-F238E27FC236}">
                    <a16:creationId xmlns:a16="http://schemas.microsoft.com/office/drawing/2014/main" id="{A7FE1A0C-868B-4C0F-8895-B8A63E6C227A}"/>
                  </a:ext>
                </a:extLst>
              </xdr:cNvPr>
              <xdr:cNvGraphicFramePr/>
            </xdr:nvGraphicFramePr>
            <xdr:xfrm>
              <a:off x="5102127" y="7918681"/>
              <a:ext cx="574644" cy="36939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2"/>
              </a:graphicData>
            </a:graphic>
          </xdr:graphicFrame>
          <xdr:graphicFrame macro="">
            <xdr:nvGraphicFramePr>
              <xdr:cNvPr id="334" name="Gráfico 333">
                <a:extLst>
                  <a:ext uri="{FF2B5EF4-FFF2-40B4-BE49-F238E27FC236}">
                    <a16:creationId xmlns:a16="http://schemas.microsoft.com/office/drawing/2014/main" id="{6FB4B354-8DB8-4244-9D2B-E1C4D5B62640}"/>
                  </a:ext>
                </a:extLst>
              </xdr:cNvPr>
              <xdr:cNvGraphicFramePr/>
            </xdr:nvGraphicFramePr>
            <xdr:xfrm>
              <a:off x="5003760" y="7808355"/>
              <a:ext cx="440686" cy="344911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3"/>
              </a:graphicData>
            </a:graphic>
          </xdr:graphicFrame>
          <xdr:graphicFrame macro="">
            <xdr:nvGraphicFramePr>
              <xdr:cNvPr id="335" name="Gráfico 334">
                <a:extLst>
                  <a:ext uri="{FF2B5EF4-FFF2-40B4-BE49-F238E27FC236}">
                    <a16:creationId xmlns:a16="http://schemas.microsoft.com/office/drawing/2014/main" id="{32B0B15E-EA1B-48D6-883B-97E3ECCC7634}"/>
                  </a:ext>
                </a:extLst>
              </xdr:cNvPr>
              <xdr:cNvGraphicFramePr/>
            </xdr:nvGraphicFramePr>
            <xdr:xfrm>
              <a:off x="5276207" y="7961353"/>
              <a:ext cx="69131" cy="4983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4"/>
              </a:graphicData>
            </a:graphic>
          </xdr:graphicFrame>
          <xdr:graphicFrame macro="">
            <xdr:nvGraphicFramePr>
              <xdr:cNvPr id="336" name="Gráfico 335">
                <a:extLst>
                  <a:ext uri="{FF2B5EF4-FFF2-40B4-BE49-F238E27FC236}">
                    <a16:creationId xmlns:a16="http://schemas.microsoft.com/office/drawing/2014/main" id="{E90F6546-0854-4EA3-AD41-C1B803F09D82}"/>
                  </a:ext>
                </a:extLst>
              </xdr:cNvPr>
              <xdr:cNvGraphicFramePr/>
            </xdr:nvGraphicFramePr>
            <xdr:xfrm>
              <a:off x="4655273" y="7624353"/>
              <a:ext cx="618163" cy="435109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5"/>
              </a:graphicData>
            </a:graphic>
          </xdr:graphicFrame>
          <xdr:graphicFrame macro="">
            <xdr:nvGraphicFramePr>
              <xdr:cNvPr id="337" name="Gráfico 336">
                <a:extLst>
                  <a:ext uri="{FF2B5EF4-FFF2-40B4-BE49-F238E27FC236}">
                    <a16:creationId xmlns:a16="http://schemas.microsoft.com/office/drawing/2014/main" id="{501962C6-63D8-41CB-863A-FA8C1C9831F6}"/>
                  </a:ext>
                </a:extLst>
              </xdr:cNvPr>
              <xdr:cNvGraphicFramePr/>
            </xdr:nvGraphicFramePr>
            <xdr:xfrm>
              <a:off x="4449814" y="7628888"/>
              <a:ext cx="415462" cy="30311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6"/>
              </a:graphicData>
            </a:graphic>
          </xdr:graphicFrame>
          <xdr:graphicFrame macro="">
            <xdr:nvGraphicFramePr>
              <xdr:cNvPr id="338" name="Gráfico 337">
                <a:extLst>
                  <a:ext uri="{FF2B5EF4-FFF2-40B4-BE49-F238E27FC236}">
                    <a16:creationId xmlns:a16="http://schemas.microsoft.com/office/drawing/2014/main" id="{8B98FC26-D200-4697-A7FD-84895CCEF34B}"/>
                  </a:ext>
                </a:extLst>
              </xdr:cNvPr>
              <xdr:cNvGraphicFramePr/>
            </xdr:nvGraphicFramePr>
            <xdr:xfrm>
              <a:off x="4024089" y="7547814"/>
              <a:ext cx="674010" cy="417034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7"/>
              </a:graphicData>
            </a:graphic>
          </xdr:graphicFrame>
          <xdr:graphicFrame macro="">
            <xdr:nvGraphicFramePr>
              <xdr:cNvPr id="339" name="Gráfico 338">
                <a:extLst>
                  <a:ext uri="{FF2B5EF4-FFF2-40B4-BE49-F238E27FC236}">
                    <a16:creationId xmlns:a16="http://schemas.microsoft.com/office/drawing/2014/main" id="{7EC44ABC-9C4E-4D8C-BDEC-8F99BFF51989}"/>
                  </a:ext>
                </a:extLst>
              </xdr:cNvPr>
              <xdr:cNvGraphicFramePr/>
            </xdr:nvGraphicFramePr>
            <xdr:xfrm>
              <a:off x="3977449" y="7130417"/>
              <a:ext cx="1223382" cy="769431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8"/>
              </a:graphicData>
            </a:graphic>
          </xdr:graphicFrame>
          <xdr:graphicFrame macro="">
            <xdr:nvGraphicFramePr>
              <xdr:cNvPr id="340" name="Gráfico 339">
                <a:extLst>
                  <a:ext uri="{FF2B5EF4-FFF2-40B4-BE49-F238E27FC236}">
                    <a16:creationId xmlns:a16="http://schemas.microsoft.com/office/drawing/2014/main" id="{6B39154B-F219-4463-BB98-51DC548361F7}"/>
                  </a:ext>
                </a:extLst>
              </xdr:cNvPr>
              <xdr:cNvGraphicFramePr/>
            </xdr:nvGraphicFramePr>
            <xdr:xfrm>
              <a:off x="4532723" y="7119068"/>
              <a:ext cx="372237" cy="310557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9"/>
              </a:graphicData>
            </a:graphic>
          </xdr:graphicFrame>
          <xdr:graphicFrame macro="">
            <xdr:nvGraphicFramePr>
              <xdr:cNvPr id="341" name="Gráfico 340">
                <a:extLst>
                  <a:ext uri="{FF2B5EF4-FFF2-40B4-BE49-F238E27FC236}">
                    <a16:creationId xmlns:a16="http://schemas.microsoft.com/office/drawing/2014/main" id="{908607BE-D4DD-4B99-A3DB-0FB9E26953C0}"/>
                  </a:ext>
                </a:extLst>
              </xdr:cNvPr>
              <xdr:cNvGraphicFramePr/>
            </xdr:nvGraphicFramePr>
            <xdr:xfrm>
              <a:off x="4980496" y="7186701"/>
              <a:ext cx="289786" cy="224134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0"/>
              </a:graphicData>
            </a:graphic>
          </xdr:graphicFrame>
          <xdr:graphicFrame macro="">
            <xdr:nvGraphicFramePr>
              <xdr:cNvPr id="342" name="Gráfico 341">
                <a:extLst>
                  <a:ext uri="{FF2B5EF4-FFF2-40B4-BE49-F238E27FC236}">
                    <a16:creationId xmlns:a16="http://schemas.microsoft.com/office/drawing/2014/main" id="{25CB9CFF-A043-41B7-BFBC-9EC0A646391C}"/>
                  </a:ext>
                </a:extLst>
              </xdr:cNvPr>
              <xdr:cNvGraphicFramePr/>
            </xdr:nvGraphicFramePr>
            <xdr:xfrm>
              <a:off x="4756635" y="7255880"/>
              <a:ext cx="720753" cy="48658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1"/>
              </a:graphicData>
            </a:graphic>
          </xdr:graphicFrame>
          <xdr:graphicFrame macro="">
            <xdr:nvGraphicFramePr>
              <xdr:cNvPr id="343" name="Gráfico 342">
                <a:extLst>
                  <a:ext uri="{FF2B5EF4-FFF2-40B4-BE49-F238E27FC236}">
                    <a16:creationId xmlns:a16="http://schemas.microsoft.com/office/drawing/2014/main" id="{09EC959C-473E-4076-B13E-EFD50D4221C8}"/>
                  </a:ext>
                </a:extLst>
              </xdr:cNvPr>
              <xdr:cNvGraphicFramePr/>
            </xdr:nvGraphicFramePr>
            <xdr:xfrm>
              <a:off x="5137709" y="7531285"/>
              <a:ext cx="306117" cy="371103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2"/>
              </a:graphicData>
            </a:graphic>
          </xdr:graphicFrame>
          <xdr:graphicFrame macro="">
            <xdr:nvGraphicFramePr>
              <xdr:cNvPr id="344" name="Gráfico 343">
                <a:extLst>
                  <a:ext uri="{FF2B5EF4-FFF2-40B4-BE49-F238E27FC236}">
                    <a16:creationId xmlns:a16="http://schemas.microsoft.com/office/drawing/2014/main" id="{2EF0ADE9-DA59-4949-913A-EC7D6A6DE3FC}"/>
                  </a:ext>
                </a:extLst>
              </xdr:cNvPr>
              <xdr:cNvGraphicFramePr/>
            </xdr:nvGraphicFramePr>
            <xdr:xfrm>
              <a:off x="5216667" y="7403153"/>
              <a:ext cx="407199" cy="35311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3"/>
              </a:graphicData>
            </a:graphic>
          </xdr:graphicFrame>
          <xdr:graphicFrame macro="">
            <xdr:nvGraphicFramePr>
              <xdr:cNvPr id="345" name="Gráfico 344">
                <a:extLst>
                  <a:ext uri="{FF2B5EF4-FFF2-40B4-BE49-F238E27FC236}">
                    <a16:creationId xmlns:a16="http://schemas.microsoft.com/office/drawing/2014/main" id="{70490C79-37CB-4020-9A34-EBBEFEE63105}"/>
                  </a:ext>
                </a:extLst>
              </xdr:cNvPr>
              <xdr:cNvGraphicFramePr/>
            </xdr:nvGraphicFramePr>
            <xdr:xfrm>
              <a:off x="5656255" y="7555008"/>
              <a:ext cx="249275" cy="135721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4"/>
              </a:graphicData>
            </a:graphic>
          </xdr:graphicFrame>
          <xdr:graphicFrame macro="">
            <xdr:nvGraphicFramePr>
              <xdr:cNvPr id="346" name="Gráfico 345">
                <a:extLst>
                  <a:ext uri="{FF2B5EF4-FFF2-40B4-BE49-F238E27FC236}">
                    <a16:creationId xmlns:a16="http://schemas.microsoft.com/office/drawing/2014/main" id="{5A1D5655-5543-47C4-A728-60C82741D508}"/>
                  </a:ext>
                </a:extLst>
              </xdr:cNvPr>
              <xdr:cNvGraphicFramePr/>
            </xdr:nvGraphicFramePr>
            <xdr:xfrm>
              <a:off x="5637422" y="7626146"/>
              <a:ext cx="284107" cy="87076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5"/>
              </a:graphicData>
            </a:graphic>
          </xdr:graphicFrame>
          <xdr:graphicFrame macro="">
            <xdr:nvGraphicFramePr>
              <xdr:cNvPr id="347" name="Gráfico 346">
                <a:extLst>
                  <a:ext uri="{FF2B5EF4-FFF2-40B4-BE49-F238E27FC236}">
                    <a16:creationId xmlns:a16="http://schemas.microsoft.com/office/drawing/2014/main" id="{D8FBE989-DEE4-42AB-B8E1-13E607275CB8}"/>
                  </a:ext>
                </a:extLst>
              </xdr:cNvPr>
              <xdr:cNvGraphicFramePr/>
            </xdr:nvGraphicFramePr>
            <xdr:xfrm>
              <a:off x="5535300" y="7654456"/>
              <a:ext cx="399318" cy="12052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6"/>
              </a:graphicData>
            </a:graphic>
          </xdr:graphicFrame>
          <xdr:graphicFrame macro="">
            <xdr:nvGraphicFramePr>
              <xdr:cNvPr id="348" name="Gráfico 347">
                <a:extLst>
                  <a:ext uri="{FF2B5EF4-FFF2-40B4-BE49-F238E27FC236}">
                    <a16:creationId xmlns:a16="http://schemas.microsoft.com/office/drawing/2014/main" id="{65CAB78A-B3B9-427B-B44A-A82F252CD1EC}"/>
                  </a:ext>
                </a:extLst>
              </xdr:cNvPr>
              <xdr:cNvGraphicFramePr/>
            </xdr:nvGraphicFramePr>
            <xdr:xfrm>
              <a:off x="5697300" y="7737421"/>
              <a:ext cx="174553" cy="75005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7"/>
              </a:graphicData>
            </a:graphic>
          </xdr:graphicFrame>
          <xdr:graphicFrame macro="">
            <xdr:nvGraphicFramePr>
              <xdr:cNvPr id="349" name="Gráfico 348">
                <a:extLst>
                  <a:ext uri="{FF2B5EF4-FFF2-40B4-BE49-F238E27FC236}">
                    <a16:creationId xmlns:a16="http://schemas.microsoft.com/office/drawing/2014/main" id="{3211361E-59D9-4CF3-AA2E-860165C7D619}"/>
                  </a:ext>
                </a:extLst>
              </xdr:cNvPr>
              <xdr:cNvGraphicFramePr/>
            </xdr:nvGraphicFramePr>
            <xdr:xfrm>
              <a:off x="5687881" y="7765547"/>
              <a:ext cx="127478" cy="104899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8"/>
              </a:graphicData>
            </a:graphic>
          </xdr:graphicFrame>
          <xdr:graphicFrame macro="">
            <xdr:nvGraphicFramePr>
              <xdr:cNvPr id="350" name="Gráfico 349">
                <a:extLst>
                  <a:ext uri="{FF2B5EF4-FFF2-40B4-BE49-F238E27FC236}">
                    <a16:creationId xmlns:a16="http://schemas.microsoft.com/office/drawing/2014/main" id="{7A5895DD-BCD1-44CE-BCB7-BA29F9B3D325}"/>
                  </a:ext>
                </a:extLst>
              </xdr:cNvPr>
              <xdr:cNvGraphicFramePr/>
            </xdr:nvGraphicFramePr>
            <xdr:xfrm>
              <a:off x="5294801" y="7707906"/>
              <a:ext cx="494870" cy="421697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9"/>
              </a:graphicData>
            </a:graphic>
          </xdr:graphicFrame>
          <xdr:graphicFrame macro="">
            <xdr:nvGraphicFramePr>
              <xdr:cNvPr id="351" name="Gráfico 350">
                <a:extLst>
                  <a:ext uri="{FF2B5EF4-FFF2-40B4-BE49-F238E27FC236}">
                    <a16:creationId xmlns:a16="http://schemas.microsoft.com/office/drawing/2014/main" id="{0AFD3A10-523E-42BC-9FC7-1977DCF87668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5532363" y="7456557"/>
              <a:ext cx="258044" cy="198742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50"/>
              </a:graphicData>
            </a:graphic>
          </xdr:graphicFrame>
          <xdr:graphicFrame macro="">
            <xdr:nvGraphicFramePr>
              <xdr:cNvPr id="352" name="Gráfico 351">
                <a:extLst>
                  <a:ext uri="{FF2B5EF4-FFF2-40B4-BE49-F238E27FC236}">
                    <a16:creationId xmlns:a16="http://schemas.microsoft.com/office/drawing/2014/main" id="{CB210F0C-9C91-4305-9211-89983FB17C33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5336554" y="7458592"/>
              <a:ext cx="321723" cy="327437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51"/>
              </a:graphicData>
            </a:graphic>
          </xdr:graphicFrame>
        </xdr:grpSp>
      </xdr:grpSp>
    </xdr:grpSp>
    <xdr:clientData/>
  </xdr:twoCellAnchor>
  <xdr:twoCellAnchor>
    <xdr:from>
      <xdr:col>4</xdr:col>
      <xdr:colOff>9525</xdr:colOff>
      <xdr:row>4</xdr:row>
      <xdr:rowOff>104775</xdr:rowOff>
    </xdr:from>
    <xdr:to>
      <xdr:col>9</xdr:col>
      <xdr:colOff>123825</xdr:colOff>
      <xdr:row>6</xdr:row>
      <xdr:rowOff>75143</xdr:rowOff>
    </xdr:to>
    <xdr:sp macro="" textlink="">
      <xdr:nvSpPr>
        <xdr:cNvPr id="128" name="CaixaDeTexto 127">
          <a:extLst>
            <a:ext uri="{FF2B5EF4-FFF2-40B4-BE49-F238E27FC236}">
              <a16:creationId xmlns:a16="http://schemas.microsoft.com/office/drawing/2014/main" id="{BE950DA5-D7E6-438D-B4A1-6749250697D4}"/>
            </a:ext>
          </a:extLst>
        </xdr:cNvPr>
        <xdr:cNvSpPr txBox="1"/>
      </xdr:nvSpPr>
      <xdr:spPr>
        <a:xfrm>
          <a:off x="657225" y="676275"/>
          <a:ext cx="923925" cy="2561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800">
              <a:solidFill>
                <a:schemeClr val="bg1"/>
              </a:solidFill>
            </a:rPr>
            <a:t>julho/2023</a:t>
          </a:r>
        </a:p>
      </xdr:txBody>
    </xdr:sp>
    <xdr:clientData/>
  </xdr:twoCellAnchor>
  <xdr:twoCellAnchor>
    <xdr:from>
      <xdr:col>2</xdr:col>
      <xdr:colOff>19050</xdr:colOff>
      <xdr:row>44</xdr:row>
      <xdr:rowOff>85725</xdr:rowOff>
    </xdr:from>
    <xdr:to>
      <xdr:col>22</xdr:col>
      <xdr:colOff>152400</xdr:colOff>
      <xdr:row>46</xdr:row>
      <xdr:rowOff>47625</xdr:rowOff>
    </xdr:to>
    <xdr:sp macro="" textlink="">
      <xdr:nvSpPr>
        <xdr:cNvPr id="129" name="CaixaDeTexto 128">
          <a:extLst>
            <a:ext uri="{FF2B5EF4-FFF2-40B4-BE49-F238E27FC236}">
              <a16:creationId xmlns:a16="http://schemas.microsoft.com/office/drawing/2014/main" id="{DE10C14A-5F3E-435B-9284-E22B4A7DF961}"/>
            </a:ext>
          </a:extLst>
        </xdr:cNvPr>
        <xdr:cNvSpPr txBox="1"/>
      </xdr:nvSpPr>
      <xdr:spPr>
        <a:xfrm>
          <a:off x="342900" y="6372225"/>
          <a:ext cx="337185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>
              <a:solidFill>
                <a:schemeClr val="bg1">
                  <a:lumMod val="50000"/>
                </a:schemeClr>
              </a:solidFill>
            </a:rPr>
            <a:t>Fonte: CGPOP/DAEP/SPA/MAPA.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lian\Documents\CURSOS\EXCEL\DOCTOR\1%20DESAFIO\VENDAS\Aula%201\EXE%20Modelo%20Em%20Bran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Planilha1"/>
      <sheetName val="Dinamicas"/>
      <sheetName val="Dashboards"/>
      <sheetName val="estruturados x desestruturados"/>
      <sheetName val="Produto"/>
      <sheetName val="Icones"/>
    </sheetNames>
    <sheetDataSet>
      <sheetData sheetId="0" refreshError="1"/>
      <sheetData sheetId="1" refreshError="1"/>
      <sheetData sheetId="2">
        <row r="11">
          <cell r="Z11">
            <v>0.72222222222222221</v>
          </cell>
          <cell r="AA11">
            <v>0.27777777777777779</v>
          </cell>
        </row>
        <row r="13">
          <cell r="P13">
            <v>398690</v>
          </cell>
        </row>
        <row r="14">
          <cell r="P14">
            <v>137730</v>
          </cell>
        </row>
        <row r="15">
          <cell r="P15">
            <v>260960</v>
          </cell>
        </row>
        <row r="16">
          <cell r="P16">
            <v>692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Eliana Teles Bastos" refreshedDate="45148.469738657404" createdVersion="7" refreshedVersion="6" minRefreshableVersion="3" recordCount="2745">
  <cacheSource type="worksheet">
    <worksheetSource name="CONSOLIDADO"/>
  </cacheSource>
  <cacheFields count="9">
    <cacheField name="COD UF" numFmtId="0">
      <sharedItems count="28">
        <s v="RO"/>
        <s v="AC"/>
        <s v="TO"/>
        <s v="MA"/>
        <s v="PI"/>
        <s v="CE"/>
        <s v="RN"/>
        <s v="PB"/>
        <s v="AL"/>
        <s v="BA"/>
        <s v="MG"/>
        <s v="SP"/>
        <s v="PR"/>
        <s v="MS"/>
        <s v="MT"/>
        <s v="GO"/>
        <s v="BR"/>
        <s v="PA"/>
        <s v="PE"/>
        <s v="SE"/>
        <s v="ES"/>
        <s v="SC"/>
        <s v="RS"/>
        <s v="AM"/>
        <s v="RR"/>
        <s v="AP"/>
        <s v="RJ"/>
        <s v="DF"/>
      </sharedItems>
    </cacheField>
    <cacheField name="PRODUTO" numFmtId="0">
      <sharedItems count="22">
        <s v="ALGODÃO"/>
        <s v="AMENDOIM"/>
        <s v="ARROZ"/>
        <s v="BANANA"/>
        <s v="BATATA-INGLESA"/>
        <s v="CACAU"/>
        <s v="CAFÉ"/>
        <s v="CANA-DE-AÇÚCAR"/>
        <s v="FEIJÃO"/>
        <s v="LARANJA"/>
        <s v="MAMONA"/>
        <s v="MANDIOCA"/>
        <s v="MILHO"/>
        <s v="SOJA"/>
        <s v="TOMATE"/>
        <s v="TRIGO"/>
        <s v="UVA"/>
        <s v="BOVINOS"/>
        <s v="SUÍNOS"/>
        <s v="FRANGOS"/>
        <s v="LEITE"/>
        <s v="OVOS"/>
      </sharedItems>
    </cacheField>
    <cacheField name="Ano" numFmtId="0">
      <sharedItems containsSemiMixedTypes="0" containsString="0" containsNumber="1" containsInteger="1" minValue="2012" maxValue="2023" count="12">
        <n v="2018"/>
        <n v="2019"/>
        <n v="2020"/>
        <n v="2021"/>
        <n v="2022"/>
        <n v="2023"/>
        <n v="2014" u="1"/>
        <n v="2015" u="1"/>
        <n v="2016" u="1"/>
        <n v="2012" u="1"/>
        <n v="2017" u="1"/>
        <n v="2013" u="1"/>
      </sharedItems>
    </cacheField>
    <cacheField name="Valor" numFmtId="164">
      <sharedItems containsSemiMixedTypes="0" containsString="0" containsNumber="1" minValue="3402.3094000000001" maxValue="363855588392.28699"/>
    </cacheField>
    <cacheField name="milhões R$" numFmtId="164">
      <sharedItems containsSemiMixedTypes="0" containsString="0" containsNumber="1" minValue="3.3999999999999998E-3" maxValue="363855.58840000001"/>
    </cacheField>
    <cacheField name="CATEGORIA" numFmtId="0">
      <sharedItems count="2">
        <s v="LAVOURAS"/>
        <s v="PECUÁRIA"/>
      </sharedItems>
    </cacheField>
    <cacheField name="UF REGIÕES.NOME UF" numFmtId="0">
      <sharedItems count="28">
        <s v="RONDÔNIA"/>
        <s v="ACRE"/>
        <s v="TOCANTINS"/>
        <s v="MARANHÃO"/>
        <s v="PIAUÍ"/>
        <s v="CEARÁ"/>
        <s v="RIO GRANDE DO NORTE"/>
        <s v="PARAÍBA"/>
        <s v="ALAGOAS"/>
        <s v="BAHIA"/>
        <s v="MINAS GERAIS"/>
        <s v="SÃO PAULO"/>
        <s v="PARANÁ"/>
        <s v="MATO GROSSO DO SUL"/>
        <s v="MATO GROSSO"/>
        <s v="GOIÁS"/>
        <s v="BRASIL"/>
        <s v="PARÁ"/>
        <s v="PERNAMBUCO"/>
        <s v="SERGIPE"/>
        <s v="ESPÍRITO SANTO"/>
        <s v="SANTA CATARINA"/>
        <s v="RIO GRANDE DO SUL"/>
        <s v="AMAZONAS"/>
        <s v="RORAIMA"/>
        <s v="AMAPÁ"/>
        <s v="RIO DE JANEIRO"/>
        <s v="DISTRITO FEDERAL"/>
      </sharedItems>
    </cacheField>
    <cacheField name="UF REGIÕES.REGIÃO" numFmtId="0">
      <sharedItems/>
    </cacheField>
    <cacheField name="Campo1" numFmtId="0" formula=" 0" databaseField="0"/>
  </cacheFields>
  <extLst>
    <ext xmlns:x14="http://schemas.microsoft.com/office/spreadsheetml/2009/9/main" uri="{725AE2AE-9491-48be-B2B4-4EB974FC3084}">
      <x14:pivotCacheDefinition pivotCacheId="606178276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745">
  <r>
    <x v="0"/>
    <x v="0"/>
    <x v="0"/>
    <n v="82354381.894199997"/>
    <n v="82.354399999999998"/>
    <x v="0"/>
    <x v="0"/>
    <s v="NORTE"/>
  </r>
  <r>
    <x v="0"/>
    <x v="0"/>
    <x v="1"/>
    <n v="93230142.011600003"/>
    <n v="93.230099999999993"/>
    <x v="0"/>
    <x v="0"/>
    <s v="NORTE"/>
  </r>
  <r>
    <x v="0"/>
    <x v="0"/>
    <x v="2"/>
    <n v="128713468.6929"/>
    <n v="128.71350000000001"/>
    <x v="0"/>
    <x v="0"/>
    <s v="NORTE"/>
  </r>
  <r>
    <x v="0"/>
    <x v="0"/>
    <x v="3"/>
    <n v="132635257.8787"/>
    <n v="132.6353"/>
    <x v="0"/>
    <x v="0"/>
    <s v="NORTE"/>
  </r>
  <r>
    <x v="0"/>
    <x v="0"/>
    <x v="4"/>
    <n v="153867732.33469999"/>
    <n v="153.86770000000001"/>
    <x v="0"/>
    <x v="0"/>
    <s v="NORTE"/>
  </r>
  <r>
    <x v="0"/>
    <x v="0"/>
    <x v="5"/>
    <n v="136306170.6837"/>
    <n v="136.30619999999999"/>
    <x v="0"/>
    <x v="0"/>
    <s v="NORTE"/>
  </r>
  <r>
    <x v="1"/>
    <x v="0"/>
    <x v="1"/>
    <n v="65705052.465300001"/>
    <n v="65.705100000000002"/>
    <x v="0"/>
    <x v="1"/>
    <s v="NORTE"/>
  </r>
  <r>
    <x v="2"/>
    <x v="0"/>
    <x v="0"/>
    <n v="44271728.739100002"/>
    <n v="44.271700000000003"/>
    <x v="0"/>
    <x v="2"/>
    <s v="NORTE"/>
  </r>
  <r>
    <x v="2"/>
    <x v="0"/>
    <x v="1"/>
    <n v="62978249.556000002"/>
    <n v="62.978200000000001"/>
    <x v="0"/>
    <x v="2"/>
    <s v="NORTE"/>
  </r>
  <r>
    <x v="2"/>
    <x v="0"/>
    <x v="2"/>
    <n v="101601933.6038"/>
    <n v="101.6019"/>
    <x v="0"/>
    <x v="2"/>
    <s v="NORTE"/>
  </r>
  <r>
    <x v="2"/>
    <x v="0"/>
    <x v="3"/>
    <n v="115009158.5429"/>
    <n v="115.00920000000001"/>
    <x v="0"/>
    <x v="2"/>
    <s v="NORTE"/>
  </r>
  <r>
    <x v="2"/>
    <x v="0"/>
    <x v="4"/>
    <n v="111410943.01189999"/>
    <n v="111.4109"/>
    <x v="0"/>
    <x v="2"/>
    <s v="NORTE"/>
  </r>
  <r>
    <x v="2"/>
    <x v="0"/>
    <x v="5"/>
    <n v="126929461.87090001"/>
    <n v="126.9295"/>
    <x v="0"/>
    <x v="2"/>
    <s v="NORTE"/>
  </r>
  <r>
    <x v="3"/>
    <x v="0"/>
    <x v="0"/>
    <n v="390303600.8786"/>
    <n v="390.30360000000002"/>
    <x v="0"/>
    <x v="3"/>
    <s v="NORDESTE"/>
  </r>
  <r>
    <x v="3"/>
    <x v="0"/>
    <x v="1"/>
    <n v="369861020.23989999"/>
    <n v="369.86099999999999"/>
    <x v="0"/>
    <x v="3"/>
    <s v="NORDESTE"/>
  </r>
  <r>
    <x v="3"/>
    <x v="0"/>
    <x v="2"/>
    <n v="408536774.38230002"/>
    <n v="408.53680000000003"/>
    <x v="0"/>
    <x v="3"/>
    <s v="NORDESTE"/>
  </r>
  <r>
    <x v="3"/>
    <x v="0"/>
    <x v="3"/>
    <n v="452257462.5072"/>
    <n v="452.25749999999999"/>
    <x v="0"/>
    <x v="3"/>
    <s v="NORDESTE"/>
  </r>
  <r>
    <x v="3"/>
    <x v="0"/>
    <x v="4"/>
    <n v="733761864.54770005"/>
    <n v="733.76189999999997"/>
    <x v="0"/>
    <x v="3"/>
    <s v="NORDESTE"/>
  </r>
  <r>
    <x v="3"/>
    <x v="0"/>
    <x v="5"/>
    <n v="390310255.07319999"/>
    <n v="390.31029999999998"/>
    <x v="0"/>
    <x v="3"/>
    <s v="NORDESTE"/>
  </r>
  <r>
    <x v="4"/>
    <x v="0"/>
    <x v="0"/>
    <n v="119841196.91249999"/>
    <n v="119.8412"/>
    <x v="0"/>
    <x v="4"/>
    <s v="NORDESTE"/>
  </r>
  <r>
    <x v="4"/>
    <x v="0"/>
    <x v="1"/>
    <n v="206715209.6424"/>
    <n v="206.71520000000001"/>
    <x v="0"/>
    <x v="4"/>
    <s v="NORDESTE"/>
  </r>
  <r>
    <x v="4"/>
    <x v="0"/>
    <x v="2"/>
    <n v="254199978.38859999"/>
    <n v="254.2"/>
    <x v="0"/>
    <x v="4"/>
    <s v="NORDESTE"/>
  </r>
  <r>
    <x v="4"/>
    <x v="0"/>
    <x v="3"/>
    <n v="202989591.55070001"/>
    <n v="202.9896"/>
    <x v="0"/>
    <x v="4"/>
    <s v="NORDESTE"/>
  </r>
  <r>
    <x v="4"/>
    <x v="0"/>
    <x v="4"/>
    <n v="344963424.75349998"/>
    <n v="344.96339999999998"/>
    <x v="0"/>
    <x v="4"/>
    <s v="NORDESTE"/>
  </r>
  <r>
    <x v="4"/>
    <x v="0"/>
    <x v="5"/>
    <n v="279526422.48909998"/>
    <n v="279.52640000000002"/>
    <x v="0"/>
    <x v="4"/>
    <s v="NORDESTE"/>
  </r>
  <r>
    <x v="5"/>
    <x v="0"/>
    <x v="0"/>
    <n v="3208612.2815999999"/>
    <n v="3.2086000000000001"/>
    <x v="0"/>
    <x v="5"/>
    <s v="NORDESTE"/>
  </r>
  <r>
    <x v="5"/>
    <x v="0"/>
    <x v="1"/>
    <n v="2663718.3432"/>
    <n v="2.6637"/>
    <x v="0"/>
    <x v="5"/>
    <s v="NORDESTE"/>
  </r>
  <r>
    <x v="5"/>
    <x v="0"/>
    <x v="2"/>
    <n v="7989111.8498999998"/>
    <n v="7.9890999999999996"/>
    <x v="0"/>
    <x v="5"/>
    <s v="NORDESTE"/>
  </r>
  <r>
    <x v="5"/>
    <x v="0"/>
    <x v="3"/>
    <n v="26759745.010600001"/>
    <n v="26.759699999999999"/>
    <x v="0"/>
    <x v="5"/>
    <s v="NORDESTE"/>
  </r>
  <r>
    <x v="5"/>
    <x v="0"/>
    <x v="4"/>
    <n v="17951235.439100001"/>
    <n v="17.9512"/>
    <x v="0"/>
    <x v="5"/>
    <s v="NORDESTE"/>
  </r>
  <r>
    <x v="5"/>
    <x v="0"/>
    <x v="5"/>
    <n v="13828162.2433"/>
    <n v="13.828200000000001"/>
    <x v="0"/>
    <x v="5"/>
    <s v="NORDESTE"/>
  </r>
  <r>
    <x v="6"/>
    <x v="0"/>
    <x v="0"/>
    <n v="5347687.1359999999"/>
    <n v="5.3476999999999997"/>
    <x v="0"/>
    <x v="6"/>
    <s v="NORDESTE"/>
  </r>
  <r>
    <x v="6"/>
    <x v="0"/>
    <x v="1"/>
    <n v="3551624.4575999998"/>
    <n v="3.5516000000000001"/>
    <x v="0"/>
    <x v="6"/>
    <s v="NORDESTE"/>
  </r>
  <r>
    <x v="6"/>
    <x v="0"/>
    <x v="2"/>
    <n v="3550716.3777000001"/>
    <n v="3.5507"/>
    <x v="0"/>
    <x v="6"/>
    <s v="NORDESTE"/>
  </r>
  <r>
    <x v="6"/>
    <x v="0"/>
    <x v="3"/>
    <n v="4653868.6974999998"/>
    <n v="4.6539000000000001"/>
    <x v="0"/>
    <x v="6"/>
    <s v="NORDESTE"/>
  </r>
  <r>
    <x v="6"/>
    <x v="0"/>
    <x v="4"/>
    <n v="5128924.4112"/>
    <n v="5.1288999999999998"/>
    <x v="0"/>
    <x v="6"/>
    <s v="NORDESTE"/>
  </r>
  <r>
    <x v="6"/>
    <x v="0"/>
    <x v="5"/>
    <n v="4938629.3726000004"/>
    <n v="4.9386000000000001"/>
    <x v="0"/>
    <x v="6"/>
    <s v="NORDESTE"/>
  </r>
  <r>
    <x v="7"/>
    <x v="0"/>
    <x v="0"/>
    <n v="2139074.8544000001"/>
    <n v="2.1391"/>
    <x v="0"/>
    <x v="7"/>
    <s v="NORDESTE"/>
  </r>
  <r>
    <x v="7"/>
    <x v="0"/>
    <x v="1"/>
    <n v="1775812.2287999999"/>
    <n v="1.7758"/>
    <x v="0"/>
    <x v="7"/>
    <s v="NORDESTE"/>
  </r>
  <r>
    <x v="7"/>
    <x v="0"/>
    <x v="2"/>
    <n v="9764470.0387999993"/>
    <n v="9.7645"/>
    <x v="0"/>
    <x v="7"/>
    <s v="NORDESTE"/>
  </r>
  <r>
    <x v="7"/>
    <x v="0"/>
    <x v="3"/>
    <n v="6980803.0461999997"/>
    <n v="6.9808000000000003"/>
    <x v="0"/>
    <x v="7"/>
    <s v="NORDESTE"/>
  </r>
  <r>
    <x v="7"/>
    <x v="0"/>
    <x v="4"/>
    <n v="5128924.4112"/>
    <n v="5.1288999999999998"/>
    <x v="0"/>
    <x v="7"/>
    <s v="NORDESTE"/>
  </r>
  <r>
    <x v="7"/>
    <x v="0"/>
    <x v="5"/>
    <n v="2963177.6236"/>
    <n v="2.9632000000000001"/>
    <x v="0"/>
    <x v="7"/>
    <s v="NORDESTE"/>
  </r>
  <r>
    <x v="8"/>
    <x v="0"/>
    <x v="2"/>
    <n v="4438395.4721999997"/>
    <n v="4.4383999999999997"/>
    <x v="0"/>
    <x v="8"/>
    <s v="NORDESTE"/>
  </r>
  <r>
    <x v="8"/>
    <x v="0"/>
    <x v="3"/>
    <n v="9307737.3949999996"/>
    <n v="9.3077000000000005"/>
    <x v="0"/>
    <x v="8"/>
    <s v="NORDESTE"/>
  </r>
  <r>
    <x v="8"/>
    <x v="0"/>
    <x v="4"/>
    <n v="3846693.3084"/>
    <n v="3.8466999999999998"/>
    <x v="0"/>
    <x v="8"/>
    <s v="NORDESTE"/>
  </r>
  <r>
    <x v="9"/>
    <x v="0"/>
    <x v="0"/>
    <n v="5252262659.1271"/>
    <n v="5252.2627000000002"/>
    <x v="0"/>
    <x v="9"/>
    <s v="NORDESTE"/>
  </r>
  <r>
    <x v="9"/>
    <x v="0"/>
    <x v="1"/>
    <n v="5401240554.9460001"/>
    <n v="5401.2406000000001"/>
    <x v="0"/>
    <x v="9"/>
    <s v="NORDESTE"/>
  </r>
  <r>
    <x v="9"/>
    <x v="0"/>
    <x v="2"/>
    <n v="5454124975.1486998"/>
    <n v="5454.125"/>
    <x v="0"/>
    <x v="9"/>
    <s v="NORDESTE"/>
  </r>
  <r>
    <x v="9"/>
    <x v="0"/>
    <x v="3"/>
    <n v="6010884500.4331999"/>
    <n v="6010.8845000000001"/>
    <x v="0"/>
    <x v="9"/>
    <s v="NORDESTE"/>
  </r>
  <r>
    <x v="9"/>
    <x v="0"/>
    <x v="4"/>
    <n v="6194859380.7882004"/>
    <n v="6194.8594000000003"/>
    <x v="0"/>
    <x v="9"/>
    <s v="NORDESTE"/>
  </r>
  <r>
    <x v="9"/>
    <x v="0"/>
    <x v="5"/>
    <n v="5996356909.2711"/>
    <n v="5996.3568999999998"/>
    <x v="0"/>
    <x v="9"/>
    <s v="NORDESTE"/>
  </r>
  <r>
    <x v="10"/>
    <x v="0"/>
    <x v="0"/>
    <n v="456289875.28560001"/>
    <n v="456.28989999999999"/>
    <x v="0"/>
    <x v="10"/>
    <s v="SUDESTE"/>
  </r>
  <r>
    <x v="10"/>
    <x v="0"/>
    <x v="1"/>
    <n v="639187426.43120003"/>
    <n v="639.18740000000003"/>
    <x v="0"/>
    <x v="10"/>
    <s v="SUDESTE"/>
  </r>
  <r>
    <x v="10"/>
    <x v="0"/>
    <x v="2"/>
    <n v="593703989.15890002"/>
    <n v="593.70399999999995"/>
    <x v="0"/>
    <x v="10"/>
    <s v="SUDESTE"/>
  </r>
  <r>
    <x v="10"/>
    <x v="0"/>
    <x v="3"/>
    <n v="572749363.86940002"/>
    <n v="572.74940000000004"/>
    <x v="0"/>
    <x v="10"/>
    <s v="SUDESTE"/>
  </r>
  <r>
    <x v="10"/>
    <x v="0"/>
    <x v="4"/>
    <n v="583114508.1329"/>
    <n v="583.11450000000002"/>
    <x v="0"/>
    <x v="10"/>
    <s v="SUDESTE"/>
  </r>
  <r>
    <x v="10"/>
    <x v="0"/>
    <x v="5"/>
    <n v="503289098.85049999"/>
    <n v="503.28910000000002"/>
    <x v="0"/>
    <x v="10"/>
    <s v="SUDESTE"/>
  </r>
  <r>
    <x v="11"/>
    <x v="0"/>
    <x v="0"/>
    <n v="89385433.100600004"/>
    <n v="89.385400000000004"/>
    <x v="0"/>
    <x v="11"/>
    <s v="SUDESTE"/>
  </r>
  <r>
    <x v="11"/>
    <x v="0"/>
    <x v="1"/>
    <n v="142372660.59979999"/>
    <n v="142.37270000000001"/>
    <x v="0"/>
    <x v="11"/>
    <s v="SUDESTE"/>
  </r>
  <r>
    <x v="11"/>
    <x v="0"/>
    <x v="2"/>
    <n v="152587510.72479999"/>
    <n v="152.58750000000001"/>
    <x v="0"/>
    <x v="11"/>
    <s v="SUDESTE"/>
  </r>
  <r>
    <x v="11"/>
    <x v="0"/>
    <x v="3"/>
    <n v="82098781.543300003"/>
    <n v="82.098799999999997"/>
    <x v="0"/>
    <x v="11"/>
    <s v="SUDESTE"/>
  </r>
  <r>
    <x v="11"/>
    <x v="0"/>
    <x v="4"/>
    <n v="167852268.03040001"/>
    <n v="167.85230000000001"/>
    <x v="0"/>
    <x v="11"/>
    <s v="SUDESTE"/>
  </r>
  <r>
    <x v="11"/>
    <x v="0"/>
    <x v="5"/>
    <n v="228460028.67449999"/>
    <n v="228.46"/>
    <x v="0"/>
    <x v="11"/>
    <s v="SUDESTE"/>
  </r>
  <r>
    <x v="12"/>
    <x v="0"/>
    <x v="1"/>
    <n v="7103248.9151999997"/>
    <n v="7.1032000000000002"/>
    <x v="0"/>
    <x v="12"/>
    <s v="SUL"/>
  </r>
  <r>
    <x v="12"/>
    <x v="0"/>
    <x v="2"/>
    <n v="11539828.227600001"/>
    <n v="11.5398"/>
    <x v="0"/>
    <x v="12"/>
    <s v="SUL"/>
  </r>
  <r>
    <x v="12"/>
    <x v="0"/>
    <x v="3"/>
    <n v="10471204.569399999"/>
    <n v="10.4712"/>
    <x v="0"/>
    <x v="12"/>
    <s v="SUL"/>
  </r>
  <r>
    <x v="12"/>
    <x v="0"/>
    <x v="4"/>
    <n v="17951235.439100001"/>
    <n v="17.9512"/>
    <x v="0"/>
    <x v="12"/>
    <s v="SUL"/>
  </r>
  <r>
    <x v="12"/>
    <x v="0"/>
    <x v="5"/>
    <n v="18766791.615899999"/>
    <n v="18.7668"/>
    <x v="0"/>
    <x v="12"/>
    <s v="SUL"/>
  </r>
  <r>
    <x v="13"/>
    <x v="0"/>
    <x v="0"/>
    <n v="593762914.36549997"/>
    <n v="593.76289999999995"/>
    <x v="0"/>
    <x v="13"/>
    <s v="CENTRO-OESTE"/>
  </r>
  <r>
    <x v="13"/>
    <x v="0"/>
    <x v="1"/>
    <n v="590982651.70860004"/>
    <n v="590.98270000000002"/>
    <x v="0"/>
    <x v="13"/>
    <s v="CENTRO-OESTE"/>
  </r>
  <r>
    <x v="13"/>
    <x v="0"/>
    <x v="2"/>
    <n v="502885123.11150002"/>
    <n v="502.88510000000002"/>
    <x v="0"/>
    <x v="13"/>
    <s v="CENTRO-OESTE"/>
  </r>
  <r>
    <x v="13"/>
    <x v="0"/>
    <x v="3"/>
    <n v="512261062.96149999"/>
    <n v="512.26110000000006"/>
    <x v="0"/>
    <x v="13"/>
    <s v="CENTRO-OESTE"/>
  </r>
  <r>
    <x v="13"/>
    <x v="0"/>
    <x v="4"/>
    <n v="700539352.25039995"/>
    <n v="700.5394"/>
    <x v="0"/>
    <x v="13"/>
    <s v="CENTRO-OESTE"/>
  </r>
  <r>
    <x v="13"/>
    <x v="0"/>
    <x v="5"/>
    <n v="561275784.08560002"/>
    <n v="561.2758"/>
    <x v="0"/>
    <x v="13"/>
    <s v="CENTRO-OESTE"/>
  </r>
  <r>
    <x v="14"/>
    <x v="0"/>
    <x v="0"/>
    <n v="13478818495.810699"/>
    <n v="13478.818499999999"/>
    <x v="0"/>
    <x v="14"/>
    <s v="CENTRO-OESTE"/>
  </r>
  <r>
    <x v="14"/>
    <x v="0"/>
    <x v="1"/>
    <n v="15597026273.385599"/>
    <n v="15597.0263"/>
    <x v="0"/>
    <x v="14"/>
    <s v="CENTRO-OESTE"/>
  </r>
  <r>
    <x v="14"/>
    <x v="0"/>
    <x v="2"/>
    <n v="17944318458.9314"/>
    <n v="17944.318500000001"/>
    <x v="0"/>
    <x v="14"/>
    <s v="CENTRO-OESTE"/>
  </r>
  <r>
    <x v="14"/>
    <x v="0"/>
    <x v="3"/>
    <n v="18827266526.114101"/>
    <n v="18827.266500000002"/>
    <x v="0"/>
    <x v="14"/>
    <s v="CENTRO-OESTE"/>
  </r>
  <r>
    <x v="14"/>
    <x v="0"/>
    <x v="4"/>
    <n v="23194228529.065102"/>
    <n v="23194.228500000001"/>
    <x v="0"/>
    <x v="14"/>
    <s v="CENTRO-OESTE"/>
  </r>
  <r>
    <x v="14"/>
    <x v="0"/>
    <x v="5"/>
    <n v="19725204210.260899"/>
    <n v="19725.2042"/>
    <x v="0"/>
    <x v="14"/>
    <s v="CENTRO-OESTE"/>
  </r>
  <r>
    <x v="15"/>
    <x v="0"/>
    <x v="0"/>
    <n v="571093154.58800006"/>
    <n v="571.09320000000002"/>
    <x v="0"/>
    <x v="15"/>
    <s v="CENTRO-OESTE"/>
  </r>
  <r>
    <x v="15"/>
    <x v="0"/>
    <x v="1"/>
    <n v="617748145.745"/>
    <n v="617.74810000000002"/>
    <x v="0"/>
    <x v="15"/>
    <s v="CENTRO-OESTE"/>
  </r>
  <r>
    <x v="15"/>
    <x v="0"/>
    <x v="2"/>
    <n v="545875209.22000003"/>
    <n v="545.87519999999995"/>
    <x v="0"/>
    <x v="15"/>
    <s v="CENTRO-OESTE"/>
  </r>
  <r>
    <x v="15"/>
    <x v="0"/>
    <x v="3"/>
    <n v="559729323.07159996"/>
    <n v="559.72929999999997"/>
    <x v="0"/>
    <x v="15"/>
    <s v="CENTRO-OESTE"/>
  </r>
  <r>
    <x v="15"/>
    <x v="0"/>
    <x v="4"/>
    <n v="651790390.44780004"/>
    <n v="651.79039999999998"/>
    <x v="0"/>
    <x v="15"/>
    <s v="CENTRO-OESTE"/>
  </r>
  <r>
    <x v="15"/>
    <x v="0"/>
    <x v="5"/>
    <n v="499091790.78390002"/>
    <n v="499.09179999999998"/>
    <x v="0"/>
    <x v="15"/>
    <s v="CENTRO-OESTE"/>
  </r>
  <r>
    <x v="16"/>
    <x v="0"/>
    <x v="0"/>
    <n v="21452781714.729"/>
    <n v="21452.7817"/>
    <x v="0"/>
    <x v="16"/>
    <s v="BRASIL"/>
  </r>
  <r>
    <x v="16"/>
    <x v="0"/>
    <x v="1"/>
    <n v="24673135106.846001"/>
    <n v="24673.1351"/>
    <x v="0"/>
    <x v="16"/>
    <s v="BRASIL"/>
  </r>
  <r>
    <x v="16"/>
    <x v="0"/>
    <x v="2"/>
    <n v="26644575698.521999"/>
    <n v="26644.575700000001"/>
    <x v="0"/>
    <x v="16"/>
    <s v="BRASIL"/>
  </r>
  <r>
    <x v="16"/>
    <x v="0"/>
    <x v="3"/>
    <n v="27446190643.487301"/>
    <n v="27446.190600000002"/>
    <x v="0"/>
    <x v="16"/>
    <s v="BRASIL"/>
  </r>
  <r>
    <x v="16"/>
    <x v="0"/>
    <x v="4"/>
    <n v="32749464596.343102"/>
    <n v="32749.464599999999"/>
    <x v="0"/>
    <x v="16"/>
    <s v="BRASIL"/>
  </r>
  <r>
    <x v="16"/>
    <x v="0"/>
    <x v="5"/>
    <n v="29934020353.196201"/>
    <n v="29934.020400000001"/>
    <x v="0"/>
    <x v="16"/>
    <s v="BRASIL"/>
  </r>
  <r>
    <x v="0"/>
    <x v="1"/>
    <x v="0"/>
    <n v="27899.493600000002"/>
    <n v="2.7900000000000001E-2"/>
    <x v="0"/>
    <x v="0"/>
    <s v="NORTE"/>
  </r>
  <r>
    <x v="0"/>
    <x v="1"/>
    <x v="1"/>
    <n v="402511.3407"/>
    <n v="0.40250000000000002"/>
    <x v="0"/>
    <x v="0"/>
    <s v="NORTE"/>
  </r>
  <r>
    <x v="0"/>
    <x v="1"/>
    <x v="2"/>
    <n v="411156.00050000002"/>
    <n v="0.41120000000000001"/>
    <x v="0"/>
    <x v="0"/>
    <s v="NORTE"/>
  </r>
  <r>
    <x v="0"/>
    <x v="1"/>
    <x v="3"/>
    <n v="7955099.1468000002"/>
    <n v="7.9550999999999998"/>
    <x v="0"/>
    <x v="0"/>
    <s v="NORTE"/>
  </r>
  <r>
    <x v="0"/>
    <x v="1"/>
    <x v="4"/>
    <n v="500535.97389999998"/>
    <n v="0.50049999999999994"/>
    <x v="0"/>
    <x v="0"/>
    <s v="NORTE"/>
  </r>
  <r>
    <x v="0"/>
    <x v="1"/>
    <x v="5"/>
    <n v="586460.35129999998"/>
    <n v="0.58650000000000002"/>
    <x v="0"/>
    <x v="0"/>
    <s v="NORTE"/>
  </r>
  <r>
    <x v="1"/>
    <x v="1"/>
    <x v="0"/>
    <n v="707949.64950000006"/>
    <n v="0.70789999999999997"/>
    <x v="0"/>
    <x v="1"/>
    <s v="NORTE"/>
  </r>
  <r>
    <x v="1"/>
    <x v="1"/>
    <x v="1"/>
    <n v="849298.92879999999"/>
    <n v="0.84930000000000005"/>
    <x v="0"/>
    <x v="1"/>
    <s v="NORTE"/>
  </r>
  <r>
    <x v="1"/>
    <x v="1"/>
    <x v="2"/>
    <n v="542183.73690000002"/>
    <n v="0.54220000000000002"/>
    <x v="0"/>
    <x v="1"/>
    <s v="NORTE"/>
  </r>
  <r>
    <x v="1"/>
    <x v="1"/>
    <x v="3"/>
    <n v="536200.05299999996"/>
    <n v="0.53620000000000001"/>
    <x v="0"/>
    <x v="1"/>
    <s v="NORTE"/>
  </r>
  <r>
    <x v="1"/>
    <x v="1"/>
    <x v="4"/>
    <n v="460810.89659999998"/>
    <n v="0.46079999999999999"/>
    <x v="0"/>
    <x v="1"/>
    <s v="NORTE"/>
  </r>
  <r>
    <x v="1"/>
    <x v="1"/>
    <x v="5"/>
    <n v="494825.92139999999"/>
    <n v="0.49480000000000002"/>
    <x v="0"/>
    <x v="1"/>
    <s v="NORTE"/>
  </r>
  <r>
    <x v="17"/>
    <x v="1"/>
    <x v="0"/>
    <n v="278994.93579999998"/>
    <n v="0.27900000000000003"/>
    <x v="0"/>
    <x v="17"/>
    <s v="NORTE"/>
  </r>
  <r>
    <x v="17"/>
    <x v="1"/>
    <x v="1"/>
    <n v="430687.13449999999"/>
    <n v="0.43070000000000003"/>
    <x v="0"/>
    <x v="17"/>
    <s v="NORTE"/>
  </r>
  <r>
    <x v="17"/>
    <x v="1"/>
    <x v="2"/>
    <n v="469892.57199999999"/>
    <n v="0.46989999999999998"/>
    <x v="0"/>
    <x v="17"/>
    <s v="NORTE"/>
  </r>
  <r>
    <x v="17"/>
    <x v="1"/>
    <x v="3"/>
    <n v="470273.81699999998"/>
    <n v="0.4703"/>
    <x v="0"/>
    <x v="17"/>
    <s v="NORTE"/>
  </r>
  <r>
    <x v="17"/>
    <x v="1"/>
    <x v="4"/>
    <n v="397250.77289999998"/>
    <n v="0.39729999999999999"/>
    <x v="0"/>
    <x v="17"/>
    <s v="NORTE"/>
  </r>
  <r>
    <x v="17"/>
    <x v="1"/>
    <x v="5"/>
    <n v="467335.59240000002"/>
    <n v="0.46729999999999999"/>
    <x v="0"/>
    <x v="17"/>
    <s v="NORTE"/>
  </r>
  <r>
    <x v="2"/>
    <x v="1"/>
    <x v="0"/>
    <n v="3421175.4"/>
    <n v="3.4211999999999998"/>
    <x v="0"/>
    <x v="2"/>
    <s v="NORTE"/>
  </r>
  <r>
    <x v="2"/>
    <x v="1"/>
    <x v="1"/>
    <n v="6094021.6978000002"/>
    <n v="6.0940000000000003"/>
    <x v="0"/>
    <x v="2"/>
    <s v="NORTE"/>
  </r>
  <r>
    <x v="2"/>
    <x v="1"/>
    <x v="2"/>
    <n v="5720983.4727999996"/>
    <n v="5.7210000000000001"/>
    <x v="0"/>
    <x v="2"/>
    <s v="NORTE"/>
  </r>
  <r>
    <x v="2"/>
    <x v="1"/>
    <x v="3"/>
    <n v="5946546.4892999995"/>
    <n v="5.9465000000000003"/>
    <x v="0"/>
    <x v="2"/>
    <s v="NORTE"/>
  </r>
  <r>
    <x v="2"/>
    <x v="1"/>
    <x v="4"/>
    <n v="5954789.0861"/>
    <n v="5.9547999999999996"/>
    <x v="0"/>
    <x v="2"/>
    <s v="NORTE"/>
  </r>
  <r>
    <x v="2"/>
    <x v="1"/>
    <x v="5"/>
    <n v="302393.61859999999"/>
    <n v="0.3024"/>
    <x v="0"/>
    <x v="2"/>
    <s v="NORTE"/>
  </r>
  <r>
    <x v="3"/>
    <x v="1"/>
    <x v="3"/>
    <n v="1103165.6828000001"/>
    <n v="1.1032"/>
    <x v="0"/>
    <x v="3"/>
    <s v="NORDESTE"/>
  </r>
  <r>
    <x v="3"/>
    <x v="1"/>
    <x v="4"/>
    <n v="977236.90139999997"/>
    <n v="0.97719999999999996"/>
    <x v="0"/>
    <x v="3"/>
    <s v="NORDESTE"/>
  </r>
  <r>
    <x v="3"/>
    <x v="1"/>
    <x v="5"/>
    <n v="769729.21100000001"/>
    <n v="0.76970000000000005"/>
    <x v="0"/>
    <x v="3"/>
    <s v="NORDESTE"/>
  </r>
  <r>
    <x v="4"/>
    <x v="1"/>
    <x v="0"/>
    <n v="202271.3284"/>
    <n v="0.20230000000000001"/>
    <x v="0"/>
    <x v="4"/>
    <s v="NORDESTE"/>
  </r>
  <r>
    <x v="4"/>
    <x v="1"/>
    <x v="1"/>
    <n v="201255.6703"/>
    <n v="0.20130000000000001"/>
    <x v="0"/>
    <x v="4"/>
    <s v="NORDESTE"/>
  </r>
  <r>
    <x v="4"/>
    <x v="1"/>
    <x v="2"/>
    <n v="234946.28599999999"/>
    <n v="0.2349"/>
    <x v="0"/>
    <x v="4"/>
    <s v="NORDESTE"/>
  </r>
  <r>
    <x v="4"/>
    <x v="1"/>
    <x v="3"/>
    <n v="136247.55439999999"/>
    <n v="0.13619999999999999"/>
    <x v="0"/>
    <x v="4"/>
    <s v="NORDESTE"/>
  </r>
  <r>
    <x v="4"/>
    <x v="1"/>
    <x v="4"/>
    <n v="190680.37100000001"/>
    <n v="0.19070000000000001"/>
    <x v="0"/>
    <x v="4"/>
    <s v="NORDESTE"/>
  </r>
  <r>
    <x v="4"/>
    <x v="1"/>
    <x v="5"/>
    <n v="297811.8971"/>
    <n v="0.29780000000000001"/>
    <x v="0"/>
    <x v="4"/>
    <s v="NORDESTE"/>
  </r>
  <r>
    <x v="5"/>
    <x v="1"/>
    <x v="0"/>
    <n v="1939014.8037"/>
    <n v="1.9390000000000001"/>
    <x v="0"/>
    <x v="5"/>
    <s v="NORDESTE"/>
  </r>
  <r>
    <x v="5"/>
    <x v="1"/>
    <x v="1"/>
    <n v="1722748.5381"/>
    <n v="1.7226999999999999"/>
    <x v="0"/>
    <x v="5"/>
    <s v="NORDESTE"/>
  </r>
  <r>
    <x v="5"/>
    <x v="1"/>
    <x v="2"/>
    <n v="2715436.8824"/>
    <n v="2.7153999999999998"/>
    <x v="0"/>
    <x v="5"/>
    <s v="NORDESTE"/>
  </r>
  <r>
    <x v="5"/>
    <x v="1"/>
    <x v="3"/>
    <n v="2333788.7552"/>
    <n v="2.3338000000000001"/>
    <x v="0"/>
    <x v="5"/>
    <s v="NORDESTE"/>
  </r>
  <r>
    <x v="5"/>
    <x v="1"/>
    <x v="4"/>
    <n v="2399394.6685000001"/>
    <n v="2.3994"/>
    <x v="0"/>
    <x v="5"/>
    <s v="NORDESTE"/>
  </r>
  <r>
    <x v="5"/>
    <x v="1"/>
    <x v="5"/>
    <n v="2790268.39"/>
    <n v="2.7902999999999998"/>
    <x v="0"/>
    <x v="5"/>
    <s v="NORDESTE"/>
  </r>
  <r>
    <x v="7"/>
    <x v="1"/>
    <x v="0"/>
    <n v="2532566.6521000001"/>
    <n v="2.5326"/>
    <x v="0"/>
    <x v="7"/>
    <s v="NORDESTE"/>
  </r>
  <r>
    <x v="7"/>
    <x v="1"/>
    <x v="1"/>
    <n v="1819612.0649000001"/>
    <n v="1.8196000000000001"/>
    <x v="0"/>
    <x v="7"/>
    <s v="NORDESTE"/>
  </r>
  <r>
    <x v="7"/>
    <x v="1"/>
    <x v="2"/>
    <n v="4870161.0861999998"/>
    <n v="4.8701999999999996"/>
    <x v="0"/>
    <x v="7"/>
    <s v="NORDESTE"/>
  </r>
  <r>
    <x v="7"/>
    <x v="1"/>
    <x v="3"/>
    <n v="2098851.0740999999"/>
    <n v="2.0989"/>
    <x v="0"/>
    <x v="7"/>
    <s v="NORDESTE"/>
  </r>
  <r>
    <x v="7"/>
    <x v="1"/>
    <x v="4"/>
    <n v="5812570.2275999999"/>
    <n v="5.8125999999999998"/>
    <x v="0"/>
    <x v="7"/>
    <s v="NORDESTE"/>
  </r>
  <r>
    <x v="7"/>
    <x v="1"/>
    <x v="5"/>
    <n v="6443601.9861000003"/>
    <n v="6.4436"/>
    <x v="0"/>
    <x v="7"/>
    <s v="NORDESTE"/>
  </r>
  <r>
    <x v="18"/>
    <x v="1"/>
    <x v="0"/>
    <n v="359205.97979999997"/>
    <n v="0.35920000000000002"/>
    <x v="0"/>
    <x v="18"/>
    <s v="NORDESTE"/>
  </r>
  <r>
    <x v="18"/>
    <x v="1"/>
    <x v="1"/>
    <n v="374335.54680000001"/>
    <n v="0.37430000000000002"/>
    <x v="0"/>
    <x v="18"/>
    <s v="NORDESTE"/>
  </r>
  <r>
    <x v="18"/>
    <x v="1"/>
    <x v="2"/>
    <n v="338253.90490000002"/>
    <n v="0.33829999999999999"/>
    <x v="0"/>
    <x v="18"/>
    <s v="NORDESTE"/>
  </r>
  <r>
    <x v="18"/>
    <x v="1"/>
    <x v="3"/>
    <n v="294470.5209"/>
    <n v="0.29449999999999998"/>
    <x v="0"/>
    <x v="18"/>
    <s v="NORDESTE"/>
  </r>
  <r>
    <x v="18"/>
    <x v="1"/>
    <x v="4"/>
    <n v="266158.01789999998"/>
    <n v="0.26619999999999999"/>
    <x v="0"/>
    <x v="18"/>
    <s v="NORDESTE"/>
  </r>
  <r>
    <x v="18"/>
    <x v="1"/>
    <x v="5"/>
    <n v="339047.39059999998"/>
    <n v="0.33900000000000002"/>
    <x v="0"/>
    <x v="18"/>
    <s v="NORDESTE"/>
  </r>
  <r>
    <x v="8"/>
    <x v="1"/>
    <x v="0"/>
    <n v="12662882.6478"/>
    <n v="12.6629"/>
    <x v="0"/>
    <x v="8"/>
    <s v="NORDESTE"/>
  </r>
  <r>
    <x v="8"/>
    <x v="1"/>
    <x v="1"/>
    <n v="21655110.1281"/>
    <n v="21.655100000000001"/>
    <x v="0"/>
    <x v="8"/>
    <s v="NORDESTE"/>
  </r>
  <r>
    <x v="8"/>
    <x v="1"/>
    <x v="2"/>
    <n v="24050366.930199999"/>
    <n v="24.0504"/>
    <x v="0"/>
    <x v="8"/>
    <s v="NORDESTE"/>
  </r>
  <r>
    <x v="8"/>
    <x v="1"/>
    <x v="3"/>
    <n v="21971016.925299998"/>
    <n v="21.971"/>
    <x v="0"/>
    <x v="8"/>
    <s v="NORDESTE"/>
  </r>
  <r>
    <x v="8"/>
    <x v="1"/>
    <x v="4"/>
    <n v="18301343.108600002"/>
    <n v="18.301300000000001"/>
    <x v="0"/>
    <x v="8"/>
    <s v="NORDESTE"/>
  </r>
  <r>
    <x v="8"/>
    <x v="1"/>
    <x v="5"/>
    <n v="20278699.333900001"/>
    <n v="20.278700000000001"/>
    <x v="0"/>
    <x v="8"/>
    <s v="NORDESTE"/>
  </r>
  <r>
    <x v="19"/>
    <x v="1"/>
    <x v="0"/>
    <n v="6663747.8432"/>
    <n v="6.6637000000000004"/>
    <x v="0"/>
    <x v="19"/>
    <s v="NORDESTE"/>
  </r>
  <r>
    <x v="19"/>
    <x v="1"/>
    <x v="1"/>
    <n v="6770185.9550999999"/>
    <n v="6.7702"/>
    <x v="0"/>
    <x v="19"/>
    <s v="NORDESTE"/>
  </r>
  <r>
    <x v="19"/>
    <x v="1"/>
    <x v="2"/>
    <n v="7451331.5702999998"/>
    <n v="7.4512999999999998"/>
    <x v="0"/>
    <x v="19"/>
    <s v="NORDESTE"/>
  </r>
  <r>
    <x v="19"/>
    <x v="1"/>
    <x v="3"/>
    <n v="6050935.3642999995"/>
    <n v="6.0509000000000004"/>
    <x v="0"/>
    <x v="19"/>
    <s v="NORDESTE"/>
  </r>
  <r>
    <x v="19"/>
    <x v="1"/>
    <x v="4"/>
    <n v="8917807.9037999995"/>
    <n v="8.9177999999999997"/>
    <x v="0"/>
    <x v="19"/>
    <s v="NORDESTE"/>
  </r>
  <r>
    <x v="19"/>
    <x v="1"/>
    <x v="5"/>
    <n v="8858256.6016000006"/>
    <n v="8.8582999999999998"/>
    <x v="0"/>
    <x v="19"/>
    <s v="NORDESTE"/>
  </r>
  <r>
    <x v="9"/>
    <x v="1"/>
    <x v="0"/>
    <n v="16603686.115700001"/>
    <n v="16.6037"/>
    <x v="0"/>
    <x v="9"/>
    <s v="NORDESTE"/>
  </r>
  <r>
    <x v="9"/>
    <x v="1"/>
    <x v="1"/>
    <n v="17146983.112599999"/>
    <n v="17.146999999999998"/>
    <x v="0"/>
    <x v="9"/>
    <s v="NORDESTE"/>
  </r>
  <r>
    <x v="9"/>
    <x v="1"/>
    <x v="2"/>
    <n v="16875468.8116"/>
    <n v="16.875499999999999"/>
    <x v="0"/>
    <x v="9"/>
    <s v="NORDESTE"/>
  </r>
  <r>
    <x v="9"/>
    <x v="1"/>
    <x v="3"/>
    <n v="16578250.818600001"/>
    <n v="16.578299999999999"/>
    <x v="0"/>
    <x v="9"/>
    <s v="NORDESTE"/>
  </r>
  <r>
    <x v="9"/>
    <x v="1"/>
    <x v="4"/>
    <n v="14686361.074999999"/>
    <n v="14.686400000000001"/>
    <x v="0"/>
    <x v="9"/>
    <s v="NORDESTE"/>
  </r>
  <r>
    <x v="9"/>
    <x v="1"/>
    <x v="5"/>
    <n v="16952369.528999999"/>
    <n v="16.952400000000001"/>
    <x v="0"/>
    <x v="9"/>
    <s v="NORDESTE"/>
  </r>
  <r>
    <x v="10"/>
    <x v="1"/>
    <x v="0"/>
    <n v="41981762.961800002"/>
    <n v="41.9818"/>
    <x v="0"/>
    <x v="10"/>
    <s v="SUDESTE"/>
  </r>
  <r>
    <x v="10"/>
    <x v="1"/>
    <x v="1"/>
    <n v="30904820.736699998"/>
    <n v="30.904800000000002"/>
    <x v="0"/>
    <x v="10"/>
    <s v="SUDESTE"/>
  </r>
  <r>
    <x v="10"/>
    <x v="1"/>
    <x v="2"/>
    <n v="56021134.617299996"/>
    <n v="56.021099999999997"/>
    <x v="0"/>
    <x v="10"/>
    <s v="SUDESTE"/>
  </r>
  <r>
    <x v="10"/>
    <x v="1"/>
    <x v="3"/>
    <n v="93571304.328700006"/>
    <n v="93.571299999999994"/>
    <x v="0"/>
    <x v="10"/>
    <s v="SUDESTE"/>
  </r>
  <r>
    <x v="10"/>
    <x v="1"/>
    <x v="4"/>
    <n v="85595624.041899994"/>
    <n v="85.595600000000005"/>
    <x v="0"/>
    <x v="10"/>
    <s v="SUDESTE"/>
  </r>
  <r>
    <x v="10"/>
    <x v="1"/>
    <x v="5"/>
    <n v="157986920.56720001"/>
    <n v="157.98689999999999"/>
    <x v="0"/>
    <x v="10"/>
    <s v="SUDESTE"/>
  </r>
  <r>
    <x v="20"/>
    <x v="1"/>
    <x v="0"/>
    <n v="10462.310100000001"/>
    <n v="1.0500000000000001E-2"/>
    <x v="0"/>
    <x v="20"/>
    <s v="SUDESTE"/>
  </r>
  <r>
    <x v="20"/>
    <x v="1"/>
    <x v="1"/>
    <n v="12075.340200000001"/>
    <n v="1.21E-2"/>
    <x v="0"/>
    <x v="20"/>
    <s v="SUDESTE"/>
  </r>
  <r>
    <x v="20"/>
    <x v="1"/>
    <x v="2"/>
    <n v="13554.5934"/>
    <n v="1.3599999999999999E-2"/>
    <x v="0"/>
    <x v="20"/>
    <s v="SUDESTE"/>
  </r>
  <r>
    <x v="20"/>
    <x v="1"/>
    <x v="3"/>
    <n v="13185.2472"/>
    <n v="1.32E-2"/>
    <x v="0"/>
    <x v="20"/>
    <s v="SUDESTE"/>
  </r>
  <r>
    <x v="20"/>
    <x v="1"/>
    <x v="4"/>
    <n v="11917.5232"/>
    <n v="1.1900000000000001E-2"/>
    <x v="0"/>
    <x v="20"/>
    <s v="SUDESTE"/>
  </r>
  <r>
    <x v="20"/>
    <x v="1"/>
    <x v="5"/>
    <n v="4581.7214999999997"/>
    <n v="4.5999999999999999E-3"/>
    <x v="0"/>
    <x v="20"/>
    <s v="SUDESTE"/>
  </r>
  <r>
    <x v="11"/>
    <x v="1"/>
    <x v="0"/>
    <n v="1369517276.9268999"/>
    <n v="1369.5173"/>
    <x v="0"/>
    <x v="11"/>
    <s v="SUDESTE"/>
  </r>
  <r>
    <x v="11"/>
    <x v="1"/>
    <x v="1"/>
    <n v="1723934559.0142"/>
    <n v="1723.9346"/>
    <x v="0"/>
    <x v="11"/>
    <s v="SUDESTE"/>
  </r>
  <r>
    <x v="11"/>
    <x v="1"/>
    <x v="2"/>
    <n v="2749067327.8348999"/>
    <n v="2749.0673000000002"/>
    <x v="0"/>
    <x v="11"/>
    <s v="SUDESTE"/>
  </r>
  <r>
    <x v="11"/>
    <x v="1"/>
    <x v="3"/>
    <n v="2305081263.4482002"/>
    <n v="2305.0812999999998"/>
    <x v="0"/>
    <x v="11"/>
    <s v="SUDESTE"/>
  </r>
  <r>
    <x v="11"/>
    <x v="1"/>
    <x v="4"/>
    <n v="2141224339.1626"/>
    <n v="2141.2242999999999"/>
    <x v="0"/>
    <x v="11"/>
    <s v="SUDESTE"/>
  </r>
  <r>
    <x v="11"/>
    <x v="1"/>
    <x v="5"/>
    <n v="2715246750.5015001"/>
    <n v="2715.2467999999999"/>
    <x v="0"/>
    <x v="11"/>
    <s v="SUDESTE"/>
  </r>
  <r>
    <x v="12"/>
    <x v="1"/>
    <x v="0"/>
    <n v="11506934.1346"/>
    <n v="11.5069"/>
    <x v="0"/>
    <x v="12"/>
    <s v="SUL"/>
  </r>
  <r>
    <x v="12"/>
    <x v="1"/>
    <x v="1"/>
    <n v="15883126.058"/>
    <n v="15.883100000000001"/>
    <x v="0"/>
    <x v="12"/>
    <s v="SUL"/>
  </r>
  <r>
    <x v="12"/>
    <x v="1"/>
    <x v="2"/>
    <n v="25877952.700199999"/>
    <n v="25.878"/>
    <x v="0"/>
    <x v="12"/>
    <s v="SUL"/>
  </r>
  <r>
    <x v="12"/>
    <x v="1"/>
    <x v="3"/>
    <n v="18686035.4124"/>
    <n v="18.686"/>
    <x v="0"/>
    <x v="12"/>
    <s v="SUL"/>
  </r>
  <r>
    <x v="12"/>
    <x v="1"/>
    <x v="4"/>
    <n v="11167664.1746"/>
    <n v="11.1677"/>
    <x v="0"/>
    <x v="12"/>
    <s v="SUL"/>
  </r>
  <r>
    <x v="12"/>
    <x v="1"/>
    <x v="5"/>
    <n v="33506840.058899999"/>
    <n v="33.506799999999998"/>
    <x v="0"/>
    <x v="12"/>
    <s v="SUL"/>
  </r>
  <r>
    <x v="21"/>
    <x v="1"/>
    <x v="0"/>
    <n v="648663.22569999995"/>
    <n v="0.64870000000000005"/>
    <x v="0"/>
    <x v="21"/>
    <s v="SUL"/>
  </r>
  <r>
    <x v="21"/>
    <x v="1"/>
    <x v="1"/>
    <n v="519239.62949999998"/>
    <n v="0.51919999999999999"/>
    <x v="0"/>
    <x v="21"/>
    <s v="SUL"/>
  </r>
  <r>
    <x v="21"/>
    <x v="1"/>
    <x v="2"/>
    <n v="373863.8996"/>
    <n v="0.37390000000000001"/>
    <x v="0"/>
    <x v="21"/>
    <s v="SUL"/>
  </r>
  <r>
    <x v="21"/>
    <x v="1"/>
    <x v="3"/>
    <n v="65926.236000000004"/>
    <n v="6.59E-2"/>
    <x v="0"/>
    <x v="21"/>
    <s v="SUL"/>
  </r>
  <r>
    <x v="21"/>
    <x v="1"/>
    <x v="4"/>
    <n v="59587.615899999997"/>
    <n v="5.96E-2"/>
    <x v="0"/>
    <x v="21"/>
    <s v="SUL"/>
  </r>
  <r>
    <x v="21"/>
    <x v="1"/>
    <x v="5"/>
    <n v="68725.822400000005"/>
    <n v="6.8699999999999997E-2"/>
    <x v="0"/>
    <x v="21"/>
    <s v="SUL"/>
  </r>
  <r>
    <x v="22"/>
    <x v="1"/>
    <x v="0"/>
    <n v="15243585.8038"/>
    <n v="15.243600000000001"/>
    <x v="0"/>
    <x v="22"/>
    <s v="SUL"/>
  </r>
  <r>
    <x v="22"/>
    <x v="1"/>
    <x v="1"/>
    <n v="15170652.4299"/>
    <n v="15.1707"/>
    <x v="0"/>
    <x v="22"/>
    <s v="SUL"/>
  </r>
  <r>
    <x v="22"/>
    <x v="1"/>
    <x v="2"/>
    <n v="12605771.883400001"/>
    <n v="12.6058"/>
    <x v="0"/>
    <x v="22"/>
    <s v="SUL"/>
  </r>
  <r>
    <x v="22"/>
    <x v="1"/>
    <x v="3"/>
    <n v="13440161.983899999"/>
    <n v="13.440200000000001"/>
    <x v="0"/>
    <x v="22"/>
    <s v="SUL"/>
  </r>
  <r>
    <x v="22"/>
    <x v="1"/>
    <x v="4"/>
    <n v="8588561.7105999999"/>
    <n v="8.5885999999999996"/>
    <x v="0"/>
    <x v="22"/>
    <s v="SUL"/>
  </r>
  <r>
    <x v="22"/>
    <x v="1"/>
    <x v="5"/>
    <n v="10143931.3884"/>
    <n v="10.1439"/>
    <x v="0"/>
    <x v="22"/>
    <s v="SUL"/>
  </r>
  <r>
    <x v="13"/>
    <x v="1"/>
    <x v="0"/>
    <n v="21273363.853399999"/>
    <n v="21.273399999999999"/>
    <x v="0"/>
    <x v="13"/>
    <s v="CENTRO-OESTE"/>
  </r>
  <r>
    <x v="13"/>
    <x v="1"/>
    <x v="1"/>
    <n v="24694070.7502"/>
    <n v="24.694099999999999"/>
    <x v="0"/>
    <x v="13"/>
    <s v="CENTRO-OESTE"/>
  </r>
  <r>
    <x v="13"/>
    <x v="1"/>
    <x v="2"/>
    <n v="25844091.459899999"/>
    <n v="25.844100000000001"/>
    <x v="0"/>
    <x v="13"/>
    <s v="CENTRO-OESTE"/>
  </r>
  <r>
    <x v="13"/>
    <x v="1"/>
    <x v="3"/>
    <n v="35912218.302900001"/>
    <n v="35.912199999999999"/>
    <x v="0"/>
    <x v="13"/>
    <s v="CENTRO-OESTE"/>
  </r>
  <r>
    <x v="13"/>
    <x v="1"/>
    <x v="4"/>
    <n v="88201589.112299994"/>
    <n v="88.201599999999999"/>
    <x v="0"/>
    <x v="13"/>
    <s v="CENTRO-OESTE"/>
  </r>
  <r>
    <x v="13"/>
    <x v="1"/>
    <x v="5"/>
    <n v="103230766.9886"/>
    <n v="103.2308"/>
    <x v="0"/>
    <x v="13"/>
    <s v="CENTRO-OESTE"/>
  </r>
  <r>
    <x v="14"/>
    <x v="1"/>
    <x v="0"/>
    <n v="5433426.3744000001"/>
    <n v="5.4333999999999998"/>
    <x v="0"/>
    <x v="14"/>
    <s v="CENTRO-OESTE"/>
  </r>
  <r>
    <x v="14"/>
    <x v="1"/>
    <x v="1"/>
    <n v="7981799.8854999999"/>
    <n v="7.9817999999999998"/>
    <x v="0"/>
    <x v="14"/>
    <s v="CENTRO-OESTE"/>
  </r>
  <r>
    <x v="14"/>
    <x v="1"/>
    <x v="2"/>
    <n v="16152557.1624"/>
    <n v="16.1526"/>
    <x v="0"/>
    <x v="14"/>
    <s v="CENTRO-OESTE"/>
  </r>
  <r>
    <x v="14"/>
    <x v="1"/>
    <x v="3"/>
    <n v="12833640.612500001"/>
    <n v="12.833600000000001"/>
    <x v="0"/>
    <x v="14"/>
    <s v="CENTRO-OESTE"/>
  </r>
  <r>
    <x v="14"/>
    <x v="1"/>
    <x v="4"/>
    <n v="11973138.2959"/>
    <n v="11.973100000000001"/>
    <x v="0"/>
    <x v="14"/>
    <s v="CENTRO-OESTE"/>
  </r>
  <r>
    <x v="14"/>
    <x v="1"/>
    <x v="5"/>
    <n v="15037209.944399999"/>
    <n v="15.0372"/>
    <x v="0"/>
    <x v="14"/>
    <s v="CENTRO-OESTE"/>
  </r>
  <r>
    <x v="15"/>
    <x v="1"/>
    <x v="0"/>
    <n v="488241.13760000002"/>
    <n v="0.48820000000000002"/>
    <x v="0"/>
    <x v="15"/>
    <s v="CENTRO-OESTE"/>
  </r>
  <r>
    <x v="15"/>
    <x v="1"/>
    <x v="1"/>
    <n v="788922.22770000005"/>
    <n v="0.78890000000000005"/>
    <x v="0"/>
    <x v="15"/>
    <s v="CENTRO-OESTE"/>
  </r>
  <r>
    <x v="16"/>
    <x v="1"/>
    <x v="0"/>
    <n v="1945564209.8029001"/>
    <n v="1945.5642"/>
    <x v="0"/>
    <x v="16"/>
    <s v="BRASIL"/>
  </r>
  <r>
    <x v="16"/>
    <x v="1"/>
    <x v="1"/>
    <n v="2263321268.5924001"/>
    <n v="2263.3213000000001"/>
    <x v="0"/>
    <x v="16"/>
    <s v="BRASIL"/>
  </r>
  <r>
    <x v="16"/>
    <x v="1"/>
    <x v="2"/>
    <n v="3123741900.0900998"/>
    <n v="3123.7419"/>
    <x v="0"/>
    <x v="16"/>
    <s v="BRASIL"/>
  </r>
  <r>
    <x v="16"/>
    <x v="1"/>
    <x v="3"/>
    <n v="2860135033.4576001"/>
    <n v="2860.1350000000002"/>
    <x v="0"/>
    <x v="16"/>
    <s v="BRASIL"/>
  </r>
  <r>
    <x v="16"/>
    <x v="1"/>
    <x v="4"/>
    <n v="3363454761.7143998"/>
    <n v="3363.4548"/>
    <x v="0"/>
    <x v="16"/>
    <s v="BRASIL"/>
  </r>
  <r>
    <x v="16"/>
    <x v="1"/>
    <x v="5"/>
    <n v="3718653452.9937"/>
    <n v="3718.6534999999999"/>
    <x v="0"/>
    <x v="16"/>
    <s v="BRASIL"/>
  </r>
  <r>
    <x v="0"/>
    <x v="2"/>
    <x v="0"/>
    <n v="143984307.03490001"/>
    <n v="143.98429999999999"/>
    <x v="0"/>
    <x v="0"/>
    <s v="NORTE"/>
  </r>
  <r>
    <x v="0"/>
    <x v="2"/>
    <x v="1"/>
    <n v="177538084.1302"/>
    <n v="177.53809999999999"/>
    <x v="0"/>
    <x v="0"/>
    <s v="NORTE"/>
  </r>
  <r>
    <x v="0"/>
    <x v="2"/>
    <x v="2"/>
    <n v="203975228.7315"/>
    <n v="203.9752"/>
    <x v="0"/>
    <x v="0"/>
    <s v="NORTE"/>
  </r>
  <r>
    <x v="0"/>
    <x v="2"/>
    <x v="3"/>
    <n v="186561788.90490001"/>
    <n v="186.56180000000001"/>
    <x v="0"/>
    <x v="0"/>
    <s v="NORTE"/>
  </r>
  <r>
    <x v="0"/>
    <x v="2"/>
    <x v="4"/>
    <n v="180175271.91429999"/>
    <n v="180.17529999999999"/>
    <x v="0"/>
    <x v="0"/>
    <s v="NORTE"/>
  </r>
  <r>
    <x v="0"/>
    <x v="2"/>
    <x v="5"/>
    <n v="191516437.19510001"/>
    <n v="191.5164"/>
    <x v="0"/>
    <x v="0"/>
    <s v="NORTE"/>
  </r>
  <r>
    <x v="1"/>
    <x v="2"/>
    <x v="0"/>
    <n v="11861889.995200001"/>
    <n v="11.8619"/>
    <x v="0"/>
    <x v="1"/>
    <s v="NORTE"/>
  </r>
  <r>
    <x v="1"/>
    <x v="2"/>
    <x v="1"/>
    <n v="13431907.2897"/>
    <n v="13.431900000000001"/>
    <x v="0"/>
    <x v="1"/>
    <s v="NORTE"/>
  </r>
  <r>
    <x v="1"/>
    <x v="2"/>
    <x v="3"/>
    <n v="7707615.3498999998"/>
    <n v="7.7076000000000002"/>
    <x v="0"/>
    <x v="1"/>
    <s v="NORTE"/>
  </r>
  <r>
    <x v="1"/>
    <x v="2"/>
    <x v="4"/>
    <n v="6923568.8154999996"/>
    <n v="6.9236000000000004"/>
    <x v="0"/>
    <x v="1"/>
    <s v="NORTE"/>
  </r>
  <r>
    <x v="1"/>
    <x v="2"/>
    <x v="5"/>
    <n v="5969908.4637000002"/>
    <n v="5.9699"/>
    <x v="0"/>
    <x v="1"/>
    <s v="NORTE"/>
  </r>
  <r>
    <x v="23"/>
    <x v="2"/>
    <x v="0"/>
    <n v="15590931.9575"/>
    <n v="15.5909"/>
    <x v="0"/>
    <x v="23"/>
    <s v="NORTE"/>
  </r>
  <r>
    <x v="23"/>
    <x v="2"/>
    <x v="1"/>
    <n v="20048537.5449"/>
    <n v="20.048500000000001"/>
    <x v="0"/>
    <x v="23"/>
    <s v="NORTE"/>
  </r>
  <r>
    <x v="23"/>
    <x v="2"/>
    <x v="2"/>
    <n v="25702961.0854"/>
    <n v="25.702999999999999"/>
    <x v="0"/>
    <x v="23"/>
    <s v="NORTE"/>
  </r>
  <r>
    <x v="23"/>
    <x v="2"/>
    <x v="3"/>
    <n v="5237600.7007999998"/>
    <n v="5.2375999999999996"/>
    <x v="0"/>
    <x v="23"/>
    <s v="NORTE"/>
  </r>
  <r>
    <x v="23"/>
    <x v="2"/>
    <x v="4"/>
    <n v="4226054.9332999997"/>
    <n v="4.2260999999999997"/>
    <x v="0"/>
    <x v="23"/>
    <s v="NORTE"/>
  </r>
  <r>
    <x v="23"/>
    <x v="2"/>
    <x v="5"/>
    <n v="4904589.1681000004"/>
    <n v="4.9046000000000003"/>
    <x v="0"/>
    <x v="23"/>
    <s v="NORTE"/>
  </r>
  <r>
    <x v="24"/>
    <x v="2"/>
    <x v="0"/>
    <n v="67403690.570800006"/>
    <n v="67.403700000000001"/>
    <x v="0"/>
    <x v="24"/>
    <s v="NORTE"/>
  </r>
  <r>
    <x v="24"/>
    <x v="2"/>
    <x v="1"/>
    <n v="68118767.532299995"/>
    <n v="68.118799999999993"/>
    <x v="0"/>
    <x v="24"/>
    <s v="NORTE"/>
  </r>
  <r>
    <x v="24"/>
    <x v="2"/>
    <x v="2"/>
    <n v="79361675.909600005"/>
    <n v="79.361699999999999"/>
    <x v="0"/>
    <x v="24"/>
    <s v="NORTE"/>
  </r>
  <r>
    <x v="24"/>
    <x v="2"/>
    <x v="3"/>
    <n v="83384841.887999997"/>
    <n v="83.384799999999998"/>
    <x v="0"/>
    <x v="24"/>
    <s v="NORTE"/>
  </r>
  <r>
    <x v="24"/>
    <x v="2"/>
    <x v="4"/>
    <n v="75457641.014599994"/>
    <n v="75.457599999999999"/>
    <x v="0"/>
    <x v="24"/>
    <s v="NORTE"/>
  </r>
  <r>
    <x v="24"/>
    <x v="2"/>
    <x v="5"/>
    <n v="79410400.810000002"/>
    <n v="79.410399999999996"/>
    <x v="0"/>
    <x v="24"/>
    <s v="NORTE"/>
  </r>
  <r>
    <x v="17"/>
    <x v="2"/>
    <x v="0"/>
    <n v="143856426.2719"/>
    <n v="143.85640000000001"/>
    <x v="0"/>
    <x v="17"/>
    <s v="NORTE"/>
  </r>
  <r>
    <x v="17"/>
    <x v="2"/>
    <x v="1"/>
    <n v="123597378.1788"/>
    <n v="123.59739999999999"/>
    <x v="0"/>
    <x v="17"/>
    <s v="NORTE"/>
  </r>
  <r>
    <x v="17"/>
    <x v="2"/>
    <x v="2"/>
    <n v="172800732.7832"/>
    <n v="172.80070000000001"/>
    <x v="0"/>
    <x v="17"/>
    <s v="NORTE"/>
  </r>
  <r>
    <x v="17"/>
    <x v="2"/>
    <x v="3"/>
    <n v="219061432.1577"/>
    <n v="219.06139999999999"/>
    <x v="0"/>
    <x v="17"/>
    <s v="NORTE"/>
  </r>
  <r>
    <x v="17"/>
    <x v="2"/>
    <x v="4"/>
    <n v="178290904.04699999"/>
    <n v="178.29089999999999"/>
    <x v="0"/>
    <x v="17"/>
    <s v="NORTE"/>
  </r>
  <r>
    <x v="17"/>
    <x v="2"/>
    <x v="5"/>
    <n v="207510398.84990001"/>
    <n v="207.5104"/>
    <x v="0"/>
    <x v="17"/>
    <s v="NORTE"/>
  </r>
  <r>
    <x v="25"/>
    <x v="2"/>
    <x v="0"/>
    <n v="1090503.2823000001"/>
    <n v="1.0905"/>
    <x v="0"/>
    <x v="25"/>
    <s v="NORTE"/>
  </r>
  <r>
    <x v="25"/>
    <x v="2"/>
    <x v="1"/>
    <n v="1157243.4737"/>
    <n v="1.1572"/>
    <x v="0"/>
    <x v="25"/>
    <s v="NORTE"/>
  </r>
  <r>
    <x v="25"/>
    <x v="2"/>
    <x v="2"/>
    <n v="1509280.767"/>
    <n v="1.5093000000000001"/>
    <x v="0"/>
    <x v="25"/>
    <s v="NORTE"/>
  </r>
  <r>
    <x v="25"/>
    <x v="2"/>
    <x v="3"/>
    <n v="1401853.7180000001"/>
    <n v="1.4018999999999999"/>
    <x v="0"/>
    <x v="25"/>
    <s v="NORTE"/>
  </r>
  <r>
    <x v="25"/>
    <x v="2"/>
    <x v="4"/>
    <n v="1338977.8891"/>
    <n v="1.339"/>
    <x v="0"/>
    <x v="25"/>
    <s v="NORTE"/>
  </r>
  <r>
    <x v="25"/>
    <x v="2"/>
    <x v="5"/>
    <n v="1597614.4852"/>
    <n v="1.5975999999999999"/>
    <x v="0"/>
    <x v="25"/>
    <s v="NORTE"/>
  </r>
  <r>
    <x v="2"/>
    <x v="2"/>
    <x v="0"/>
    <n v="870616518.89639997"/>
    <n v="870.61649999999997"/>
    <x v="0"/>
    <x v="2"/>
    <s v="NORTE"/>
  </r>
  <r>
    <x v="2"/>
    <x v="2"/>
    <x v="1"/>
    <n v="975072114.22109997"/>
    <n v="975.07209999999998"/>
    <x v="0"/>
    <x v="2"/>
    <s v="NORTE"/>
  </r>
  <r>
    <x v="2"/>
    <x v="2"/>
    <x v="2"/>
    <n v="1468678161.1071999"/>
    <n v="1468.6782000000001"/>
    <x v="0"/>
    <x v="2"/>
    <s v="NORTE"/>
  </r>
  <r>
    <x v="2"/>
    <x v="2"/>
    <x v="3"/>
    <n v="1235157191.8046"/>
    <n v="1235.1572000000001"/>
    <x v="0"/>
    <x v="2"/>
    <s v="NORTE"/>
  </r>
  <r>
    <x v="2"/>
    <x v="2"/>
    <x v="4"/>
    <n v="1050174392.893"/>
    <n v="1050.1744000000001"/>
    <x v="0"/>
    <x v="2"/>
    <s v="NORTE"/>
  </r>
  <r>
    <x v="2"/>
    <x v="2"/>
    <x v="5"/>
    <n v="1163320111.9616001"/>
    <n v="1163.3200999999999"/>
    <x v="0"/>
    <x v="2"/>
    <s v="NORTE"/>
  </r>
  <r>
    <x v="3"/>
    <x v="2"/>
    <x v="2"/>
    <n v="283643566.95810002"/>
    <n v="283.64359999999999"/>
    <x v="0"/>
    <x v="3"/>
    <s v="NORDESTE"/>
  </r>
  <r>
    <x v="3"/>
    <x v="2"/>
    <x v="3"/>
    <n v="301415828.32120001"/>
    <n v="301.41579999999999"/>
    <x v="0"/>
    <x v="3"/>
    <s v="NORDESTE"/>
  </r>
  <r>
    <x v="3"/>
    <x v="2"/>
    <x v="4"/>
    <n v="291108463.93379998"/>
    <n v="291.10849999999999"/>
    <x v="0"/>
    <x v="3"/>
    <s v="NORDESTE"/>
  </r>
  <r>
    <x v="3"/>
    <x v="2"/>
    <x v="5"/>
    <n v="328148355.7525"/>
    <n v="328.14839999999998"/>
    <x v="0"/>
    <x v="3"/>
    <s v="NORDESTE"/>
  </r>
  <r>
    <x v="4"/>
    <x v="2"/>
    <x v="0"/>
    <n v="133445217.23"/>
    <n v="133.4452"/>
    <x v="0"/>
    <x v="4"/>
    <s v="NORDESTE"/>
  </r>
  <r>
    <x v="4"/>
    <x v="2"/>
    <x v="1"/>
    <n v="101223736.5768"/>
    <n v="101.22369999999999"/>
    <x v="0"/>
    <x v="4"/>
    <s v="NORDESTE"/>
  </r>
  <r>
    <x v="4"/>
    <x v="2"/>
    <x v="2"/>
    <n v="158247488.597"/>
    <n v="158.2475"/>
    <x v="0"/>
    <x v="4"/>
    <s v="NORDESTE"/>
  </r>
  <r>
    <x v="4"/>
    <x v="2"/>
    <x v="3"/>
    <n v="171952204.89660001"/>
    <n v="171.9522"/>
    <x v="0"/>
    <x v="4"/>
    <s v="NORDESTE"/>
  </r>
  <r>
    <x v="4"/>
    <x v="2"/>
    <x v="4"/>
    <n v="122441982.0627"/>
    <n v="122.44199999999999"/>
    <x v="0"/>
    <x v="4"/>
    <s v="NORDESTE"/>
  </r>
  <r>
    <x v="4"/>
    <x v="2"/>
    <x v="5"/>
    <n v="160056153.21959999"/>
    <n v="160.05619999999999"/>
    <x v="0"/>
    <x v="4"/>
    <s v="NORDESTE"/>
  </r>
  <r>
    <x v="5"/>
    <x v="2"/>
    <x v="0"/>
    <n v="23999081.760200001"/>
    <n v="23.999099999999999"/>
    <x v="0"/>
    <x v="5"/>
    <s v="NORDESTE"/>
  </r>
  <r>
    <x v="5"/>
    <x v="2"/>
    <x v="1"/>
    <n v="22213262.979600001"/>
    <n v="22.2133"/>
    <x v="0"/>
    <x v="5"/>
    <s v="NORDESTE"/>
  </r>
  <r>
    <x v="5"/>
    <x v="2"/>
    <x v="2"/>
    <n v="33525082.2751"/>
    <n v="33.525100000000002"/>
    <x v="0"/>
    <x v="5"/>
    <s v="NORDESTE"/>
  </r>
  <r>
    <x v="5"/>
    <x v="2"/>
    <x v="3"/>
    <n v="28805951.1897"/>
    <n v="28.806000000000001"/>
    <x v="0"/>
    <x v="5"/>
    <s v="NORDESTE"/>
  </r>
  <r>
    <x v="5"/>
    <x v="2"/>
    <x v="4"/>
    <n v="21443006.473700002"/>
    <n v="21.443000000000001"/>
    <x v="0"/>
    <x v="5"/>
    <s v="NORDESTE"/>
  </r>
  <r>
    <x v="5"/>
    <x v="2"/>
    <x v="5"/>
    <n v="30074538.212299999"/>
    <n v="30.0745"/>
    <x v="0"/>
    <x v="5"/>
    <s v="NORDESTE"/>
  </r>
  <r>
    <x v="6"/>
    <x v="2"/>
    <x v="0"/>
    <n v="3976745.5025999998"/>
    <n v="3.9767000000000001"/>
    <x v="0"/>
    <x v="6"/>
    <s v="NORDESTE"/>
  </r>
  <r>
    <x v="6"/>
    <x v="2"/>
    <x v="1"/>
    <n v="4308615.0306000002"/>
    <n v="4.3086000000000002"/>
    <x v="0"/>
    <x v="6"/>
    <s v="NORDESTE"/>
  </r>
  <r>
    <x v="6"/>
    <x v="2"/>
    <x v="2"/>
    <n v="5690078.8676000005"/>
    <n v="5.6901000000000002"/>
    <x v="0"/>
    <x v="6"/>
    <s v="NORDESTE"/>
  </r>
  <r>
    <x v="6"/>
    <x v="2"/>
    <x v="3"/>
    <n v="6550547.4824000001"/>
    <n v="6.5505000000000004"/>
    <x v="0"/>
    <x v="6"/>
    <s v="NORDESTE"/>
  </r>
  <r>
    <x v="6"/>
    <x v="2"/>
    <x v="4"/>
    <n v="2174760.4939999999"/>
    <n v="2.1747999999999998"/>
    <x v="0"/>
    <x v="6"/>
    <s v="NORDESTE"/>
  </r>
  <r>
    <x v="6"/>
    <x v="2"/>
    <x v="5"/>
    <n v="1009443.3748"/>
    <n v="1.0094000000000001"/>
    <x v="0"/>
    <x v="6"/>
    <s v="NORDESTE"/>
  </r>
  <r>
    <x v="7"/>
    <x v="2"/>
    <x v="0"/>
    <n v="2414779.1246000002"/>
    <n v="2.4148000000000001"/>
    <x v="0"/>
    <x v="7"/>
    <s v="NORDESTE"/>
  </r>
  <r>
    <x v="7"/>
    <x v="2"/>
    <x v="1"/>
    <n v="2822545.0576999998"/>
    <n v="2.8224999999999998"/>
    <x v="0"/>
    <x v="7"/>
    <s v="NORDESTE"/>
  </r>
  <r>
    <x v="7"/>
    <x v="2"/>
    <x v="2"/>
    <n v="4386855.5944999997"/>
    <n v="4.3868999999999998"/>
    <x v="0"/>
    <x v="7"/>
    <s v="NORDESTE"/>
  </r>
  <r>
    <x v="7"/>
    <x v="2"/>
    <x v="3"/>
    <n v="7251581.1623999998"/>
    <n v="7.2515999999999998"/>
    <x v="0"/>
    <x v="7"/>
    <s v="NORDESTE"/>
  </r>
  <r>
    <x v="7"/>
    <x v="2"/>
    <x v="4"/>
    <n v="7365574.0354000004"/>
    <n v="7.3655999999999997"/>
    <x v="0"/>
    <x v="7"/>
    <s v="NORDESTE"/>
  </r>
  <r>
    <x v="7"/>
    <x v="2"/>
    <x v="5"/>
    <n v="7480898.1755999997"/>
    <n v="7.4809000000000001"/>
    <x v="0"/>
    <x v="7"/>
    <s v="NORDESTE"/>
  </r>
  <r>
    <x v="18"/>
    <x v="2"/>
    <x v="0"/>
    <n v="4005477.3256999999"/>
    <n v="4.0054999999999996"/>
    <x v="0"/>
    <x v="18"/>
    <s v="NORDESTE"/>
  </r>
  <r>
    <x v="18"/>
    <x v="2"/>
    <x v="1"/>
    <n v="4264865.5822000001"/>
    <n v="4.2648999999999999"/>
    <x v="0"/>
    <x v="18"/>
    <s v="NORDESTE"/>
  </r>
  <r>
    <x v="18"/>
    <x v="2"/>
    <x v="2"/>
    <n v="6546844.2370999996"/>
    <n v="6.5468000000000002"/>
    <x v="0"/>
    <x v="18"/>
    <s v="NORDESTE"/>
  </r>
  <r>
    <x v="18"/>
    <x v="2"/>
    <x v="3"/>
    <n v="9928220.4418000001"/>
    <n v="9.9282000000000004"/>
    <x v="0"/>
    <x v="18"/>
    <s v="NORDESTE"/>
  </r>
  <r>
    <x v="18"/>
    <x v="2"/>
    <x v="4"/>
    <n v="7239507.4186000004"/>
    <n v="7.2394999999999996"/>
    <x v="0"/>
    <x v="18"/>
    <s v="NORDESTE"/>
  </r>
  <r>
    <x v="18"/>
    <x v="2"/>
    <x v="5"/>
    <n v="8412356.9284000006"/>
    <n v="8.4123999999999999"/>
    <x v="0"/>
    <x v="18"/>
    <s v="NORDESTE"/>
  </r>
  <r>
    <x v="8"/>
    <x v="2"/>
    <x v="0"/>
    <n v="22000189.743500002"/>
    <n v="22.0002"/>
    <x v="0"/>
    <x v="8"/>
    <s v="NORDESTE"/>
  </r>
  <r>
    <x v="8"/>
    <x v="2"/>
    <x v="1"/>
    <n v="25541628.6906"/>
    <n v="25.541599999999999"/>
    <x v="0"/>
    <x v="8"/>
    <s v="NORDESTE"/>
  </r>
  <r>
    <x v="8"/>
    <x v="2"/>
    <x v="2"/>
    <n v="23808657.370299999"/>
    <n v="23.808700000000002"/>
    <x v="0"/>
    <x v="8"/>
    <s v="NORDESTE"/>
  </r>
  <r>
    <x v="8"/>
    <x v="2"/>
    <x v="3"/>
    <n v="33580339.140600003"/>
    <n v="33.580300000000001"/>
    <x v="0"/>
    <x v="8"/>
    <s v="NORDESTE"/>
  </r>
  <r>
    <x v="8"/>
    <x v="2"/>
    <x v="4"/>
    <n v="20867128.2053"/>
    <n v="20.867100000000001"/>
    <x v="0"/>
    <x v="8"/>
    <s v="NORDESTE"/>
  </r>
  <r>
    <x v="8"/>
    <x v="2"/>
    <x v="5"/>
    <n v="34944586.862499997"/>
    <n v="34.944600000000001"/>
    <x v="0"/>
    <x v="8"/>
    <s v="NORDESTE"/>
  </r>
  <r>
    <x v="19"/>
    <x v="2"/>
    <x v="0"/>
    <n v="23407421.8048"/>
    <n v="23.407399999999999"/>
    <x v="0"/>
    <x v="19"/>
    <s v="NORDESTE"/>
  </r>
  <r>
    <x v="19"/>
    <x v="2"/>
    <x v="1"/>
    <n v="39763529.980999999"/>
    <n v="39.763500000000001"/>
    <x v="0"/>
    <x v="19"/>
    <s v="NORDESTE"/>
  </r>
  <r>
    <x v="19"/>
    <x v="2"/>
    <x v="2"/>
    <n v="44277352.476800002"/>
    <n v="44.2774"/>
    <x v="0"/>
    <x v="19"/>
    <s v="NORDESTE"/>
  </r>
  <r>
    <x v="19"/>
    <x v="2"/>
    <x v="3"/>
    <n v="56557525.400899999"/>
    <n v="56.557499999999997"/>
    <x v="0"/>
    <x v="19"/>
    <s v="NORDESTE"/>
  </r>
  <r>
    <x v="19"/>
    <x v="2"/>
    <x v="4"/>
    <n v="50742618.1787"/>
    <n v="50.742600000000003"/>
    <x v="0"/>
    <x v="19"/>
    <s v="NORDESTE"/>
  </r>
  <r>
    <x v="19"/>
    <x v="2"/>
    <x v="5"/>
    <n v="58972814.1866"/>
    <n v="58.972799999999999"/>
    <x v="0"/>
    <x v="19"/>
    <s v="NORDESTE"/>
  </r>
  <r>
    <x v="9"/>
    <x v="2"/>
    <x v="0"/>
    <n v="10842033.388499999"/>
    <n v="10.842000000000001"/>
    <x v="0"/>
    <x v="9"/>
    <s v="NORDESTE"/>
  </r>
  <r>
    <x v="9"/>
    <x v="2"/>
    <x v="3"/>
    <n v="1290049.4336999999"/>
    <n v="1.29"/>
    <x v="0"/>
    <x v="9"/>
    <s v="NORDESTE"/>
  </r>
  <r>
    <x v="9"/>
    <x v="2"/>
    <x v="4"/>
    <n v="1128352.1538"/>
    <n v="1.1284000000000001"/>
    <x v="0"/>
    <x v="9"/>
    <s v="NORDESTE"/>
  </r>
  <r>
    <x v="9"/>
    <x v="2"/>
    <x v="5"/>
    <n v="1309520.0697999999"/>
    <n v="1.3095000000000001"/>
    <x v="0"/>
    <x v="9"/>
    <s v="NORDESTE"/>
  </r>
  <r>
    <x v="10"/>
    <x v="2"/>
    <x v="0"/>
    <n v="15458758.176000001"/>
    <n v="15.4588"/>
    <x v="0"/>
    <x v="10"/>
    <s v="SUDESTE"/>
  </r>
  <r>
    <x v="10"/>
    <x v="2"/>
    <x v="1"/>
    <n v="14048166.5779"/>
    <n v="14.0482"/>
    <x v="0"/>
    <x v="10"/>
    <s v="SUDESTE"/>
  </r>
  <r>
    <x v="10"/>
    <x v="2"/>
    <x v="2"/>
    <n v="14185517.3146"/>
    <n v="14.185499999999999"/>
    <x v="0"/>
    <x v="10"/>
    <s v="SUDESTE"/>
  </r>
  <r>
    <x v="10"/>
    <x v="2"/>
    <x v="3"/>
    <n v="15110175.0844"/>
    <n v="15.110200000000001"/>
    <x v="0"/>
    <x v="10"/>
    <s v="SUDESTE"/>
  </r>
  <r>
    <x v="10"/>
    <x v="2"/>
    <x v="4"/>
    <n v="16668112.6763"/>
    <n v="16.668099999999999"/>
    <x v="0"/>
    <x v="10"/>
    <s v="SUDESTE"/>
  </r>
  <r>
    <x v="10"/>
    <x v="2"/>
    <x v="5"/>
    <n v="19541268.250599999"/>
    <n v="19.5413"/>
    <x v="0"/>
    <x v="10"/>
    <s v="SUDESTE"/>
  </r>
  <r>
    <x v="20"/>
    <x v="2"/>
    <x v="0"/>
    <n v="530232.73369999998"/>
    <n v="0.5302"/>
    <x v="0"/>
    <x v="20"/>
    <s v="SUDESTE"/>
  </r>
  <r>
    <x v="20"/>
    <x v="2"/>
    <x v="1"/>
    <n v="499590.47519999999"/>
    <n v="0.49959999999999999"/>
    <x v="0"/>
    <x v="20"/>
    <s v="SUDESTE"/>
  </r>
  <r>
    <x v="20"/>
    <x v="2"/>
    <x v="2"/>
    <n v="616364.95990000002"/>
    <n v="0.61639999999999995"/>
    <x v="0"/>
    <x v="20"/>
    <s v="SUDESTE"/>
  </r>
  <r>
    <x v="20"/>
    <x v="2"/>
    <x v="3"/>
    <n v="638144.45319999999"/>
    <n v="0.6381"/>
    <x v="0"/>
    <x v="20"/>
    <s v="SUDESTE"/>
  </r>
  <r>
    <x v="20"/>
    <x v="2"/>
    <x v="4"/>
    <n v="561167.13780000003"/>
    <n v="0.56120000000000003"/>
    <x v="0"/>
    <x v="20"/>
    <s v="SUDESTE"/>
  </r>
  <r>
    <x v="20"/>
    <x v="2"/>
    <x v="5"/>
    <n v="705394.81090000004"/>
    <n v="0.70540000000000003"/>
    <x v="0"/>
    <x v="20"/>
    <s v="SUDESTE"/>
  </r>
  <r>
    <x v="26"/>
    <x v="2"/>
    <x v="0"/>
    <n v="495333.21309999999"/>
    <n v="0.49530000000000002"/>
    <x v="0"/>
    <x v="26"/>
    <s v="SUDESTE"/>
  </r>
  <r>
    <x v="26"/>
    <x v="2"/>
    <x v="1"/>
    <n v="787479.5098"/>
    <n v="0.78749999999999998"/>
    <x v="0"/>
    <x v="26"/>
    <s v="SUDESTE"/>
  </r>
  <r>
    <x v="26"/>
    <x v="2"/>
    <x v="2"/>
    <n v="214990.12100000001"/>
    <n v="0.215"/>
    <x v="0"/>
    <x v="26"/>
    <s v="SUDESTE"/>
  </r>
  <r>
    <x v="26"/>
    <x v="2"/>
    <x v="3"/>
    <n v="1359625.1684000001"/>
    <n v="1.3595999999999999"/>
    <x v="0"/>
    <x v="26"/>
    <s v="SUDESTE"/>
  </r>
  <r>
    <x v="26"/>
    <x v="2"/>
    <x v="4"/>
    <n v="1219680.868"/>
    <n v="1.2197"/>
    <x v="0"/>
    <x v="26"/>
    <s v="SUDESTE"/>
  </r>
  <r>
    <x v="26"/>
    <x v="2"/>
    <x v="5"/>
    <n v="1264525.2751"/>
    <n v="1.2645"/>
    <x v="0"/>
    <x v="26"/>
    <s v="SUDESTE"/>
  </r>
  <r>
    <x v="11"/>
    <x v="2"/>
    <x v="0"/>
    <n v="62573509.6505"/>
    <n v="62.573500000000003"/>
    <x v="0"/>
    <x v="11"/>
    <s v="SUDESTE"/>
  </r>
  <r>
    <x v="11"/>
    <x v="2"/>
    <x v="1"/>
    <n v="62824586.364399999"/>
    <n v="62.824599999999997"/>
    <x v="0"/>
    <x v="11"/>
    <s v="SUDESTE"/>
  </r>
  <r>
    <x v="11"/>
    <x v="2"/>
    <x v="2"/>
    <n v="102136432.8908"/>
    <n v="102.13639999999999"/>
    <x v="0"/>
    <x v="11"/>
    <s v="SUDESTE"/>
  </r>
  <r>
    <x v="11"/>
    <x v="2"/>
    <x v="3"/>
    <n v="66728790.939099997"/>
    <n v="66.728800000000007"/>
    <x v="0"/>
    <x v="11"/>
    <s v="SUDESTE"/>
  </r>
  <r>
    <x v="11"/>
    <x v="2"/>
    <x v="4"/>
    <n v="48541065.040399998"/>
    <n v="48.5411"/>
    <x v="0"/>
    <x v="11"/>
    <s v="SUDESTE"/>
  </r>
  <r>
    <x v="11"/>
    <x v="2"/>
    <x v="5"/>
    <n v="84355849.838699996"/>
    <n v="84.355800000000002"/>
    <x v="0"/>
    <x v="11"/>
    <s v="SUDESTE"/>
  </r>
  <r>
    <x v="12"/>
    <x v="2"/>
    <x v="0"/>
    <n v="193492308.6498"/>
    <n v="193.4923"/>
    <x v="0"/>
    <x v="12"/>
    <s v="SUL"/>
  </r>
  <r>
    <x v="12"/>
    <x v="2"/>
    <x v="1"/>
    <n v="201048066.50479999"/>
    <n v="201.04810000000001"/>
    <x v="0"/>
    <x v="12"/>
    <s v="SUL"/>
  </r>
  <r>
    <x v="12"/>
    <x v="2"/>
    <x v="2"/>
    <n v="328017414.8222"/>
    <n v="328.01740000000001"/>
    <x v="0"/>
    <x v="12"/>
    <s v="SUL"/>
  </r>
  <r>
    <x v="12"/>
    <x v="2"/>
    <x v="3"/>
    <n v="278667904.9314"/>
    <n v="278.66789999999997"/>
    <x v="0"/>
    <x v="12"/>
    <s v="SUL"/>
  </r>
  <r>
    <x v="12"/>
    <x v="2"/>
    <x v="4"/>
    <n v="215856311.7538"/>
    <n v="215.8563"/>
    <x v="0"/>
    <x v="12"/>
    <s v="SUL"/>
  </r>
  <r>
    <x v="12"/>
    <x v="2"/>
    <x v="5"/>
    <n v="294189412.23559999"/>
    <n v="294.18939999999998"/>
    <x v="0"/>
    <x v="12"/>
    <s v="SUL"/>
  </r>
  <r>
    <x v="21"/>
    <x v="2"/>
    <x v="0"/>
    <n v="1284498677.6835999"/>
    <n v="1284.4987000000001"/>
    <x v="0"/>
    <x v="21"/>
    <s v="SUL"/>
  </r>
  <r>
    <x v="21"/>
    <x v="2"/>
    <x v="1"/>
    <n v="1331694284.0552001"/>
    <n v="1331.6943000000001"/>
    <x v="0"/>
    <x v="21"/>
    <s v="SUL"/>
  </r>
  <r>
    <x v="21"/>
    <x v="2"/>
    <x v="2"/>
    <n v="2101570557.2456999"/>
    <n v="2101.5706"/>
    <x v="0"/>
    <x v="21"/>
    <s v="SUL"/>
  </r>
  <r>
    <x v="21"/>
    <x v="2"/>
    <x v="3"/>
    <n v="1941850412.9819"/>
    <n v="1941.8504"/>
    <x v="0"/>
    <x v="21"/>
    <s v="SUL"/>
  </r>
  <r>
    <x v="21"/>
    <x v="2"/>
    <x v="4"/>
    <n v="1567989305.0674"/>
    <n v="1567.9893"/>
    <x v="0"/>
    <x v="21"/>
    <s v="SUL"/>
  </r>
  <r>
    <x v="21"/>
    <x v="2"/>
    <x v="5"/>
    <n v="1859720319.7061999"/>
    <n v="1859.7203"/>
    <x v="0"/>
    <x v="21"/>
    <s v="SUL"/>
  </r>
  <r>
    <x v="22"/>
    <x v="2"/>
    <x v="0"/>
    <n v="10782609600.190201"/>
    <n v="10782.6096"/>
    <x v="0"/>
    <x v="22"/>
    <s v="SUL"/>
  </r>
  <r>
    <x v="22"/>
    <x v="2"/>
    <x v="1"/>
    <n v="9826838005.5571995"/>
    <n v="9826.8379999999997"/>
    <x v="0"/>
    <x v="22"/>
    <s v="SUL"/>
  </r>
  <r>
    <x v="22"/>
    <x v="2"/>
    <x v="2"/>
    <n v="15087359062.3479"/>
    <n v="15087.3591"/>
    <x v="0"/>
    <x v="22"/>
    <s v="SUL"/>
  </r>
  <r>
    <x v="22"/>
    <x v="2"/>
    <x v="3"/>
    <n v="13299947211.403099"/>
    <n v="13299.947200000001"/>
    <x v="0"/>
    <x v="22"/>
    <s v="SUL"/>
  </r>
  <r>
    <x v="22"/>
    <x v="2"/>
    <x v="4"/>
    <n v="10519760178.510201"/>
    <n v="10519.760200000001"/>
    <x v="0"/>
    <x v="22"/>
    <s v="SUL"/>
  </r>
  <r>
    <x v="22"/>
    <x v="2"/>
    <x v="5"/>
    <n v="11356186834.081699"/>
    <n v="11356.186799999999"/>
    <x v="0"/>
    <x v="22"/>
    <s v="SUL"/>
  </r>
  <r>
    <x v="13"/>
    <x v="2"/>
    <x v="0"/>
    <n v="101615148.6397"/>
    <n v="101.6151"/>
    <x v="0"/>
    <x v="13"/>
    <s v="CENTRO-OESTE"/>
  </r>
  <r>
    <x v="13"/>
    <x v="2"/>
    <x v="1"/>
    <n v="73879735.290999994"/>
    <n v="73.8797"/>
    <x v="0"/>
    <x v="13"/>
    <s v="CENTRO-OESTE"/>
  </r>
  <r>
    <x v="13"/>
    <x v="2"/>
    <x v="2"/>
    <n v="95338961.686399996"/>
    <n v="95.338999999999999"/>
    <x v="0"/>
    <x v="13"/>
    <s v="CENTRO-OESTE"/>
  </r>
  <r>
    <x v="13"/>
    <x v="2"/>
    <x v="3"/>
    <n v="111656305.5311"/>
    <n v="111.6563"/>
    <x v="0"/>
    <x v="13"/>
    <s v="CENTRO-OESTE"/>
  </r>
  <r>
    <x v="13"/>
    <x v="2"/>
    <x v="4"/>
    <n v="90556194.060499996"/>
    <n v="90.556200000000004"/>
    <x v="0"/>
    <x v="13"/>
    <s v="CENTRO-OESTE"/>
  </r>
  <r>
    <x v="13"/>
    <x v="2"/>
    <x v="5"/>
    <n v="72421869.729000002"/>
    <n v="72.421899999999994"/>
    <x v="0"/>
    <x v="13"/>
    <s v="CENTRO-OESTE"/>
  </r>
  <r>
    <x v="14"/>
    <x v="2"/>
    <x v="0"/>
    <n v="562214108.21319997"/>
    <n v="562.21410000000003"/>
    <x v="0"/>
    <x v="14"/>
    <s v="CENTRO-OESTE"/>
  </r>
  <r>
    <x v="14"/>
    <x v="2"/>
    <x v="1"/>
    <n v="635556718.64629996"/>
    <n v="635.55669999999998"/>
    <x v="0"/>
    <x v="14"/>
    <s v="CENTRO-OESTE"/>
  </r>
  <r>
    <x v="14"/>
    <x v="2"/>
    <x v="2"/>
    <n v="728640372.50310004"/>
    <n v="728.6404"/>
    <x v="0"/>
    <x v="14"/>
    <s v="CENTRO-OESTE"/>
  </r>
  <r>
    <x v="14"/>
    <x v="2"/>
    <x v="3"/>
    <n v="602835040.90170002"/>
    <n v="602.83500000000004"/>
    <x v="0"/>
    <x v="14"/>
    <s v="CENTRO-OESTE"/>
  </r>
  <r>
    <x v="14"/>
    <x v="2"/>
    <x v="4"/>
    <n v="461390150.8276"/>
    <n v="461.39019999999999"/>
    <x v="0"/>
    <x v="14"/>
    <s v="CENTRO-OESTE"/>
  </r>
  <r>
    <x v="14"/>
    <x v="2"/>
    <x v="5"/>
    <n v="611868407.38759995"/>
    <n v="611.86839999999995"/>
    <x v="0"/>
    <x v="14"/>
    <s v="CENTRO-OESTE"/>
  </r>
  <r>
    <x v="15"/>
    <x v="2"/>
    <x v="0"/>
    <n v="169147028.01010001"/>
    <n v="169.14699999999999"/>
    <x v="0"/>
    <x v="15"/>
    <s v="CENTRO-OESTE"/>
  </r>
  <r>
    <x v="15"/>
    <x v="2"/>
    <x v="1"/>
    <n v="122197364.7235"/>
    <n v="122.1974"/>
    <x v="0"/>
    <x v="15"/>
    <s v="CENTRO-OESTE"/>
  </r>
  <r>
    <x v="15"/>
    <x v="2"/>
    <x v="2"/>
    <n v="192174505.1803"/>
    <n v="192.17449999999999"/>
    <x v="0"/>
    <x v="15"/>
    <s v="CENTRO-OESTE"/>
  </r>
  <r>
    <x v="15"/>
    <x v="2"/>
    <x v="3"/>
    <n v="230046508.30489999"/>
    <n v="230.04650000000001"/>
    <x v="0"/>
    <x v="15"/>
    <s v="CENTRO-OESTE"/>
  </r>
  <r>
    <x v="15"/>
    <x v="2"/>
    <x v="4"/>
    <n v="164534348.06600001"/>
    <n v="164.5343"/>
    <x v="0"/>
    <x v="15"/>
    <s v="CENTRO-OESTE"/>
  </r>
  <r>
    <x v="15"/>
    <x v="2"/>
    <x v="5"/>
    <n v="201756694.9941"/>
    <n v="201.7567"/>
    <x v="0"/>
    <x v="15"/>
    <s v="CENTRO-OESTE"/>
  </r>
  <r>
    <x v="16"/>
    <x v="2"/>
    <x v="0"/>
    <n v="15327582597.775499"/>
    <n v="15327.5826"/>
    <x v="0"/>
    <x v="16"/>
    <s v="BRASIL"/>
  </r>
  <r>
    <x v="16"/>
    <x v="2"/>
    <x v="1"/>
    <n v="14478462510.221201"/>
    <n v="14478.4625"/>
    <x v="0"/>
    <x v="16"/>
    <s v="BRASIL"/>
  </r>
  <r>
    <x v="16"/>
    <x v="2"/>
    <x v="2"/>
    <n v="19966219233.044701"/>
    <n v="19966.2192"/>
    <x v="0"/>
    <x v="16"/>
    <s v="BRASIL"/>
  </r>
  <r>
    <x v="16"/>
    <x v="2"/>
    <x v="3"/>
    <n v="19987668152.1366"/>
    <n v="19987.6682"/>
    <x v="0"/>
    <x v="16"/>
    <s v="BRASIL"/>
  </r>
  <r>
    <x v="16"/>
    <x v="2"/>
    <x v="4"/>
    <n v="16035007943.839899"/>
    <n v="16035.007900000001"/>
    <x v="0"/>
    <x v="16"/>
    <s v="BRASIL"/>
  </r>
  <r>
    <x v="16"/>
    <x v="2"/>
    <x v="5"/>
    <n v="17530850729.118401"/>
    <n v="17530.850699999999"/>
    <x v="0"/>
    <x v="16"/>
    <s v="BRASIL"/>
  </r>
  <r>
    <x v="0"/>
    <x v="3"/>
    <x v="0"/>
    <n v="366779819.65490001"/>
    <n v="366.77980000000002"/>
    <x v="0"/>
    <x v="0"/>
    <s v="NORTE"/>
  </r>
  <r>
    <x v="0"/>
    <x v="3"/>
    <x v="1"/>
    <n v="249903317.3633"/>
    <n v="249.9033"/>
    <x v="0"/>
    <x v="0"/>
    <s v="NORTE"/>
  </r>
  <r>
    <x v="0"/>
    <x v="3"/>
    <x v="2"/>
    <n v="230796776.62059999"/>
    <n v="230.79679999999999"/>
    <x v="0"/>
    <x v="0"/>
    <s v="NORTE"/>
  </r>
  <r>
    <x v="0"/>
    <x v="3"/>
    <x v="3"/>
    <n v="191760058.2832"/>
    <n v="191.76009999999999"/>
    <x v="0"/>
    <x v="0"/>
    <s v="NORTE"/>
  </r>
  <r>
    <x v="0"/>
    <x v="3"/>
    <x v="4"/>
    <n v="195845983.285"/>
    <n v="195.846"/>
    <x v="0"/>
    <x v="0"/>
    <s v="NORTE"/>
  </r>
  <r>
    <x v="0"/>
    <x v="3"/>
    <x v="5"/>
    <n v="260020922.16240001"/>
    <n v="260.02089999999998"/>
    <x v="0"/>
    <x v="0"/>
    <s v="NORTE"/>
  </r>
  <r>
    <x v="1"/>
    <x v="3"/>
    <x v="0"/>
    <n v="175971538.4946"/>
    <n v="175.97149999999999"/>
    <x v="0"/>
    <x v="1"/>
    <s v="NORTE"/>
  </r>
  <r>
    <x v="1"/>
    <x v="3"/>
    <x v="1"/>
    <n v="196556081.15740001"/>
    <n v="196.55609999999999"/>
    <x v="0"/>
    <x v="1"/>
    <s v="NORTE"/>
  </r>
  <r>
    <x v="1"/>
    <x v="3"/>
    <x v="2"/>
    <n v="164502035.8845"/>
    <n v="164.50200000000001"/>
    <x v="0"/>
    <x v="1"/>
    <s v="NORTE"/>
  </r>
  <r>
    <x v="1"/>
    <x v="3"/>
    <x v="3"/>
    <n v="138584583.68040001"/>
    <n v="138.58459999999999"/>
    <x v="0"/>
    <x v="1"/>
    <s v="NORTE"/>
  </r>
  <r>
    <x v="1"/>
    <x v="3"/>
    <x v="4"/>
    <n v="124215923.73819999"/>
    <n v="124.2159"/>
    <x v="0"/>
    <x v="1"/>
    <s v="NORTE"/>
  </r>
  <r>
    <x v="1"/>
    <x v="3"/>
    <x v="5"/>
    <n v="161907458.36109999"/>
    <n v="161.9075"/>
    <x v="0"/>
    <x v="1"/>
    <s v="NORTE"/>
  </r>
  <r>
    <x v="23"/>
    <x v="3"/>
    <x v="0"/>
    <n v="566932505.24450004"/>
    <n v="566.9325"/>
    <x v="0"/>
    <x v="23"/>
    <s v="NORTE"/>
  </r>
  <r>
    <x v="23"/>
    <x v="3"/>
    <x v="1"/>
    <n v="384729035.15490001"/>
    <n v="384.72899999999998"/>
    <x v="0"/>
    <x v="23"/>
    <s v="NORTE"/>
  </r>
  <r>
    <x v="23"/>
    <x v="3"/>
    <x v="2"/>
    <n v="399654943.35759997"/>
    <n v="399.6549"/>
    <x v="0"/>
    <x v="23"/>
    <s v="NORTE"/>
  </r>
  <r>
    <x v="23"/>
    <x v="3"/>
    <x v="3"/>
    <n v="482875460.2123"/>
    <n v="482.87549999999999"/>
    <x v="0"/>
    <x v="23"/>
    <s v="NORTE"/>
  </r>
  <r>
    <x v="23"/>
    <x v="3"/>
    <x v="4"/>
    <n v="591838491.88129997"/>
    <n v="591.83849999999995"/>
    <x v="0"/>
    <x v="23"/>
    <s v="NORTE"/>
  </r>
  <r>
    <x v="23"/>
    <x v="3"/>
    <x v="5"/>
    <n v="687849690.02960002"/>
    <n v="687.84969999999998"/>
    <x v="0"/>
    <x v="23"/>
    <s v="NORTE"/>
  </r>
  <r>
    <x v="24"/>
    <x v="3"/>
    <x v="0"/>
    <n v="192766577.73460001"/>
    <n v="192.76660000000001"/>
    <x v="0"/>
    <x v="24"/>
    <s v="NORTE"/>
  </r>
  <r>
    <x v="24"/>
    <x v="3"/>
    <x v="1"/>
    <n v="252759082.6776"/>
    <n v="252.75909999999999"/>
    <x v="0"/>
    <x v="24"/>
    <s v="NORTE"/>
  </r>
  <r>
    <x v="24"/>
    <x v="3"/>
    <x v="2"/>
    <n v="146678943.99360001"/>
    <n v="146.6789"/>
    <x v="0"/>
    <x v="24"/>
    <s v="NORTE"/>
  </r>
  <r>
    <x v="24"/>
    <x v="3"/>
    <x v="3"/>
    <n v="122521300.63169999"/>
    <n v="122.5213"/>
    <x v="0"/>
    <x v="24"/>
    <s v="NORTE"/>
  </r>
  <r>
    <x v="24"/>
    <x v="3"/>
    <x v="4"/>
    <n v="173775811.94"/>
    <n v="173.7758"/>
    <x v="0"/>
    <x v="24"/>
    <s v="NORTE"/>
  </r>
  <r>
    <x v="24"/>
    <x v="3"/>
    <x v="5"/>
    <n v="344199896.20899999"/>
    <n v="344.19990000000001"/>
    <x v="0"/>
    <x v="24"/>
    <s v="NORTE"/>
  </r>
  <r>
    <x v="17"/>
    <x v="3"/>
    <x v="0"/>
    <n v="977121516.68159997"/>
    <n v="977.12149999999997"/>
    <x v="0"/>
    <x v="17"/>
    <s v="NORTE"/>
  </r>
  <r>
    <x v="17"/>
    <x v="3"/>
    <x v="1"/>
    <n v="975534378.54250002"/>
    <n v="975.53440000000001"/>
    <x v="0"/>
    <x v="17"/>
    <s v="NORTE"/>
  </r>
  <r>
    <x v="17"/>
    <x v="3"/>
    <x v="2"/>
    <n v="956832046.79630005"/>
    <n v="956.83199999999999"/>
    <x v="0"/>
    <x v="17"/>
    <s v="NORTE"/>
  </r>
  <r>
    <x v="17"/>
    <x v="3"/>
    <x v="3"/>
    <n v="854467030.01030004"/>
    <n v="854.46699999999998"/>
    <x v="0"/>
    <x v="17"/>
    <s v="NORTE"/>
  </r>
  <r>
    <x v="17"/>
    <x v="3"/>
    <x v="4"/>
    <n v="1024953713.0256"/>
    <n v="1024.9537"/>
    <x v="0"/>
    <x v="17"/>
    <s v="NORTE"/>
  </r>
  <r>
    <x v="17"/>
    <x v="3"/>
    <x v="5"/>
    <n v="1143007566.7098999"/>
    <n v="1143.0075999999999"/>
    <x v="0"/>
    <x v="17"/>
    <s v="NORTE"/>
  </r>
  <r>
    <x v="25"/>
    <x v="3"/>
    <x v="0"/>
    <n v="64300673.989799999"/>
    <n v="64.300700000000006"/>
    <x v="0"/>
    <x v="25"/>
    <s v="NORTE"/>
  </r>
  <r>
    <x v="25"/>
    <x v="3"/>
    <x v="1"/>
    <n v="72760795.044699997"/>
    <n v="72.760800000000003"/>
    <x v="0"/>
    <x v="25"/>
    <s v="NORTE"/>
  </r>
  <r>
    <x v="25"/>
    <x v="3"/>
    <x v="2"/>
    <n v="61545997.959799998"/>
    <n v="61.545999999999999"/>
    <x v="0"/>
    <x v="25"/>
    <s v="NORTE"/>
  </r>
  <r>
    <x v="25"/>
    <x v="3"/>
    <x v="3"/>
    <n v="47422101.092299998"/>
    <n v="47.4221"/>
    <x v="0"/>
    <x v="25"/>
    <s v="NORTE"/>
  </r>
  <r>
    <x v="25"/>
    <x v="3"/>
    <x v="4"/>
    <n v="41495060.063500002"/>
    <n v="41.495100000000001"/>
    <x v="0"/>
    <x v="25"/>
    <s v="NORTE"/>
  </r>
  <r>
    <x v="25"/>
    <x v="3"/>
    <x v="5"/>
    <n v="50833803.263700001"/>
    <n v="50.833799999999997"/>
    <x v="0"/>
    <x v="25"/>
    <s v="NORTE"/>
  </r>
  <r>
    <x v="2"/>
    <x v="3"/>
    <x v="0"/>
    <n v="86263380.655200005"/>
    <n v="86.263400000000004"/>
    <x v="0"/>
    <x v="2"/>
    <s v="NORTE"/>
  </r>
  <r>
    <x v="2"/>
    <x v="3"/>
    <x v="1"/>
    <n v="67940252.989500001"/>
    <n v="67.940299999999993"/>
    <x v="0"/>
    <x v="2"/>
    <s v="NORTE"/>
  </r>
  <r>
    <x v="2"/>
    <x v="3"/>
    <x v="2"/>
    <n v="52914505.624300003"/>
    <n v="52.914499999999997"/>
    <x v="0"/>
    <x v="2"/>
    <s v="NORTE"/>
  </r>
  <r>
    <x v="2"/>
    <x v="3"/>
    <x v="3"/>
    <n v="55344313.566200003"/>
    <n v="55.344299999999997"/>
    <x v="0"/>
    <x v="2"/>
    <s v="NORTE"/>
  </r>
  <r>
    <x v="2"/>
    <x v="3"/>
    <x v="4"/>
    <n v="53455729.228500001"/>
    <n v="53.4557"/>
    <x v="0"/>
    <x v="2"/>
    <s v="NORTE"/>
  </r>
  <r>
    <x v="2"/>
    <x v="3"/>
    <x v="5"/>
    <n v="70481933.259100005"/>
    <n v="70.481899999999996"/>
    <x v="0"/>
    <x v="2"/>
    <s v="NORTE"/>
  </r>
  <r>
    <x v="3"/>
    <x v="3"/>
    <x v="0"/>
    <n v="160560203.91080001"/>
    <n v="160.56020000000001"/>
    <x v="0"/>
    <x v="3"/>
    <s v="NORDESTE"/>
  </r>
  <r>
    <x v="3"/>
    <x v="3"/>
    <x v="1"/>
    <n v="168553160.38100001"/>
    <n v="168.5532"/>
    <x v="0"/>
    <x v="3"/>
    <s v="NORDESTE"/>
  </r>
  <r>
    <x v="3"/>
    <x v="3"/>
    <x v="2"/>
    <n v="157562754.7387"/>
    <n v="157.56280000000001"/>
    <x v="0"/>
    <x v="3"/>
    <s v="NORDESTE"/>
  </r>
  <r>
    <x v="3"/>
    <x v="3"/>
    <x v="3"/>
    <n v="120966381.5211"/>
    <n v="120.96639999999999"/>
    <x v="0"/>
    <x v="3"/>
    <s v="NORDESTE"/>
  </r>
  <r>
    <x v="3"/>
    <x v="3"/>
    <x v="4"/>
    <n v="160617121.42399999"/>
    <n v="160.61709999999999"/>
    <x v="0"/>
    <x v="3"/>
    <s v="NORDESTE"/>
  </r>
  <r>
    <x v="3"/>
    <x v="3"/>
    <x v="5"/>
    <n v="210825873.5404"/>
    <n v="210.82589999999999"/>
    <x v="0"/>
    <x v="3"/>
    <s v="NORDESTE"/>
  </r>
  <r>
    <x v="4"/>
    <x v="3"/>
    <x v="0"/>
    <n v="68676586.990700006"/>
    <n v="68.676599999999993"/>
    <x v="0"/>
    <x v="4"/>
    <s v="NORDESTE"/>
  </r>
  <r>
    <x v="4"/>
    <x v="3"/>
    <x v="1"/>
    <n v="82044554.228300005"/>
    <n v="82.044600000000003"/>
    <x v="0"/>
    <x v="4"/>
    <s v="NORDESTE"/>
  </r>
  <r>
    <x v="4"/>
    <x v="3"/>
    <x v="2"/>
    <n v="78672848.587799996"/>
    <n v="78.672799999999995"/>
    <x v="0"/>
    <x v="4"/>
    <s v="NORDESTE"/>
  </r>
  <r>
    <x v="4"/>
    <x v="3"/>
    <x v="3"/>
    <n v="68173554.139799997"/>
    <n v="68.173599999999993"/>
    <x v="0"/>
    <x v="4"/>
    <s v="NORDESTE"/>
  </r>
  <r>
    <x v="4"/>
    <x v="3"/>
    <x v="4"/>
    <n v="77836147.721599996"/>
    <n v="77.836100000000002"/>
    <x v="0"/>
    <x v="4"/>
    <s v="NORDESTE"/>
  </r>
  <r>
    <x v="4"/>
    <x v="3"/>
    <x v="5"/>
    <n v="102562818.455"/>
    <n v="102.5628"/>
    <x v="0"/>
    <x v="4"/>
    <s v="NORDESTE"/>
  </r>
  <r>
    <x v="5"/>
    <x v="3"/>
    <x v="0"/>
    <n v="539343106.0668"/>
    <n v="539.34310000000005"/>
    <x v="0"/>
    <x v="5"/>
    <s v="NORDESTE"/>
  </r>
  <r>
    <x v="5"/>
    <x v="3"/>
    <x v="1"/>
    <n v="485561013.74400002"/>
    <n v="485.56099999999998"/>
    <x v="0"/>
    <x v="5"/>
    <s v="NORDESTE"/>
  </r>
  <r>
    <x v="5"/>
    <x v="3"/>
    <x v="2"/>
    <n v="462527050.36610001"/>
    <n v="462.52710000000002"/>
    <x v="0"/>
    <x v="5"/>
    <s v="NORDESTE"/>
  </r>
  <r>
    <x v="5"/>
    <x v="3"/>
    <x v="3"/>
    <n v="417364807.15850002"/>
    <n v="417.3648"/>
    <x v="0"/>
    <x v="5"/>
    <s v="NORDESTE"/>
  </r>
  <r>
    <x v="5"/>
    <x v="3"/>
    <x v="4"/>
    <n v="443841647.26980001"/>
    <n v="443.84160000000003"/>
    <x v="0"/>
    <x v="5"/>
    <s v="NORDESTE"/>
  </r>
  <r>
    <x v="5"/>
    <x v="3"/>
    <x v="5"/>
    <n v="567218805.72590005"/>
    <n v="567.21879999999999"/>
    <x v="0"/>
    <x v="5"/>
    <s v="NORDESTE"/>
  </r>
  <r>
    <x v="6"/>
    <x v="3"/>
    <x v="0"/>
    <n v="509735851.68550003"/>
    <n v="509.73590000000002"/>
    <x v="0"/>
    <x v="6"/>
    <s v="NORDESTE"/>
  </r>
  <r>
    <x v="6"/>
    <x v="3"/>
    <x v="1"/>
    <n v="558435691.0158"/>
    <n v="558.4357"/>
    <x v="0"/>
    <x v="6"/>
    <s v="NORDESTE"/>
  </r>
  <r>
    <x v="6"/>
    <x v="3"/>
    <x v="2"/>
    <n v="451583983.24430001"/>
    <n v="451.584"/>
    <x v="0"/>
    <x v="6"/>
    <s v="NORDESTE"/>
  </r>
  <r>
    <x v="6"/>
    <x v="3"/>
    <x v="3"/>
    <n v="427567200.8294"/>
    <n v="427.56720000000001"/>
    <x v="0"/>
    <x v="6"/>
    <s v="NORDESTE"/>
  </r>
  <r>
    <x v="6"/>
    <x v="3"/>
    <x v="4"/>
    <n v="506460984.2306"/>
    <n v="506.46100000000001"/>
    <x v="0"/>
    <x v="6"/>
    <s v="NORDESTE"/>
  </r>
  <r>
    <x v="6"/>
    <x v="3"/>
    <x v="5"/>
    <n v="497489284.41280001"/>
    <n v="497.48930000000001"/>
    <x v="0"/>
    <x v="6"/>
    <s v="NORDESTE"/>
  </r>
  <r>
    <x v="7"/>
    <x v="3"/>
    <x v="0"/>
    <n v="309477623.93940002"/>
    <n v="309.4776"/>
    <x v="0"/>
    <x v="7"/>
    <s v="NORDESTE"/>
  </r>
  <r>
    <x v="7"/>
    <x v="3"/>
    <x v="1"/>
    <n v="347756342.8373"/>
    <n v="347.75630000000001"/>
    <x v="0"/>
    <x v="7"/>
    <s v="NORDESTE"/>
  </r>
  <r>
    <x v="7"/>
    <x v="3"/>
    <x v="2"/>
    <n v="231195882.7103"/>
    <n v="231.19589999999999"/>
    <x v="0"/>
    <x v="7"/>
    <s v="NORDESTE"/>
  </r>
  <r>
    <x v="7"/>
    <x v="3"/>
    <x v="3"/>
    <n v="152179694.10710001"/>
    <n v="152.1797"/>
    <x v="0"/>
    <x v="7"/>
    <s v="NORDESTE"/>
  </r>
  <r>
    <x v="7"/>
    <x v="3"/>
    <x v="4"/>
    <n v="253167317.6934"/>
    <n v="253.16730000000001"/>
    <x v="0"/>
    <x v="7"/>
    <s v="NORDESTE"/>
  </r>
  <r>
    <x v="7"/>
    <x v="3"/>
    <x v="5"/>
    <n v="280088219.56940001"/>
    <n v="280.08819999999997"/>
    <x v="0"/>
    <x v="7"/>
    <s v="NORDESTE"/>
  </r>
  <r>
    <x v="18"/>
    <x v="3"/>
    <x v="2"/>
    <n v="813455568.17659998"/>
    <n v="813.4556"/>
    <x v="0"/>
    <x v="18"/>
    <s v="NORDESTE"/>
  </r>
  <r>
    <x v="18"/>
    <x v="3"/>
    <x v="3"/>
    <n v="621815229.47759998"/>
    <n v="621.8152"/>
    <x v="0"/>
    <x v="18"/>
    <s v="NORDESTE"/>
  </r>
  <r>
    <x v="18"/>
    <x v="3"/>
    <x v="4"/>
    <n v="607465645.27450001"/>
    <n v="607.46559999999999"/>
    <x v="0"/>
    <x v="18"/>
    <s v="NORDESTE"/>
  </r>
  <r>
    <x v="18"/>
    <x v="3"/>
    <x v="5"/>
    <n v="873529275.98520005"/>
    <n v="873.52930000000003"/>
    <x v="0"/>
    <x v="18"/>
    <s v="NORDESTE"/>
  </r>
  <r>
    <x v="8"/>
    <x v="3"/>
    <x v="0"/>
    <n v="125290212.8564"/>
    <n v="125.2902"/>
    <x v="0"/>
    <x v="8"/>
    <s v="NORDESTE"/>
  </r>
  <r>
    <x v="8"/>
    <x v="3"/>
    <x v="1"/>
    <n v="128735418.6222"/>
    <n v="128.7354"/>
    <x v="0"/>
    <x v="8"/>
    <s v="NORDESTE"/>
  </r>
  <r>
    <x v="8"/>
    <x v="3"/>
    <x v="2"/>
    <n v="150314814.9774"/>
    <n v="150.31479999999999"/>
    <x v="0"/>
    <x v="8"/>
    <s v="NORDESTE"/>
  </r>
  <r>
    <x v="8"/>
    <x v="3"/>
    <x v="3"/>
    <n v="129062860.388"/>
    <n v="129.06290000000001"/>
    <x v="0"/>
    <x v="8"/>
    <s v="NORDESTE"/>
  </r>
  <r>
    <x v="8"/>
    <x v="3"/>
    <x v="4"/>
    <n v="137613799.9668"/>
    <n v="137.6138"/>
    <x v="0"/>
    <x v="8"/>
    <s v="NORDESTE"/>
  </r>
  <r>
    <x v="8"/>
    <x v="3"/>
    <x v="5"/>
    <n v="202451087.82780001"/>
    <n v="202.4511"/>
    <x v="0"/>
    <x v="8"/>
    <s v="NORDESTE"/>
  </r>
  <r>
    <x v="19"/>
    <x v="3"/>
    <x v="0"/>
    <n v="68264527.079999998"/>
    <n v="68.264499999999998"/>
    <x v="0"/>
    <x v="19"/>
    <s v="NORDESTE"/>
  </r>
  <r>
    <x v="19"/>
    <x v="3"/>
    <x v="1"/>
    <n v="51925551.255400002"/>
    <n v="51.925600000000003"/>
    <x v="0"/>
    <x v="19"/>
    <s v="NORDESTE"/>
  </r>
  <r>
    <x v="9"/>
    <x v="3"/>
    <x v="0"/>
    <n v="1650613648.6547999"/>
    <n v="1650.6135999999999"/>
    <x v="0"/>
    <x v="9"/>
    <s v="NORDESTE"/>
  </r>
  <r>
    <x v="9"/>
    <x v="3"/>
    <x v="1"/>
    <n v="2589518130.3055"/>
    <n v="2589.5180999999998"/>
    <x v="0"/>
    <x v="9"/>
    <s v="NORDESTE"/>
  </r>
  <r>
    <x v="9"/>
    <x v="3"/>
    <x v="2"/>
    <n v="2007385337.9860001"/>
    <n v="2007.3852999999999"/>
    <x v="0"/>
    <x v="9"/>
    <s v="NORDESTE"/>
  </r>
  <r>
    <x v="9"/>
    <x v="3"/>
    <x v="3"/>
    <n v="1861815516.5380001"/>
    <n v="1861.8154999999999"/>
    <x v="0"/>
    <x v="9"/>
    <s v="NORDESTE"/>
  </r>
  <r>
    <x v="9"/>
    <x v="3"/>
    <x v="4"/>
    <n v="2419808545.8365998"/>
    <n v="2419.8085000000001"/>
    <x v="0"/>
    <x v="9"/>
    <s v="NORDESTE"/>
  </r>
  <r>
    <x v="9"/>
    <x v="3"/>
    <x v="5"/>
    <n v="2647621868.4046998"/>
    <n v="2647.6219000000001"/>
    <x v="0"/>
    <x v="9"/>
    <s v="NORDESTE"/>
  </r>
  <r>
    <x v="10"/>
    <x v="3"/>
    <x v="0"/>
    <n v="1965456153.7323999"/>
    <n v="1965.4562000000001"/>
    <x v="0"/>
    <x v="10"/>
    <s v="SUDESTE"/>
  </r>
  <r>
    <x v="10"/>
    <x v="3"/>
    <x v="1"/>
    <n v="2443927532.4393001"/>
    <n v="2443.9274999999998"/>
    <x v="0"/>
    <x v="10"/>
    <s v="SUDESTE"/>
  </r>
  <r>
    <x v="10"/>
    <x v="3"/>
    <x v="2"/>
    <n v="2053150311.3173001"/>
    <n v="2053.1502999999998"/>
    <x v="0"/>
    <x v="10"/>
    <s v="SUDESTE"/>
  </r>
  <r>
    <x v="10"/>
    <x v="3"/>
    <x v="3"/>
    <n v="1933998580.7162001"/>
    <n v="1933.9985999999999"/>
    <x v="0"/>
    <x v="10"/>
    <s v="SUDESTE"/>
  </r>
  <r>
    <x v="10"/>
    <x v="3"/>
    <x v="4"/>
    <n v="2804302214.6065001"/>
    <n v="2804.3022000000001"/>
    <x v="0"/>
    <x v="10"/>
    <s v="SUDESTE"/>
  </r>
  <r>
    <x v="10"/>
    <x v="3"/>
    <x v="5"/>
    <n v="3134966980.0820999"/>
    <n v="3134.9670000000001"/>
    <x v="0"/>
    <x v="10"/>
    <s v="SUDESTE"/>
  </r>
  <r>
    <x v="20"/>
    <x v="3"/>
    <x v="0"/>
    <n v="388478871.5492"/>
    <n v="388.47890000000001"/>
    <x v="0"/>
    <x v="20"/>
    <s v="SUDESTE"/>
  </r>
  <r>
    <x v="20"/>
    <x v="3"/>
    <x v="1"/>
    <n v="502833895.03390002"/>
    <n v="502.83390000000003"/>
    <x v="0"/>
    <x v="20"/>
    <s v="SUDESTE"/>
  </r>
  <r>
    <x v="20"/>
    <x v="3"/>
    <x v="2"/>
    <n v="466566091.29610002"/>
    <n v="466.56610000000001"/>
    <x v="0"/>
    <x v="20"/>
    <s v="SUDESTE"/>
  </r>
  <r>
    <x v="20"/>
    <x v="3"/>
    <x v="3"/>
    <n v="443926475.37330002"/>
    <n v="443.92649999999998"/>
    <x v="0"/>
    <x v="20"/>
    <s v="SUDESTE"/>
  </r>
  <r>
    <x v="20"/>
    <x v="3"/>
    <x v="4"/>
    <n v="568168523.89100003"/>
    <n v="568.16849999999999"/>
    <x v="0"/>
    <x v="20"/>
    <s v="SUDESTE"/>
  </r>
  <r>
    <x v="20"/>
    <x v="3"/>
    <x v="5"/>
    <n v="833026839.40439999"/>
    <n v="833.02679999999998"/>
    <x v="0"/>
    <x v="20"/>
    <s v="SUDESTE"/>
  </r>
  <r>
    <x v="26"/>
    <x v="3"/>
    <x v="0"/>
    <n v="122043253.4641"/>
    <n v="122.0433"/>
    <x v="0"/>
    <x v="26"/>
    <s v="SUDESTE"/>
  </r>
  <r>
    <x v="26"/>
    <x v="3"/>
    <x v="1"/>
    <n v="108493090.44329999"/>
    <n v="108.4931"/>
    <x v="0"/>
    <x v="26"/>
    <s v="SUDESTE"/>
  </r>
  <r>
    <x v="26"/>
    <x v="3"/>
    <x v="2"/>
    <n v="100352722.55249999"/>
    <n v="100.3527"/>
    <x v="0"/>
    <x v="26"/>
    <s v="SUDESTE"/>
  </r>
  <r>
    <x v="26"/>
    <x v="3"/>
    <x v="3"/>
    <n v="101180136.8405"/>
    <n v="101.1801"/>
    <x v="0"/>
    <x v="26"/>
    <s v="SUDESTE"/>
  </r>
  <r>
    <x v="26"/>
    <x v="3"/>
    <x v="4"/>
    <n v="97982886.020899996"/>
    <n v="97.982900000000001"/>
    <x v="0"/>
    <x v="26"/>
    <s v="SUDESTE"/>
  </r>
  <r>
    <x v="26"/>
    <x v="3"/>
    <x v="5"/>
    <n v="106289179.226"/>
    <n v="106.28919999999999"/>
    <x v="0"/>
    <x v="26"/>
    <s v="SUDESTE"/>
  </r>
  <r>
    <x v="11"/>
    <x v="3"/>
    <x v="0"/>
    <n v="2276010169.5539999"/>
    <n v="2276.0102000000002"/>
    <x v="0"/>
    <x v="11"/>
    <s v="SUDESTE"/>
  </r>
  <r>
    <x v="11"/>
    <x v="3"/>
    <x v="1"/>
    <n v="2568281789.2614002"/>
    <n v="2568.2818000000002"/>
    <x v="0"/>
    <x v="11"/>
    <s v="SUDESTE"/>
  </r>
  <r>
    <x v="11"/>
    <x v="3"/>
    <x v="2"/>
    <n v="2317047303.7516999"/>
    <n v="2317.0473000000002"/>
    <x v="0"/>
    <x v="11"/>
    <s v="SUDESTE"/>
  </r>
  <r>
    <x v="11"/>
    <x v="3"/>
    <x v="3"/>
    <n v="2132663657.8381"/>
    <n v="2132.6637000000001"/>
    <x v="0"/>
    <x v="11"/>
    <s v="SUDESTE"/>
  </r>
  <r>
    <x v="11"/>
    <x v="3"/>
    <x v="4"/>
    <n v="2695429349.1847"/>
    <n v="2695.4292999999998"/>
    <x v="0"/>
    <x v="11"/>
    <s v="SUDESTE"/>
  </r>
  <r>
    <x v="11"/>
    <x v="3"/>
    <x v="5"/>
    <n v="2957443246.0275002"/>
    <n v="2957.4432000000002"/>
    <x v="0"/>
    <x v="11"/>
    <s v="SUDESTE"/>
  </r>
  <r>
    <x v="12"/>
    <x v="3"/>
    <x v="0"/>
    <n v="348180066.77319998"/>
    <n v="348.18009999999998"/>
    <x v="0"/>
    <x v="12"/>
    <s v="SUL"/>
  </r>
  <r>
    <x v="12"/>
    <x v="3"/>
    <x v="1"/>
    <n v="477607057.74580002"/>
    <n v="477.6071"/>
    <x v="0"/>
    <x v="12"/>
    <s v="SUL"/>
  </r>
  <r>
    <x v="12"/>
    <x v="3"/>
    <x v="2"/>
    <n v="434197326.10659999"/>
    <n v="434.19729999999998"/>
    <x v="0"/>
    <x v="12"/>
    <s v="SUL"/>
  </r>
  <r>
    <x v="12"/>
    <x v="3"/>
    <x v="3"/>
    <n v="346552952.77539998"/>
    <n v="346.553"/>
    <x v="0"/>
    <x v="12"/>
    <s v="SUL"/>
  </r>
  <r>
    <x v="12"/>
    <x v="3"/>
    <x v="4"/>
    <n v="446686326.71869999"/>
    <n v="446.68630000000002"/>
    <x v="0"/>
    <x v="12"/>
    <s v="SUL"/>
  </r>
  <r>
    <x v="12"/>
    <x v="3"/>
    <x v="5"/>
    <n v="425466807.22329998"/>
    <n v="425.46679999999998"/>
    <x v="0"/>
    <x v="12"/>
    <s v="SUL"/>
  </r>
  <r>
    <x v="21"/>
    <x v="3"/>
    <x v="0"/>
    <n v="593228212.85179996"/>
    <n v="593.22820000000002"/>
    <x v="0"/>
    <x v="21"/>
    <s v="SUL"/>
  </r>
  <r>
    <x v="21"/>
    <x v="3"/>
    <x v="1"/>
    <n v="872414933.25419998"/>
    <n v="872.41489999999999"/>
    <x v="0"/>
    <x v="21"/>
    <s v="SUL"/>
  </r>
  <r>
    <x v="21"/>
    <x v="3"/>
    <x v="2"/>
    <n v="972075768.11479998"/>
    <n v="972.07579999999996"/>
    <x v="0"/>
    <x v="21"/>
    <s v="SUL"/>
  </r>
  <r>
    <x v="21"/>
    <x v="3"/>
    <x v="3"/>
    <n v="750058126.99240005"/>
    <n v="750.05809999999997"/>
    <x v="0"/>
    <x v="21"/>
    <s v="SUL"/>
  </r>
  <r>
    <x v="21"/>
    <x v="3"/>
    <x v="4"/>
    <n v="1101405006.3392999"/>
    <n v="1101.405"/>
    <x v="0"/>
    <x v="21"/>
    <s v="SUL"/>
  </r>
  <r>
    <x v="21"/>
    <x v="3"/>
    <x v="5"/>
    <n v="858494675.4698"/>
    <n v="858.49469999999997"/>
    <x v="0"/>
    <x v="21"/>
    <s v="SUL"/>
  </r>
  <r>
    <x v="22"/>
    <x v="3"/>
    <x v="0"/>
    <n v="307407428.34859997"/>
    <n v="307.4074"/>
    <x v="0"/>
    <x v="22"/>
    <s v="SUL"/>
  </r>
  <r>
    <x v="22"/>
    <x v="3"/>
    <x v="1"/>
    <n v="354475105.49540001"/>
    <n v="354.4751"/>
    <x v="0"/>
    <x v="22"/>
    <s v="SUL"/>
  </r>
  <r>
    <x v="22"/>
    <x v="3"/>
    <x v="2"/>
    <n v="178954528.33860001"/>
    <n v="178.9545"/>
    <x v="0"/>
    <x v="22"/>
    <s v="SUL"/>
  </r>
  <r>
    <x v="22"/>
    <x v="3"/>
    <x v="3"/>
    <n v="324882740.51709998"/>
    <n v="324.8827"/>
    <x v="0"/>
    <x v="22"/>
    <s v="SUL"/>
  </r>
  <r>
    <x v="22"/>
    <x v="3"/>
    <x v="4"/>
    <n v="430667957.75590003"/>
    <n v="430.66800000000001"/>
    <x v="0"/>
    <x v="22"/>
    <s v="SUL"/>
  </r>
  <r>
    <x v="22"/>
    <x v="3"/>
    <x v="5"/>
    <n v="450857475.43790001"/>
    <n v="450.85750000000002"/>
    <x v="0"/>
    <x v="22"/>
    <s v="SUL"/>
  </r>
  <r>
    <x v="13"/>
    <x v="3"/>
    <x v="0"/>
    <n v="24562631.357700001"/>
    <n v="24.5626"/>
    <x v="0"/>
    <x v="13"/>
    <s v="CENTRO-OESTE"/>
  </r>
  <r>
    <x v="13"/>
    <x v="3"/>
    <x v="1"/>
    <n v="56200463.239500001"/>
    <n v="56.200499999999998"/>
    <x v="0"/>
    <x v="13"/>
    <s v="CENTRO-OESTE"/>
  </r>
  <r>
    <x v="13"/>
    <x v="3"/>
    <x v="2"/>
    <n v="25863494.9782"/>
    <n v="25.863499999999998"/>
    <x v="0"/>
    <x v="13"/>
    <s v="CENTRO-OESTE"/>
  </r>
  <r>
    <x v="13"/>
    <x v="3"/>
    <x v="3"/>
    <n v="32297095.6096"/>
    <n v="32.2971"/>
    <x v="0"/>
    <x v="13"/>
    <s v="CENTRO-OESTE"/>
  </r>
  <r>
    <x v="13"/>
    <x v="3"/>
    <x v="4"/>
    <n v="37581588.507200003"/>
    <n v="37.581600000000002"/>
    <x v="0"/>
    <x v="13"/>
    <s v="CENTRO-OESTE"/>
  </r>
  <r>
    <x v="13"/>
    <x v="3"/>
    <x v="5"/>
    <n v="63241807.2711"/>
    <n v="63.241799999999998"/>
    <x v="0"/>
    <x v="13"/>
    <s v="CENTRO-OESTE"/>
  </r>
  <r>
    <x v="14"/>
    <x v="3"/>
    <x v="0"/>
    <n v="182584159.7155"/>
    <n v="182.58420000000001"/>
    <x v="0"/>
    <x v="14"/>
    <s v="CENTRO-OESTE"/>
  </r>
  <r>
    <x v="14"/>
    <x v="3"/>
    <x v="1"/>
    <n v="226152026.0029"/>
    <n v="226.15199999999999"/>
    <x v="0"/>
    <x v="14"/>
    <s v="CENTRO-OESTE"/>
  </r>
  <r>
    <x v="14"/>
    <x v="3"/>
    <x v="2"/>
    <n v="199442683.8556"/>
    <n v="199.4427"/>
    <x v="0"/>
    <x v="14"/>
    <s v="CENTRO-OESTE"/>
  </r>
  <r>
    <x v="14"/>
    <x v="3"/>
    <x v="3"/>
    <n v="141929414.41960001"/>
    <n v="141.92939999999999"/>
    <x v="0"/>
    <x v="14"/>
    <s v="CENTRO-OESTE"/>
  </r>
  <r>
    <x v="14"/>
    <x v="3"/>
    <x v="4"/>
    <n v="147790800.09459999"/>
    <n v="147.79079999999999"/>
    <x v="0"/>
    <x v="14"/>
    <s v="CENTRO-OESTE"/>
  </r>
  <r>
    <x v="14"/>
    <x v="3"/>
    <x v="5"/>
    <n v="148080049.93149999"/>
    <n v="148.08000000000001"/>
    <x v="0"/>
    <x v="14"/>
    <s v="CENTRO-OESTE"/>
  </r>
  <r>
    <x v="15"/>
    <x v="3"/>
    <x v="0"/>
    <n v="299660086.366"/>
    <n v="299.6601"/>
    <x v="0"/>
    <x v="15"/>
    <s v="CENTRO-OESTE"/>
  </r>
  <r>
    <x v="15"/>
    <x v="3"/>
    <x v="1"/>
    <n v="341798465.96630001"/>
    <n v="341.79849999999999"/>
    <x v="0"/>
    <x v="15"/>
    <s v="CENTRO-OESTE"/>
  </r>
  <r>
    <x v="15"/>
    <x v="3"/>
    <x v="2"/>
    <n v="315628054.8876"/>
    <n v="315.62810000000002"/>
    <x v="0"/>
    <x v="15"/>
    <s v="CENTRO-OESTE"/>
  </r>
  <r>
    <x v="15"/>
    <x v="3"/>
    <x v="3"/>
    <n v="339041991.91350001"/>
    <n v="339.04199999999997"/>
    <x v="0"/>
    <x v="15"/>
    <s v="CENTRO-OESTE"/>
  </r>
  <r>
    <x v="15"/>
    <x v="3"/>
    <x v="4"/>
    <n v="347425472.95819998"/>
    <n v="347.4255"/>
    <x v="0"/>
    <x v="15"/>
    <s v="CENTRO-OESTE"/>
  </r>
  <r>
    <x v="15"/>
    <x v="3"/>
    <x v="5"/>
    <n v="395589270.18000001"/>
    <n v="395.58929999999998"/>
    <x v="0"/>
    <x v="15"/>
    <s v="CENTRO-OESTE"/>
  </r>
  <r>
    <x v="27"/>
    <x v="3"/>
    <x v="0"/>
    <n v="10400238.546499999"/>
    <n v="10.4002"/>
    <x v="0"/>
    <x v="27"/>
    <s v="CENTRO-OESTE"/>
  </r>
  <r>
    <x v="27"/>
    <x v="3"/>
    <x v="1"/>
    <n v="10825034.023399999"/>
    <n v="10.824999999999999"/>
    <x v="0"/>
    <x v="27"/>
    <s v="CENTRO-OESTE"/>
  </r>
  <r>
    <x v="27"/>
    <x v="3"/>
    <x v="2"/>
    <n v="11492806.859099999"/>
    <n v="11.492800000000001"/>
    <x v="0"/>
    <x v="27"/>
    <s v="CENTRO-OESTE"/>
  </r>
  <r>
    <x v="27"/>
    <x v="3"/>
    <x v="3"/>
    <n v="9634997.8761999998"/>
    <n v="9.6349999999999998"/>
    <x v="0"/>
    <x v="27"/>
    <s v="CENTRO-OESTE"/>
  </r>
  <r>
    <x v="27"/>
    <x v="3"/>
    <x v="4"/>
    <n v="10450827.270300001"/>
    <n v="10.450799999999999"/>
    <x v="0"/>
    <x v="27"/>
    <s v="CENTRO-OESTE"/>
  </r>
  <r>
    <x v="27"/>
    <x v="3"/>
    <x v="5"/>
    <n v="12559446.034"/>
    <n v="12.5594"/>
    <x v="0"/>
    <x v="27"/>
    <s v="CENTRO-OESTE"/>
  </r>
  <r>
    <x v="16"/>
    <x v="3"/>
    <x v="0"/>
    <n v="15735781692.5725"/>
    <n v="15735.7817"/>
    <x v="0"/>
    <x v="16"/>
    <s v="BRASIL"/>
  </r>
  <r>
    <x v="16"/>
    <x v="3"/>
    <x v="1"/>
    <n v="18124385917.4268"/>
    <n v="18124.385900000001"/>
    <x v="0"/>
    <x v="16"/>
    <s v="BRASIL"/>
  </r>
  <r>
    <x v="16"/>
    <x v="3"/>
    <x v="2"/>
    <n v="14022209822.510401"/>
    <n v="14022.209800000001"/>
    <x v="0"/>
    <x v="16"/>
    <s v="BRASIL"/>
  </r>
  <r>
    <x v="16"/>
    <x v="3"/>
    <x v="3"/>
    <n v="12494090219.619499"/>
    <n v="12494.090200000001"/>
    <x v="0"/>
    <x v="16"/>
    <s v="BRASIL"/>
  </r>
  <r>
    <x v="16"/>
    <x v="3"/>
    <x v="4"/>
    <n v="14934409955.597099"/>
    <n v="14934.41"/>
    <x v="0"/>
    <x v="16"/>
    <s v="BRASIL"/>
  </r>
  <r>
    <x v="16"/>
    <x v="3"/>
    <x v="5"/>
    <n v="17442956288.494202"/>
    <n v="17442.956300000002"/>
    <x v="0"/>
    <x v="16"/>
    <s v="BRASIL"/>
  </r>
  <r>
    <x v="7"/>
    <x v="4"/>
    <x v="0"/>
    <n v="98142.137600000002"/>
    <n v="9.8100000000000007E-2"/>
    <x v="0"/>
    <x v="7"/>
    <s v="NORDESTE"/>
  </r>
  <r>
    <x v="7"/>
    <x v="4"/>
    <x v="1"/>
    <n v="18331.475299999998"/>
    <n v="1.83E-2"/>
    <x v="0"/>
    <x v="7"/>
    <s v="NORDESTE"/>
  </r>
  <r>
    <x v="7"/>
    <x v="4"/>
    <x v="2"/>
    <n v="369904.70909999998"/>
    <n v="0.36990000000000001"/>
    <x v="0"/>
    <x v="7"/>
    <s v="NORDESTE"/>
  </r>
  <r>
    <x v="9"/>
    <x v="4"/>
    <x v="0"/>
    <n v="470225194.8951"/>
    <n v="470.22519999999997"/>
    <x v="0"/>
    <x v="9"/>
    <s v="NORDESTE"/>
  </r>
  <r>
    <x v="9"/>
    <x v="4"/>
    <x v="1"/>
    <n v="738016501.04079998"/>
    <n v="738.01649999999995"/>
    <x v="0"/>
    <x v="9"/>
    <s v="NORDESTE"/>
  </r>
  <r>
    <x v="9"/>
    <x v="4"/>
    <x v="2"/>
    <n v="656810019.00730002"/>
    <n v="656.81"/>
    <x v="0"/>
    <x v="9"/>
    <s v="NORDESTE"/>
  </r>
  <r>
    <x v="9"/>
    <x v="4"/>
    <x v="3"/>
    <n v="862411032.61660004"/>
    <n v="862.41099999999994"/>
    <x v="0"/>
    <x v="9"/>
    <s v="NORDESTE"/>
  </r>
  <r>
    <x v="9"/>
    <x v="4"/>
    <x v="4"/>
    <n v="1069507171.5492001"/>
    <n v="1069.5072"/>
    <x v="0"/>
    <x v="9"/>
    <s v="NORDESTE"/>
  </r>
  <r>
    <x v="9"/>
    <x v="4"/>
    <x v="5"/>
    <n v="1006124131.1588"/>
    <n v="1006.1241"/>
    <x v="0"/>
    <x v="9"/>
    <s v="NORDESTE"/>
  </r>
  <r>
    <x v="10"/>
    <x v="4"/>
    <x v="0"/>
    <n v="1894994358.7672999"/>
    <n v="1894.9944"/>
    <x v="0"/>
    <x v="10"/>
    <s v="SUDESTE"/>
  </r>
  <r>
    <x v="10"/>
    <x v="4"/>
    <x v="1"/>
    <n v="4025295755.0100999"/>
    <n v="4025.2957999999999"/>
    <x v="0"/>
    <x v="10"/>
    <s v="SUDESTE"/>
  </r>
  <r>
    <x v="10"/>
    <x v="4"/>
    <x v="2"/>
    <n v="3304209105.5662999"/>
    <n v="3304.2091"/>
    <x v="0"/>
    <x v="10"/>
    <s v="SUDESTE"/>
  </r>
  <r>
    <x v="10"/>
    <x v="4"/>
    <x v="3"/>
    <n v="2761448831.0665002"/>
    <n v="2761.4488000000001"/>
    <x v="0"/>
    <x v="10"/>
    <s v="SUDESTE"/>
  </r>
  <r>
    <x v="10"/>
    <x v="4"/>
    <x v="4"/>
    <n v="3376603924.0552001"/>
    <n v="3376.6039000000001"/>
    <x v="0"/>
    <x v="10"/>
    <s v="SUDESTE"/>
  </r>
  <r>
    <x v="10"/>
    <x v="4"/>
    <x v="5"/>
    <n v="3519691609.2367001"/>
    <n v="3519.6916000000001"/>
    <x v="0"/>
    <x v="10"/>
    <s v="SUDESTE"/>
  </r>
  <r>
    <x v="20"/>
    <x v="4"/>
    <x v="0"/>
    <n v="12993198.416099999"/>
    <n v="12.9932"/>
    <x v="0"/>
    <x v="20"/>
    <s v="SUDESTE"/>
  </r>
  <r>
    <x v="20"/>
    <x v="4"/>
    <x v="1"/>
    <n v="15807924.2862"/>
    <n v="15.8079"/>
    <x v="0"/>
    <x v="20"/>
    <s v="SUDESTE"/>
  </r>
  <r>
    <x v="20"/>
    <x v="4"/>
    <x v="2"/>
    <n v="15864726.9406"/>
    <n v="15.864699999999999"/>
    <x v="0"/>
    <x v="20"/>
    <s v="SUDESTE"/>
  </r>
  <r>
    <x v="20"/>
    <x v="4"/>
    <x v="3"/>
    <n v="12781464.543400001"/>
    <n v="12.781499999999999"/>
    <x v="0"/>
    <x v="20"/>
    <s v="SUDESTE"/>
  </r>
  <r>
    <x v="20"/>
    <x v="4"/>
    <x v="4"/>
    <n v="16865686.2698"/>
    <n v="16.8657"/>
    <x v="0"/>
    <x v="20"/>
    <s v="SUDESTE"/>
  </r>
  <r>
    <x v="20"/>
    <x v="4"/>
    <x v="5"/>
    <n v="19206527.046"/>
    <n v="19.206499999999998"/>
    <x v="0"/>
    <x v="20"/>
    <s v="SUDESTE"/>
  </r>
  <r>
    <x v="26"/>
    <x v="4"/>
    <x v="0"/>
    <n v="673909.34490000003"/>
    <n v="0.67390000000000005"/>
    <x v="0"/>
    <x v="26"/>
    <s v="SUDESTE"/>
  </r>
  <r>
    <x v="26"/>
    <x v="4"/>
    <x v="1"/>
    <n v="1255706.0558"/>
    <n v="1.2557"/>
    <x v="0"/>
    <x v="26"/>
    <s v="SUDESTE"/>
  </r>
  <r>
    <x v="11"/>
    <x v="4"/>
    <x v="0"/>
    <n v="1531511328.665"/>
    <n v="1531.5112999999999"/>
    <x v="0"/>
    <x v="11"/>
    <s v="SUDESTE"/>
  </r>
  <r>
    <x v="11"/>
    <x v="4"/>
    <x v="1"/>
    <n v="2719474355.823"/>
    <n v="2719.4744000000001"/>
    <x v="0"/>
    <x v="11"/>
    <s v="SUDESTE"/>
  </r>
  <r>
    <x v="11"/>
    <x v="4"/>
    <x v="2"/>
    <n v="1987724054.9721999"/>
    <n v="1987.7240999999999"/>
    <x v="0"/>
    <x v="11"/>
    <s v="SUDESTE"/>
  </r>
  <r>
    <x v="11"/>
    <x v="4"/>
    <x v="3"/>
    <n v="1816737090.9065001"/>
    <n v="1816.7371000000001"/>
    <x v="0"/>
    <x v="11"/>
    <s v="SUDESTE"/>
  </r>
  <r>
    <x v="11"/>
    <x v="4"/>
    <x v="4"/>
    <n v="2386108236.3477998"/>
    <n v="2386.1082000000001"/>
    <x v="0"/>
    <x v="11"/>
    <s v="SUDESTE"/>
  </r>
  <r>
    <x v="11"/>
    <x v="4"/>
    <x v="5"/>
    <n v="2011917925.9008"/>
    <n v="2011.9178999999999"/>
    <x v="0"/>
    <x v="11"/>
    <s v="SUDESTE"/>
  </r>
  <r>
    <x v="12"/>
    <x v="4"/>
    <x v="0"/>
    <n v="1299510375.0267"/>
    <n v="1299.5103999999999"/>
    <x v="0"/>
    <x v="12"/>
    <s v="SUL"/>
  </r>
  <r>
    <x v="12"/>
    <x v="4"/>
    <x v="1"/>
    <n v="2584708230.1585999"/>
    <n v="2584.7082"/>
    <x v="0"/>
    <x v="12"/>
    <s v="SUL"/>
  </r>
  <r>
    <x v="12"/>
    <x v="4"/>
    <x v="2"/>
    <n v="2380810107.8546"/>
    <n v="2380.8101000000001"/>
    <x v="0"/>
    <x v="12"/>
    <s v="SUL"/>
  </r>
  <r>
    <x v="12"/>
    <x v="4"/>
    <x v="3"/>
    <n v="1540926588.4033999"/>
    <n v="1540.9266"/>
    <x v="0"/>
    <x v="12"/>
    <s v="SUL"/>
  </r>
  <r>
    <x v="12"/>
    <x v="4"/>
    <x v="4"/>
    <n v="2105905780.7952001"/>
    <n v="2105.9058"/>
    <x v="0"/>
    <x v="12"/>
    <s v="SUL"/>
  </r>
  <r>
    <x v="12"/>
    <x v="4"/>
    <x v="5"/>
    <n v="1262009505.5223999"/>
    <n v="1262.0094999999999"/>
    <x v="0"/>
    <x v="12"/>
    <s v="SUL"/>
  </r>
  <r>
    <x v="21"/>
    <x v="4"/>
    <x v="0"/>
    <n v="131785287.47750001"/>
    <n v="131.78530000000001"/>
    <x v="0"/>
    <x v="21"/>
    <s v="SUL"/>
  </r>
  <r>
    <x v="21"/>
    <x v="4"/>
    <x v="1"/>
    <n v="298049582.40039998"/>
    <n v="298.0496"/>
    <x v="0"/>
    <x v="21"/>
    <s v="SUL"/>
  </r>
  <r>
    <x v="21"/>
    <x v="4"/>
    <x v="2"/>
    <n v="255222994.54280001"/>
    <n v="255.22300000000001"/>
    <x v="0"/>
    <x v="21"/>
    <s v="SUL"/>
  </r>
  <r>
    <x v="21"/>
    <x v="4"/>
    <x v="3"/>
    <n v="114961203.80769999"/>
    <n v="114.96120000000001"/>
    <x v="0"/>
    <x v="21"/>
    <s v="SUL"/>
  </r>
  <r>
    <x v="21"/>
    <x v="4"/>
    <x v="4"/>
    <n v="162660476.24680001"/>
    <n v="162.66050000000001"/>
    <x v="0"/>
    <x v="21"/>
    <s v="SUL"/>
  </r>
  <r>
    <x v="21"/>
    <x v="4"/>
    <x v="5"/>
    <n v="166210201.4655"/>
    <n v="166.21019999999999"/>
    <x v="0"/>
    <x v="21"/>
    <s v="SUL"/>
  </r>
  <r>
    <x v="22"/>
    <x v="4"/>
    <x v="0"/>
    <n v="448565678.99940002"/>
    <n v="448.56569999999999"/>
    <x v="0"/>
    <x v="22"/>
    <s v="SUL"/>
  </r>
  <r>
    <x v="22"/>
    <x v="4"/>
    <x v="1"/>
    <n v="1027699593.2323999"/>
    <n v="1027.6995999999999"/>
    <x v="0"/>
    <x v="22"/>
    <s v="SUL"/>
  </r>
  <r>
    <x v="22"/>
    <x v="4"/>
    <x v="2"/>
    <n v="727869422.77869999"/>
    <n v="727.86940000000004"/>
    <x v="0"/>
    <x v="22"/>
    <s v="SUL"/>
  </r>
  <r>
    <x v="22"/>
    <x v="4"/>
    <x v="3"/>
    <n v="701337454.76400006"/>
    <n v="701.33749999999998"/>
    <x v="0"/>
    <x v="22"/>
    <s v="SUL"/>
  </r>
  <r>
    <x v="22"/>
    <x v="4"/>
    <x v="4"/>
    <n v="712342680.37899995"/>
    <n v="712.34270000000004"/>
    <x v="0"/>
    <x v="22"/>
    <s v="SUL"/>
  </r>
  <r>
    <x v="22"/>
    <x v="4"/>
    <x v="5"/>
    <n v="935516774.01339996"/>
    <n v="935.51679999999999"/>
    <x v="0"/>
    <x v="22"/>
    <s v="SUL"/>
  </r>
  <r>
    <x v="15"/>
    <x v="4"/>
    <x v="0"/>
    <n v="352019490.55110002"/>
    <n v="352.01949999999999"/>
    <x v="0"/>
    <x v="15"/>
    <s v="CENTRO-OESTE"/>
  </r>
  <r>
    <x v="15"/>
    <x v="4"/>
    <x v="1"/>
    <n v="689309298.71809995"/>
    <n v="689.30930000000001"/>
    <x v="0"/>
    <x v="15"/>
    <s v="CENTRO-OESTE"/>
  </r>
  <r>
    <x v="15"/>
    <x v="4"/>
    <x v="2"/>
    <n v="281461109.69059998"/>
    <n v="281.46109999999999"/>
    <x v="0"/>
    <x v="15"/>
    <s v="CENTRO-OESTE"/>
  </r>
  <r>
    <x v="15"/>
    <x v="4"/>
    <x v="3"/>
    <n v="212639262.27829999"/>
    <n v="212.63929999999999"/>
    <x v="0"/>
    <x v="15"/>
    <s v="CENTRO-OESTE"/>
  </r>
  <r>
    <x v="15"/>
    <x v="4"/>
    <x v="4"/>
    <n v="750622538.76849997"/>
    <n v="750.62249999999995"/>
    <x v="0"/>
    <x v="15"/>
    <s v="CENTRO-OESTE"/>
  </r>
  <r>
    <x v="15"/>
    <x v="4"/>
    <x v="5"/>
    <n v="549721983.48339999"/>
    <n v="549.72199999999998"/>
    <x v="0"/>
    <x v="15"/>
    <s v="CENTRO-OESTE"/>
  </r>
  <r>
    <x v="27"/>
    <x v="4"/>
    <x v="0"/>
    <n v="6350722.3113000002"/>
    <n v="6.3506999999999998"/>
    <x v="0"/>
    <x v="27"/>
    <s v="CENTRO-OESTE"/>
  </r>
  <r>
    <x v="27"/>
    <x v="4"/>
    <x v="1"/>
    <n v="13818235.3246"/>
    <n v="13.818199999999999"/>
    <x v="0"/>
    <x v="27"/>
    <s v="CENTRO-OESTE"/>
  </r>
  <r>
    <x v="27"/>
    <x v="4"/>
    <x v="2"/>
    <n v="11783649.099099999"/>
    <n v="11.7836"/>
    <x v="0"/>
    <x v="27"/>
    <s v="CENTRO-OESTE"/>
  </r>
  <r>
    <x v="27"/>
    <x v="4"/>
    <x v="3"/>
    <n v="10392861.261499999"/>
    <n v="10.392899999999999"/>
    <x v="0"/>
    <x v="27"/>
    <s v="CENTRO-OESTE"/>
  </r>
  <r>
    <x v="27"/>
    <x v="4"/>
    <x v="4"/>
    <n v="9872945.2298000008"/>
    <n v="9.8728999999999996"/>
    <x v="0"/>
    <x v="27"/>
    <s v="CENTRO-OESTE"/>
  </r>
  <r>
    <x v="27"/>
    <x v="4"/>
    <x v="5"/>
    <n v="8329925.2004000004"/>
    <n v="8.3299000000000003"/>
    <x v="0"/>
    <x v="27"/>
    <s v="CENTRO-OESTE"/>
  </r>
  <r>
    <x v="16"/>
    <x v="4"/>
    <x v="0"/>
    <n v="6292607243.4891996"/>
    <n v="6292.6072000000004"/>
    <x v="0"/>
    <x v="16"/>
    <s v="BRASIL"/>
  </r>
  <r>
    <x v="16"/>
    <x v="4"/>
    <x v="1"/>
    <n v="11775082596.2894"/>
    <n v="11775.0826"/>
    <x v="0"/>
    <x v="16"/>
    <s v="BRASIL"/>
  </r>
  <r>
    <x v="16"/>
    <x v="4"/>
    <x v="2"/>
    <n v="9453066399.7061996"/>
    <n v="9453.0663999999997"/>
    <x v="0"/>
    <x v="16"/>
    <s v="BRASIL"/>
  </r>
  <r>
    <x v="16"/>
    <x v="4"/>
    <x v="3"/>
    <n v="8720445810.6812"/>
    <n v="8720.4457999999995"/>
    <x v="0"/>
    <x v="16"/>
    <s v="BRASIL"/>
  </r>
  <r>
    <x v="16"/>
    <x v="4"/>
    <x v="4"/>
    <n v="10661919468.426701"/>
    <n v="10661.9195"/>
    <x v="0"/>
    <x v="16"/>
    <s v="BRASIL"/>
  </r>
  <r>
    <x v="16"/>
    <x v="4"/>
    <x v="5"/>
    <n v="10264190416.846001"/>
    <n v="10264.190399999999"/>
    <x v="0"/>
    <x v="16"/>
    <s v="BRASIL"/>
  </r>
  <r>
    <x v="0"/>
    <x v="5"/>
    <x v="0"/>
    <n v="52079959.201499999"/>
    <n v="52.08"/>
    <x v="0"/>
    <x v="0"/>
    <s v="NORTE"/>
  </r>
  <r>
    <x v="0"/>
    <x v="5"/>
    <x v="1"/>
    <n v="67814227.783000007"/>
    <n v="67.8142"/>
    <x v="0"/>
    <x v="0"/>
    <s v="NORTE"/>
  </r>
  <r>
    <x v="0"/>
    <x v="5"/>
    <x v="2"/>
    <n v="65611515.644000001"/>
    <n v="65.611500000000007"/>
    <x v="0"/>
    <x v="0"/>
    <s v="NORTE"/>
  </r>
  <r>
    <x v="0"/>
    <x v="5"/>
    <x v="3"/>
    <n v="77190515.529899999"/>
    <n v="77.1905"/>
    <x v="0"/>
    <x v="0"/>
    <s v="NORTE"/>
  </r>
  <r>
    <x v="0"/>
    <x v="5"/>
    <x v="4"/>
    <n v="52184220.175700001"/>
    <n v="52.184199999999997"/>
    <x v="0"/>
    <x v="0"/>
    <s v="NORTE"/>
  </r>
  <r>
    <x v="0"/>
    <x v="5"/>
    <x v="5"/>
    <n v="62771826.5383"/>
    <n v="62.771799999999999"/>
    <x v="0"/>
    <x v="0"/>
    <s v="NORTE"/>
  </r>
  <r>
    <x v="23"/>
    <x v="5"/>
    <x v="0"/>
    <n v="9559543.3649000004"/>
    <n v="9.5594999999999999"/>
    <x v="0"/>
    <x v="23"/>
    <s v="NORTE"/>
  </r>
  <r>
    <x v="23"/>
    <x v="5"/>
    <x v="1"/>
    <n v="10801711.192299999"/>
    <n v="10.8017"/>
    <x v="0"/>
    <x v="23"/>
    <s v="NORTE"/>
  </r>
  <r>
    <x v="23"/>
    <x v="5"/>
    <x v="2"/>
    <n v="10335658.9198"/>
    <n v="10.335699999999999"/>
    <x v="0"/>
    <x v="23"/>
    <s v="NORTE"/>
  </r>
  <r>
    <x v="23"/>
    <x v="5"/>
    <x v="3"/>
    <n v="7842019.0652000001"/>
    <n v="7.8419999999999996"/>
    <x v="0"/>
    <x v="23"/>
    <s v="NORTE"/>
  </r>
  <r>
    <x v="23"/>
    <x v="5"/>
    <x v="4"/>
    <n v="7539815.9993000003"/>
    <n v="7.5397999999999996"/>
    <x v="0"/>
    <x v="23"/>
    <s v="NORTE"/>
  </r>
  <r>
    <x v="23"/>
    <x v="5"/>
    <x v="5"/>
    <n v="7316270.8097999999"/>
    <n v="7.3163"/>
    <x v="0"/>
    <x v="23"/>
    <s v="NORTE"/>
  </r>
  <r>
    <x v="24"/>
    <x v="5"/>
    <x v="0"/>
    <n v="97756.300799999997"/>
    <n v="9.7799999999999998E-2"/>
    <x v="0"/>
    <x v="24"/>
    <s v="NORTE"/>
  </r>
  <r>
    <x v="24"/>
    <x v="5"/>
    <x v="1"/>
    <n v="103744.65919999999"/>
    <n v="0.1037"/>
    <x v="0"/>
    <x v="24"/>
    <s v="NORTE"/>
  </r>
  <r>
    <x v="24"/>
    <x v="5"/>
    <x v="2"/>
    <n v="117247.5624"/>
    <n v="0.1172"/>
    <x v="0"/>
    <x v="24"/>
    <s v="NORTE"/>
  </r>
  <r>
    <x v="24"/>
    <x v="5"/>
    <x v="3"/>
    <n v="108478.5748"/>
    <n v="0.1085"/>
    <x v="0"/>
    <x v="24"/>
    <s v="NORTE"/>
  </r>
  <r>
    <x v="24"/>
    <x v="5"/>
    <x v="4"/>
    <n v="85792.632100000003"/>
    <n v="8.5800000000000001E-2"/>
    <x v="0"/>
    <x v="24"/>
    <s v="NORTE"/>
  </r>
  <r>
    <x v="24"/>
    <x v="5"/>
    <x v="5"/>
    <n v="97508.0717"/>
    <n v="9.7500000000000003E-2"/>
    <x v="0"/>
    <x v="24"/>
    <s v="NORTE"/>
  </r>
  <r>
    <x v="17"/>
    <x v="5"/>
    <x v="0"/>
    <n v="1549273822.3299"/>
    <n v="1549.2737999999999"/>
    <x v="0"/>
    <x v="17"/>
    <s v="NORTE"/>
  </r>
  <r>
    <x v="17"/>
    <x v="5"/>
    <x v="1"/>
    <n v="1804492468.1942"/>
    <n v="1804.4925000000001"/>
    <x v="0"/>
    <x v="17"/>
    <s v="NORTE"/>
  </r>
  <r>
    <x v="17"/>
    <x v="5"/>
    <x v="2"/>
    <n v="2199656378.1729002"/>
    <n v="2199.6563999999998"/>
    <x v="0"/>
    <x v="17"/>
    <s v="NORTE"/>
  </r>
  <r>
    <x v="17"/>
    <x v="5"/>
    <x v="3"/>
    <n v="2128143154.3894"/>
    <n v="2128.1432"/>
    <x v="0"/>
    <x v="17"/>
    <s v="NORTE"/>
  </r>
  <r>
    <x v="17"/>
    <x v="5"/>
    <x v="4"/>
    <n v="1635879026.4491"/>
    <n v="1635.8789999999999"/>
    <x v="0"/>
    <x v="17"/>
    <s v="NORTE"/>
  </r>
  <r>
    <x v="17"/>
    <x v="5"/>
    <x v="5"/>
    <n v="2026376927.4779999"/>
    <n v="2026.3769"/>
    <x v="0"/>
    <x v="17"/>
    <s v="NORTE"/>
  </r>
  <r>
    <x v="9"/>
    <x v="5"/>
    <x v="0"/>
    <n v="1818294391.1803"/>
    <n v="1818.2944"/>
    <x v="0"/>
    <x v="9"/>
    <s v="NORDESTE"/>
  </r>
  <r>
    <x v="9"/>
    <x v="5"/>
    <x v="1"/>
    <n v="1618123705.9524"/>
    <n v="1618.1237000000001"/>
    <x v="0"/>
    <x v="9"/>
    <s v="NORDESTE"/>
  </r>
  <r>
    <x v="9"/>
    <x v="5"/>
    <x v="2"/>
    <n v="1941467467.5792"/>
    <n v="1941.4675"/>
    <x v="0"/>
    <x v="9"/>
    <s v="NORDESTE"/>
  </r>
  <r>
    <x v="9"/>
    <x v="5"/>
    <x v="3"/>
    <n v="2156087198.5061998"/>
    <n v="2156.0871999999999"/>
    <x v="0"/>
    <x v="9"/>
    <s v="NORDESTE"/>
  </r>
  <r>
    <x v="9"/>
    <x v="5"/>
    <x v="4"/>
    <n v="1467555712.6094"/>
    <n v="1467.5556999999999"/>
    <x v="0"/>
    <x v="9"/>
    <s v="NORDESTE"/>
  </r>
  <r>
    <x v="9"/>
    <x v="5"/>
    <x v="5"/>
    <n v="1652379668.8227"/>
    <n v="1652.3797"/>
    <x v="0"/>
    <x v="9"/>
    <s v="NORDESTE"/>
  </r>
  <r>
    <x v="10"/>
    <x v="5"/>
    <x v="0"/>
    <n v="1429685.8997"/>
    <n v="1.4297"/>
    <x v="0"/>
    <x v="10"/>
    <s v="SUDESTE"/>
  </r>
  <r>
    <x v="10"/>
    <x v="5"/>
    <x v="1"/>
    <n v="1776627.2882999999"/>
    <n v="1.7766"/>
    <x v="0"/>
    <x v="10"/>
    <s v="SUDESTE"/>
  </r>
  <r>
    <x v="20"/>
    <x v="5"/>
    <x v="0"/>
    <n v="146948874.81619999"/>
    <n v="146.94890000000001"/>
    <x v="0"/>
    <x v="20"/>
    <s v="SUDESTE"/>
  </r>
  <r>
    <x v="20"/>
    <x v="5"/>
    <x v="1"/>
    <n v="168159590.6365"/>
    <n v="168.15960000000001"/>
    <x v="0"/>
    <x v="20"/>
    <s v="SUDESTE"/>
  </r>
  <r>
    <x v="20"/>
    <x v="5"/>
    <x v="2"/>
    <n v="177334134.48769999"/>
    <n v="177.33410000000001"/>
    <x v="0"/>
    <x v="20"/>
    <s v="SUDESTE"/>
  </r>
  <r>
    <x v="20"/>
    <x v="5"/>
    <x v="3"/>
    <n v="169136485.0456"/>
    <n v="169.13650000000001"/>
    <x v="0"/>
    <x v="20"/>
    <s v="SUDESTE"/>
  </r>
  <r>
    <x v="20"/>
    <x v="5"/>
    <x v="4"/>
    <n v="133131503.51549999"/>
    <n v="133.13149999999999"/>
    <x v="0"/>
    <x v="20"/>
    <s v="SUDESTE"/>
  </r>
  <r>
    <x v="20"/>
    <x v="5"/>
    <x v="5"/>
    <n v="174793806.45460001"/>
    <n v="174.7938"/>
    <x v="0"/>
    <x v="20"/>
    <s v="SUDESTE"/>
  </r>
  <r>
    <x v="14"/>
    <x v="5"/>
    <x v="0"/>
    <n v="8944701.5262000002"/>
    <n v="8.9446999999999992"/>
    <x v="0"/>
    <x v="14"/>
    <s v="CENTRO-OESTE"/>
  </r>
  <r>
    <x v="14"/>
    <x v="5"/>
    <x v="1"/>
    <n v="6367328.4567"/>
    <n v="6.3673000000000002"/>
    <x v="0"/>
    <x v="14"/>
    <s v="CENTRO-OESTE"/>
  </r>
  <r>
    <x v="14"/>
    <x v="5"/>
    <x v="2"/>
    <n v="5364075.9800000004"/>
    <n v="5.3640999999999996"/>
    <x v="0"/>
    <x v="14"/>
    <s v="CENTRO-OESTE"/>
  </r>
  <r>
    <x v="14"/>
    <x v="5"/>
    <x v="3"/>
    <n v="5220531.4119999995"/>
    <n v="5.2205000000000004"/>
    <x v="0"/>
    <x v="14"/>
    <s v="CENTRO-OESTE"/>
  </r>
  <r>
    <x v="14"/>
    <x v="5"/>
    <x v="4"/>
    <n v="5051041.2128999997"/>
    <n v="5.0510000000000002"/>
    <x v="0"/>
    <x v="14"/>
    <s v="CENTRO-OESTE"/>
  </r>
  <r>
    <x v="14"/>
    <x v="5"/>
    <x v="5"/>
    <n v="6435532.7322000004"/>
    <n v="6.4355000000000002"/>
    <x v="0"/>
    <x v="14"/>
    <s v="CENTRO-OESTE"/>
  </r>
  <r>
    <x v="16"/>
    <x v="5"/>
    <x v="0"/>
    <n v="3118230483.9782"/>
    <n v="3118.2305000000001"/>
    <x v="0"/>
    <x v="16"/>
    <s v="BRASIL"/>
  </r>
  <r>
    <x v="16"/>
    <x v="5"/>
    <x v="1"/>
    <n v="3274959528.4050999"/>
    <n v="3274.9594999999999"/>
    <x v="0"/>
    <x v="16"/>
    <s v="BRASIL"/>
  </r>
  <r>
    <x v="16"/>
    <x v="5"/>
    <x v="2"/>
    <n v="4113352264.0338001"/>
    <n v="4113.3522999999996"/>
    <x v="0"/>
    <x v="16"/>
    <s v="BRASIL"/>
  </r>
  <r>
    <x v="16"/>
    <x v="5"/>
    <x v="3"/>
    <n v="4210826397.6080999"/>
    <n v="4210.8263999999999"/>
    <x v="0"/>
    <x v="16"/>
    <s v="BRASIL"/>
  </r>
  <r>
    <x v="16"/>
    <x v="5"/>
    <x v="4"/>
    <n v="3111248353.7156"/>
    <n v="3111.2483999999999"/>
    <x v="0"/>
    <x v="16"/>
    <s v="BRASIL"/>
  </r>
  <r>
    <x v="16"/>
    <x v="5"/>
    <x v="5"/>
    <n v="3539238289.9607"/>
    <n v="3539.2383"/>
    <x v="0"/>
    <x v="16"/>
    <s v="BRASIL"/>
  </r>
  <r>
    <x v="0"/>
    <x v="6"/>
    <x v="0"/>
    <n v="1189871864.1155"/>
    <n v="1189.8719000000001"/>
    <x v="0"/>
    <x v="0"/>
    <s v="NORTE"/>
  </r>
  <r>
    <x v="0"/>
    <x v="6"/>
    <x v="1"/>
    <n v="1061924993.3821"/>
    <n v="1061.925"/>
    <x v="0"/>
    <x v="0"/>
    <s v="NORTE"/>
  </r>
  <r>
    <x v="0"/>
    <x v="6"/>
    <x v="2"/>
    <n v="1141505872.9109001"/>
    <n v="1141.5059000000001"/>
    <x v="0"/>
    <x v="0"/>
    <s v="NORTE"/>
  </r>
  <r>
    <x v="0"/>
    <x v="6"/>
    <x v="3"/>
    <n v="1748233001.7576001"/>
    <n v="1748.2329999999999"/>
    <x v="0"/>
    <x v="0"/>
    <s v="NORTE"/>
  </r>
  <r>
    <x v="0"/>
    <x v="6"/>
    <x v="4"/>
    <n v="2310299596.2241001"/>
    <n v="2310.2995999999998"/>
    <x v="0"/>
    <x v="0"/>
    <s v="NORTE"/>
  </r>
  <r>
    <x v="0"/>
    <x v="6"/>
    <x v="5"/>
    <n v="2320445827.0889001"/>
    <n v="2320.4458"/>
    <x v="0"/>
    <x v="0"/>
    <s v="NORTE"/>
  </r>
  <r>
    <x v="1"/>
    <x v="6"/>
    <x v="0"/>
    <n v="16562932.8925"/>
    <n v="16.562899999999999"/>
    <x v="0"/>
    <x v="1"/>
    <s v="NORTE"/>
  </r>
  <r>
    <x v="1"/>
    <x v="6"/>
    <x v="1"/>
    <n v="12636996.012"/>
    <n v="12.637"/>
    <x v="0"/>
    <x v="1"/>
    <s v="NORTE"/>
  </r>
  <r>
    <x v="1"/>
    <x v="6"/>
    <x v="2"/>
    <n v="16920389.049400002"/>
    <n v="16.920400000000001"/>
    <x v="0"/>
    <x v="1"/>
    <s v="NORTE"/>
  </r>
  <r>
    <x v="1"/>
    <x v="6"/>
    <x v="3"/>
    <n v="25405024.712099999"/>
    <n v="25.405000000000001"/>
    <x v="0"/>
    <x v="1"/>
    <s v="NORTE"/>
  </r>
  <r>
    <x v="1"/>
    <x v="6"/>
    <x v="4"/>
    <n v="28676166.518300001"/>
    <n v="28.676200000000001"/>
    <x v="0"/>
    <x v="1"/>
    <s v="NORTE"/>
  </r>
  <r>
    <x v="1"/>
    <x v="6"/>
    <x v="5"/>
    <n v="31452169.926100001"/>
    <n v="31.452200000000001"/>
    <x v="0"/>
    <x v="1"/>
    <s v="NORTE"/>
  </r>
  <r>
    <x v="23"/>
    <x v="6"/>
    <x v="0"/>
    <n v="44012762.333899997"/>
    <n v="44.012799999999999"/>
    <x v="0"/>
    <x v="23"/>
    <s v="NORTE"/>
  </r>
  <r>
    <x v="23"/>
    <x v="6"/>
    <x v="1"/>
    <n v="39057190.391599998"/>
    <n v="39.057200000000002"/>
    <x v="0"/>
    <x v="23"/>
    <s v="NORTE"/>
  </r>
  <r>
    <x v="23"/>
    <x v="6"/>
    <x v="2"/>
    <n v="43129616.674199998"/>
    <n v="43.129600000000003"/>
    <x v="0"/>
    <x v="23"/>
    <s v="NORTE"/>
  </r>
  <r>
    <x v="23"/>
    <x v="6"/>
    <x v="3"/>
    <n v="57858436.817000002"/>
    <n v="57.858400000000003"/>
    <x v="0"/>
    <x v="23"/>
    <s v="NORTE"/>
  </r>
  <r>
    <x v="23"/>
    <x v="6"/>
    <x v="4"/>
    <n v="67010943.579300001"/>
    <n v="67.010900000000007"/>
    <x v="0"/>
    <x v="23"/>
    <s v="NORTE"/>
  </r>
  <r>
    <x v="23"/>
    <x v="6"/>
    <x v="5"/>
    <n v="59328730.601999998"/>
    <n v="59.328699999999998"/>
    <x v="0"/>
    <x v="23"/>
    <s v="NORTE"/>
  </r>
  <r>
    <x v="17"/>
    <x v="6"/>
    <x v="0"/>
    <n v="2411330.4468999999"/>
    <n v="2.4113000000000002"/>
    <x v="0"/>
    <x v="17"/>
    <s v="NORTE"/>
  </r>
  <r>
    <x v="17"/>
    <x v="6"/>
    <x v="1"/>
    <n v="1793779.8511000001"/>
    <n v="1.7938000000000001"/>
    <x v="0"/>
    <x v="17"/>
    <s v="NORTE"/>
  </r>
  <r>
    <x v="17"/>
    <x v="6"/>
    <x v="2"/>
    <n v="1825600.1262999999"/>
    <n v="1.8255999999999999"/>
    <x v="0"/>
    <x v="17"/>
    <s v="NORTE"/>
  </r>
  <r>
    <x v="17"/>
    <x v="6"/>
    <x v="3"/>
    <n v="2326243.2267"/>
    <n v="2.3262"/>
    <x v="0"/>
    <x v="17"/>
    <s v="NORTE"/>
  </r>
  <r>
    <x v="17"/>
    <x v="6"/>
    <x v="4"/>
    <n v="2108878.7527000001"/>
    <n v="2.1089000000000002"/>
    <x v="0"/>
    <x v="17"/>
    <s v="NORTE"/>
  </r>
  <r>
    <x v="17"/>
    <x v="6"/>
    <x v="5"/>
    <n v="2044608.5567000001"/>
    <n v="2.0446"/>
    <x v="0"/>
    <x v="17"/>
    <s v="NORTE"/>
  </r>
  <r>
    <x v="5"/>
    <x v="6"/>
    <x v="0"/>
    <n v="7564930.3982999995"/>
    <n v="7.5648999999999997"/>
    <x v="0"/>
    <x v="5"/>
    <s v="NORDESTE"/>
  </r>
  <r>
    <x v="5"/>
    <x v="6"/>
    <x v="1"/>
    <n v="5548512.1989000002"/>
    <n v="5.5484999999999998"/>
    <x v="0"/>
    <x v="5"/>
    <s v="NORDESTE"/>
  </r>
  <r>
    <x v="5"/>
    <x v="6"/>
    <x v="2"/>
    <n v="5932338.2657000003"/>
    <n v="5.9322999999999997"/>
    <x v="0"/>
    <x v="5"/>
    <s v="NORDESTE"/>
  </r>
  <r>
    <x v="5"/>
    <x v="6"/>
    <x v="3"/>
    <n v="7766945.7744000005"/>
    <n v="7.7668999999999997"/>
    <x v="0"/>
    <x v="5"/>
    <s v="NORDESTE"/>
  </r>
  <r>
    <x v="5"/>
    <x v="6"/>
    <x v="4"/>
    <n v="8767565.3789000008"/>
    <n v="8.7675999999999998"/>
    <x v="0"/>
    <x v="5"/>
    <s v="NORDESTE"/>
  </r>
  <r>
    <x v="5"/>
    <x v="6"/>
    <x v="5"/>
    <n v="6456797.2138"/>
    <n v="6.4568000000000003"/>
    <x v="0"/>
    <x v="5"/>
    <s v="NORDESTE"/>
  </r>
  <r>
    <x v="18"/>
    <x v="6"/>
    <x v="0"/>
    <n v="8350037.7993999999"/>
    <n v="8.35"/>
    <x v="0"/>
    <x v="18"/>
    <s v="NORDESTE"/>
  </r>
  <r>
    <x v="18"/>
    <x v="6"/>
    <x v="1"/>
    <n v="6173816.5771000003"/>
    <n v="6.1738"/>
    <x v="0"/>
    <x v="18"/>
    <s v="NORDESTE"/>
  </r>
  <r>
    <x v="18"/>
    <x v="6"/>
    <x v="2"/>
    <n v="1997214.2176999999"/>
    <n v="1.9972000000000001"/>
    <x v="0"/>
    <x v="18"/>
    <s v="NORDESTE"/>
  </r>
  <r>
    <x v="18"/>
    <x v="6"/>
    <x v="3"/>
    <n v="4705118.3712999998"/>
    <n v="4.7050999999999998"/>
    <x v="0"/>
    <x v="18"/>
    <s v="NORDESTE"/>
  </r>
  <r>
    <x v="18"/>
    <x v="6"/>
    <x v="4"/>
    <n v="9709318.3818999995"/>
    <n v="9.7093000000000007"/>
    <x v="0"/>
    <x v="18"/>
    <s v="NORDESTE"/>
  </r>
  <r>
    <x v="18"/>
    <x v="6"/>
    <x v="5"/>
    <n v="8370515.7202000003"/>
    <n v="8.3704999999999998"/>
    <x v="0"/>
    <x v="18"/>
    <s v="NORDESTE"/>
  </r>
  <r>
    <x v="9"/>
    <x v="6"/>
    <x v="0"/>
    <n v="2452350317.2958999"/>
    <n v="2452.3503000000001"/>
    <x v="0"/>
    <x v="9"/>
    <s v="NORDESTE"/>
  </r>
  <r>
    <x v="9"/>
    <x v="6"/>
    <x v="1"/>
    <n v="1558295125.97"/>
    <n v="1558.2951"/>
    <x v="0"/>
    <x v="9"/>
    <s v="NORDESTE"/>
  </r>
  <r>
    <x v="9"/>
    <x v="6"/>
    <x v="2"/>
    <n v="2433092104.2879"/>
    <n v="2433.0920999999998"/>
    <x v="0"/>
    <x v="9"/>
    <s v="NORDESTE"/>
  </r>
  <r>
    <x v="9"/>
    <x v="6"/>
    <x v="3"/>
    <n v="2587288853.2845998"/>
    <n v="2587.2889"/>
    <x v="0"/>
    <x v="9"/>
    <s v="NORDESTE"/>
  </r>
  <r>
    <x v="9"/>
    <x v="6"/>
    <x v="4"/>
    <n v="3511697785.2189999"/>
    <n v="3511.6977999999999"/>
    <x v="0"/>
    <x v="9"/>
    <s v="NORDESTE"/>
  </r>
  <r>
    <x v="9"/>
    <x v="6"/>
    <x v="5"/>
    <n v="2488054323.5149002"/>
    <n v="2488.0542999999998"/>
    <x v="0"/>
    <x v="9"/>
    <s v="NORDESTE"/>
  </r>
  <r>
    <x v="10"/>
    <x v="6"/>
    <x v="0"/>
    <n v="21857875354.492901"/>
    <n v="21857.875400000001"/>
    <x v="0"/>
    <x v="10"/>
    <s v="SUDESTE"/>
  </r>
  <r>
    <x v="10"/>
    <x v="6"/>
    <x v="1"/>
    <n v="15834216439.5734"/>
    <n v="15834.216399999999"/>
    <x v="0"/>
    <x v="10"/>
    <s v="SUDESTE"/>
  </r>
  <r>
    <x v="10"/>
    <x v="6"/>
    <x v="2"/>
    <n v="24609915836.5574"/>
    <n v="24609.915799999999"/>
    <x v="0"/>
    <x v="10"/>
    <s v="SUDESTE"/>
  </r>
  <r>
    <x v="10"/>
    <x v="6"/>
    <x v="3"/>
    <n v="22506517591.5826"/>
    <n v="22506.517599999999"/>
    <x v="0"/>
    <x v="10"/>
    <s v="SUDESTE"/>
  </r>
  <r>
    <x v="10"/>
    <x v="6"/>
    <x v="4"/>
    <n v="27435903786.988201"/>
    <n v="27435.9038"/>
    <x v="0"/>
    <x v="10"/>
    <s v="SUDESTE"/>
  </r>
  <r>
    <x v="10"/>
    <x v="6"/>
    <x v="5"/>
    <n v="28212739919.097401"/>
    <n v="28212.7399"/>
    <x v="0"/>
    <x v="10"/>
    <s v="SUDESTE"/>
  </r>
  <r>
    <x v="20"/>
    <x v="6"/>
    <x v="0"/>
    <n v="7649935386.8584003"/>
    <n v="7649.9354000000003"/>
    <x v="0"/>
    <x v="20"/>
    <s v="SUDESTE"/>
  </r>
  <r>
    <x v="20"/>
    <x v="6"/>
    <x v="1"/>
    <n v="6269929446.7188997"/>
    <n v="6269.9294"/>
    <x v="0"/>
    <x v="20"/>
    <s v="SUDESTE"/>
  </r>
  <r>
    <x v="20"/>
    <x v="6"/>
    <x v="2"/>
    <n v="7140122791.4799004"/>
    <n v="7140.1228000000001"/>
    <x v="0"/>
    <x v="20"/>
    <s v="SUDESTE"/>
  </r>
  <r>
    <x v="20"/>
    <x v="6"/>
    <x v="3"/>
    <n v="9581319624.2604008"/>
    <n v="9581.3196000000007"/>
    <x v="0"/>
    <x v="20"/>
    <s v="SUDESTE"/>
  </r>
  <r>
    <x v="20"/>
    <x v="6"/>
    <x v="4"/>
    <n v="12764951905.292601"/>
    <n v="12764.9519"/>
    <x v="0"/>
    <x v="20"/>
    <s v="SUDESTE"/>
  </r>
  <r>
    <x v="20"/>
    <x v="6"/>
    <x v="5"/>
    <n v="9588352625.8796005"/>
    <n v="9588.3526000000002"/>
    <x v="0"/>
    <x v="20"/>
    <s v="SUDESTE"/>
  </r>
  <r>
    <x v="26"/>
    <x v="6"/>
    <x v="0"/>
    <n v="215364266.9346"/>
    <n v="215.36429999999999"/>
    <x v="0"/>
    <x v="26"/>
    <s v="SUDESTE"/>
  </r>
  <r>
    <x v="26"/>
    <x v="6"/>
    <x v="1"/>
    <n v="216623656.77869999"/>
    <n v="216.62370000000001"/>
    <x v="0"/>
    <x v="26"/>
    <s v="SUDESTE"/>
  </r>
  <r>
    <x v="26"/>
    <x v="6"/>
    <x v="2"/>
    <n v="256444697.4208"/>
    <n v="256.44470000000001"/>
    <x v="0"/>
    <x v="26"/>
    <s v="SUDESTE"/>
  </r>
  <r>
    <x v="26"/>
    <x v="6"/>
    <x v="3"/>
    <n v="289356466.90759999"/>
    <n v="289.35649999999998"/>
    <x v="0"/>
    <x v="26"/>
    <s v="SUDESTE"/>
  </r>
  <r>
    <x v="26"/>
    <x v="6"/>
    <x v="4"/>
    <n v="400771396.42629999"/>
    <n v="400.77140000000003"/>
    <x v="0"/>
    <x v="26"/>
    <s v="SUDESTE"/>
  </r>
  <r>
    <x v="26"/>
    <x v="6"/>
    <x v="5"/>
    <n v="311863379.40469998"/>
    <n v="311.86340000000001"/>
    <x v="0"/>
    <x v="26"/>
    <s v="SUDESTE"/>
  </r>
  <r>
    <x v="11"/>
    <x v="6"/>
    <x v="0"/>
    <n v="4304086019.1075001"/>
    <n v="4304.0860000000002"/>
    <x v="0"/>
    <x v="11"/>
    <s v="SUDESTE"/>
  </r>
  <r>
    <x v="11"/>
    <x v="6"/>
    <x v="1"/>
    <n v="2807498290.8309999"/>
    <n v="2807.4983000000002"/>
    <x v="0"/>
    <x v="11"/>
    <s v="SUDESTE"/>
  </r>
  <r>
    <x v="11"/>
    <x v="6"/>
    <x v="2"/>
    <n v="4419801009.0347996"/>
    <n v="4419.8010000000004"/>
    <x v="0"/>
    <x v="11"/>
    <s v="SUDESTE"/>
  </r>
  <r>
    <x v="11"/>
    <x v="6"/>
    <x v="3"/>
    <n v="4305332994.3431997"/>
    <n v="4305.3329999999996"/>
    <x v="0"/>
    <x v="11"/>
    <s v="SUDESTE"/>
  </r>
  <r>
    <x v="11"/>
    <x v="6"/>
    <x v="4"/>
    <n v="5271113223.6976004"/>
    <n v="5271.1131999999998"/>
    <x v="0"/>
    <x v="11"/>
    <s v="SUDESTE"/>
  </r>
  <r>
    <x v="11"/>
    <x v="6"/>
    <x v="5"/>
    <n v="4686502445.2062998"/>
    <n v="4686.5024000000003"/>
    <x v="0"/>
    <x v="11"/>
    <s v="SUDESTE"/>
  </r>
  <r>
    <x v="12"/>
    <x v="6"/>
    <x v="0"/>
    <n v="652200059.85539997"/>
    <n v="652.20010000000002"/>
    <x v="0"/>
    <x v="12"/>
    <s v="SUL"/>
  </r>
  <r>
    <x v="12"/>
    <x v="6"/>
    <x v="1"/>
    <n v="598320131.40380001"/>
    <n v="598.32010000000002"/>
    <x v="0"/>
    <x v="12"/>
    <s v="SUL"/>
  </r>
  <r>
    <x v="12"/>
    <x v="6"/>
    <x v="2"/>
    <n v="674508274.70659995"/>
    <n v="674.50829999999996"/>
    <x v="0"/>
    <x v="12"/>
    <s v="SUL"/>
  </r>
  <r>
    <x v="12"/>
    <x v="6"/>
    <x v="3"/>
    <n v="874520234.39100003"/>
    <n v="874.52020000000005"/>
    <x v="0"/>
    <x v="12"/>
    <s v="SUL"/>
  </r>
  <r>
    <x v="12"/>
    <x v="6"/>
    <x v="4"/>
    <n v="654538571.16059995"/>
    <n v="654.53859999999997"/>
    <x v="0"/>
    <x v="12"/>
    <s v="SUL"/>
  </r>
  <r>
    <x v="12"/>
    <x v="6"/>
    <x v="5"/>
    <n v="680823871.9339"/>
    <n v="680.82389999999998"/>
    <x v="0"/>
    <x v="12"/>
    <s v="SUL"/>
  </r>
  <r>
    <x v="13"/>
    <x v="6"/>
    <x v="0"/>
    <n v="2714337.3563000001"/>
    <n v="2.7143000000000002"/>
    <x v="0"/>
    <x v="13"/>
    <s v="CENTRO-OESTE"/>
  </r>
  <r>
    <x v="13"/>
    <x v="6"/>
    <x v="1"/>
    <n v="3071023.6833000001"/>
    <n v="3.0710000000000002"/>
    <x v="0"/>
    <x v="13"/>
    <s v="CENTRO-OESTE"/>
  </r>
  <r>
    <x v="13"/>
    <x v="6"/>
    <x v="2"/>
    <n v="2164645.3497000001"/>
    <n v="2.1646000000000001"/>
    <x v="0"/>
    <x v="13"/>
    <s v="CENTRO-OESTE"/>
  </r>
  <r>
    <x v="13"/>
    <x v="6"/>
    <x v="3"/>
    <n v="3840573.6529000001"/>
    <n v="3.8405999999999998"/>
    <x v="0"/>
    <x v="13"/>
    <s v="CENTRO-OESTE"/>
  </r>
  <r>
    <x v="13"/>
    <x v="6"/>
    <x v="4"/>
    <n v="1305122.2265000001"/>
    <n v="1.3050999999999999"/>
    <x v="0"/>
    <x v="13"/>
    <s v="CENTRO-OESTE"/>
  </r>
  <r>
    <x v="13"/>
    <x v="6"/>
    <x v="5"/>
    <n v="2910768.7278"/>
    <n v="2.9108000000000001"/>
    <x v="0"/>
    <x v="13"/>
    <s v="CENTRO-OESTE"/>
  </r>
  <r>
    <x v="14"/>
    <x v="6"/>
    <x v="0"/>
    <n v="59970129.471799999"/>
    <n v="59.970100000000002"/>
    <x v="0"/>
    <x v="14"/>
    <s v="CENTRO-OESTE"/>
  </r>
  <r>
    <x v="14"/>
    <x v="6"/>
    <x v="1"/>
    <n v="71958578.861000001"/>
    <n v="71.958600000000004"/>
    <x v="0"/>
    <x v="14"/>
    <s v="CENTRO-OESTE"/>
  </r>
  <r>
    <x v="14"/>
    <x v="6"/>
    <x v="2"/>
    <n v="66332497.428000003"/>
    <n v="66.332499999999996"/>
    <x v="0"/>
    <x v="14"/>
    <s v="CENTRO-OESTE"/>
  </r>
  <r>
    <x v="14"/>
    <x v="6"/>
    <x v="3"/>
    <n v="66166776.102600001"/>
    <n v="66.166799999999995"/>
    <x v="0"/>
    <x v="14"/>
    <s v="CENTRO-OESTE"/>
  </r>
  <r>
    <x v="14"/>
    <x v="6"/>
    <x v="4"/>
    <n v="107406234.6892"/>
    <n v="107.4062"/>
    <x v="0"/>
    <x v="14"/>
    <s v="CENTRO-OESTE"/>
  </r>
  <r>
    <x v="14"/>
    <x v="6"/>
    <x v="5"/>
    <n v="124465110.98999999"/>
    <n v="124.46510000000001"/>
    <x v="0"/>
    <x v="14"/>
    <s v="CENTRO-OESTE"/>
  </r>
  <r>
    <x v="15"/>
    <x v="6"/>
    <x v="0"/>
    <n v="202712694.51120001"/>
    <n v="202.71270000000001"/>
    <x v="0"/>
    <x v="15"/>
    <s v="CENTRO-OESTE"/>
  </r>
  <r>
    <x v="15"/>
    <x v="6"/>
    <x v="1"/>
    <n v="207463534.41299999"/>
    <n v="207.46350000000001"/>
    <x v="0"/>
    <x v="15"/>
    <s v="CENTRO-OESTE"/>
  </r>
  <r>
    <x v="15"/>
    <x v="6"/>
    <x v="2"/>
    <n v="214347727.08450001"/>
    <n v="214.3477"/>
    <x v="0"/>
    <x v="15"/>
    <s v="CENTRO-OESTE"/>
  </r>
  <r>
    <x v="15"/>
    <x v="6"/>
    <x v="3"/>
    <n v="271733055.33999997"/>
    <n v="271.73309999999998"/>
    <x v="0"/>
    <x v="15"/>
    <s v="CENTRO-OESTE"/>
  </r>
  <r>
    <x v="15"/>
    <x v="6"/>
    <x v="4"/>
    <n v="314494907.42409998"/>
    <n v="314.49489999999997"/>
    <x v="0"/>
    <x v="15"/>
    <s v="CENTRO-OESTE"/>
  </r>
  <r>
    <x v="15"/>
    <x v="6"/>
    <x v="5"/>
    <n v="256854783.95500001"/>
    <n v="256.85480000000001"/>
    <x v="0"/>
    <x v="15"/>
    <s v="CENTRO-OESTE"/>
  </r>
  <r>
    <x v="27"/>
    <x v="6"/>
    <x v="0"/>
    <n v="6348789.0706000002"/>
    <n v="6.3487999999999998"/>
    <x v="0"/>
    <x v="27"/>
    <s v="CENTRO-OESTE"/>
  </r>
  <r>
    <x v="27"/>
    <x v="6"/>
    <x v="1"/>
    <n v="11722838.6808"/>
    <n v="11.722799999999999"/>
    <x v="0"/>
    <x v="27"/>
    <s v="CENTRO-OESTE"/>
  </r>
  <r>
    <x v="27"/>
    <x v="6"/>
    <x v="2"/>
    <n v="9519655.7919999994"/>
    <n v="9.5197000000000003"/>
    <x v="0"/>
    <x v="27"/>
    <s v="CENTRO-OESTE"/>
  </r>
  <r>
    <x v="27"/>
    <x v="6"/>
    <x v="3"/>
    <n v="15561804.931399999"/>
    <n v="15.5618"/>
    <x v="0"/>
    <x v="27"/>
    <s v="CENTRO-OESTE"/>
  </r>
  <r>
    <x v="27"/>
    <x v="6"/>
    <x v="4"/>
    <n v="15582368.401000001"/>
    <n v="15.5824"/>
    <x v="0"/>
    <x v="27"/>
    <s v="CENTRO-OESTE"/>
  </r>
  <r>
    <x v="27"/>
    <x v="6"/>
    <x v="5"/>
    <n v="15359649.6712"/>
    <n v="15.3596"/>
    <x v="0"/>
    <x v="27"/>
    <s v="CENTRO-OESTE"/>
  </r>
  <r>
    <x v="16"/>
    <x v="6"/>
    <x v="0"/>
    <n v="38672331212.941101"/>
    <n v="38672.331200000001"/>
    <x v="0"/>
    <x v="16"/>
    <s v="BRASIL"/>
  </r>
  <r>
    <x v="16"/>
    <x v="6"/>
    <x v="1"/>
    <n v="28706234355.326599"/>
    <n v="28706.234400000001"/>
    <x v="0"/>
    <x v="16"/>
    <s v="BRASIL"/>
  </r>
  <r>
    <x v="16"/>
    <x v="6"/>
    <x v="2"/>
    <n v="41037560270.385597"/>
    <n v="41037.560299999997"/>
    <x v="0"/>
    <x v="16"/>
    <s v="BRASIL"/>
  </r>
  <r>
    <x v="16"/>
    <x v="6"/>
    <x v="3"/>
    <n v="42347932745.455597"/>
    <n v="42347.932699999998"/>
    <x v="0"/>
    <x v="16"/>
    <s v="BRASIL"/>
  </r>
  <r>
    <x v="16"/>
    <x v="6"/>
    <x v="4"/>
    <n v="52904337770.360298"/>
    <n v="52904.337800000001"/>
    <x v="0"/>
    <x v="16"/>
    <s v="BRASIL"/>
  </r>
  <r>
    <x v="16"/>
    <x v="6"/>
    <x v="5"/>
    <n v="48796025527.488503"/>
    <n v="48796.025500000003"/>
    <x v="0"/>
    <x v="16"/>
    <s v="BRASIL"/>
  </r>
  <r>
    <x v="0"/>
    <x v="7"/>
    <x v="0"/>
    <n v="2114574.2423"/>
    <n v="2.1145999999999998"/>
    <x v="0"/>
    <x v="0"/>
    <s v="NORTE"/>
  </r>
  <r>
    <x v="0"/>
    <x v="7"/>
    <x v="1"/>
    <n v="7490524.6682000002"/>
    <n v="7.4904999999999999"/>
    <x v="0"/>
    <x v="0"/>
    <s v="NORTE"/>
  </r>
  <r>
    <x v="0"/>
    <x v="7"/>
    <x v="2"/>
    <n v="8010850.0544999996"/>
    <n v="8.0108999999999995"/>
    <x v="0"/>
    <x v="0"/>
    <s v="NORTE"/>
  </r>
  <r>
    <x v="0"/>
    <x v="7"/>
    <x v="3"/>
    <n v="3169367.1351999999"/>
    <n v="3.1694"/>
    <x v="0"/>
    <x v="0"/>
    <s v="NORTE"/>
  </r>
  <r>
    <x v="0"/>
    <x v="7"/>
    <x v="4"/>
    <n v="3092646.0594000001"/>
    <n v="3.0926"/>
    <x v="0"/>
    <x v="0"/>
    <s v="NORTE"/>
  </r>
  <r>
    <x v="0"/>
    <x v="7"/>
    <x v="5"/>
    <n v="3016324.4992999998"/>
    <n v="3.0163000000000002"/>
    <x v="0"/>
    <x v="0"/>
    <s v="NORTE"/>
  </r>
  <r>
    <x v="1"/>
    <x v="7"/>
    <x v="0"/>
    <n v="1621781.6253"/>
    <n v="1.6217999999999999"/>
    <x v="0"/>
    <x v="1"/>
    <s v="NORTE"/>
  </r>
  <r>
    <x v="1"/>
    <x v="7"/>
    <x v="1"/>
    <n v="12126235.8292"/>
    <n v="12.126200000000001"/>
    <x v="0"/>
    <x v="1"/>
    <s v="NORTE"/>
  </r>
  <r>
    <x v="1"/>
    <x v="7"/>
    <x v="2"/>
    <n v="1452209.3606"/>
    <n v="1.4521999999999999"/>
    <x v="0"/>
    <x v="1"/>
    <s v="NORTE"/>
  </r>
  <r>
    <x v="1"/>
    <x v="7"/>
    <x v="3"/>
    <n v="1775205.2320999999"/>
    <n v="1.7751999999999999"/>
    <x v="0"/>
    <x v="1"/>
    <s v="NORTE"/>
  </r>
  <r>
    <x v="1"/>
    <x v="7"/>
    <x v="4"/>
    <n v="1805970.7444"/>
    <n v="1.806"/>
    <x v="0"/>
    <x v="1"/>
    <s v="NORTE"/>
  </r>
  <r>
    <x v="1"/>
    <x v="7"/>
    <x v="5"/>
    <n v="1936442.8195"/>
    <n v="1.9363999999999999"/>
    <x v="0"/>
    <x v="1"/>
    <s v="NORTE"/>
  </r>
  <r>
    <x v="23"/>
    <x v="7"/>
    <x v="0"/>
    <n v="37023150.108800001"/>
    <n v="37.023200000000003"/>
    <x v="0"/>
    <x v="23"/>
    <s v="NORTE"/>
  </r>
  <r>
    <x v="23"/>
    <x v="7"/>
    <x v="1"/>
    <n v="35087780.7412"/>
    <n v="35.087800000000001"/>
    <x v="0"/>
    <x v="23"/>
    <s v="NORTE"/>
  </r>
  <r>
    <x v="23"/>
    <x v="7"/>
    <x v="2"/>
    <n v="34653174.846100003"/>
    <n v="34.653199999999998"/>
    <x v="0"/>
    <x v="23"/>
    <s v="NORTE"/>
  </r>
  <r>
    <x v="23"/>
    <x v="7"/>
    <x v="3"/>
    <n v="33466165.039900001"/>
    <n v="33.466200000000001"/>
    <x v="0"/>
    <x v="23"/>
    <s v="NORTE"/>
  </r>
  <r>
    <x v="23"/>
    <x v="7"/>
    <x v="4"/>
    <n v="40140575.592399999"/>
    <n v="40.140599999999999"/>
    <x v="0"/>
    <x v="23"/>
    <s v="NORTE"/>
  </r>
  <r>
    <x v="23"/>
    <x v="7"/>
    <x v="5"/>
    <n v="42874234.064800002"/>
    <n v="42.874200000000002"/>
    <x v="0"/>
    <x v="23"/>
    <s v="NORTE"/>
  </r>
  <r>
    <x v="24"/>
    <x v="7"/>
    <x v="0"/>
    <n v="557899.61430000002"/>
    <n v="0.55789999999999995"/>
    <x v="0"/>
    <x v="24"/>
    <s v="NORTE"/>
  </r>
  <r>
    <x v="24"/>
    <x v="7"/>
    <x v="1"/>
    <n v="509047.3811"/>
    <n v="0.50900000000000001"/>
    <x v="0"/>
    <x v="24"/>
    <s v="NORTE"/>
  </r>
  <r>
    <x v="24"/>
    <x v="7"/>
    <x v="2"/>
    <n v="485698.55459999997"/>
    <n v="0.48570000000000002"/>
    <x v="0"/>
    <x v="24"/>
    <s v="NORTE"/>
  </r>
  <r>
    <x v="24"/>
    <x v="7"/>
    <x v="3"/>
    <n v="567426.32070000004"/>
    <n v="0.56740000000000002"/>
    <x v="0"/>
    <x v="24"/>
    <s v="NORTE"/>
  </r>
  <r>
    <x v="24"/>
    <x v="7"/>
    <x v="4"/>
    <n v="597084.62329999998"/>
    <n v="0.59709999999999996"/>
    <x v="0"/>
    <x v="24"/>
    <s v="NORTE"/>
  </r>
  <r>
    <x v="24"/>
    <x v="7"/>
    <x v="5"/>
    <n v="626621.36"/>
    <n v="0.62660000000000005"/>
    <x v="0"/>
    <x v="24"/>
    <s v="NORTE"/>
  </r>
  <r>
    <x v="17"/>
    <x v="7"/>
    <x v="0"/>
    <n v="130091497.9152"/>
    <n v="130.0915"/>
    <x v="0"/>
    <x v="17"/>
    <s v="NORTE"/>
  </r>
  <r>
    <x v="17"/>
    <x v="7"/>
    <x v="1"/>
    <n v="136014105.85319999"/>
    <n v="136.01410000000001"/>
    <x v="0"/>
    <x v="17"/>
    <s v="NORTE"/>
  </r>
  <r>
    <x v="17"/>
    <x v="7"/>
    <x v="2"/>
    <n v="129570961.4772"/>
    <n v="129.571"/>
    <x v="0"/>
    <x v="17"/>
    <s v="NORTE"/>
  </r>
  <r>
    <x v="17"/>
    <x v="7"/>
    <x v="3"/>
    <n v="150924126.9842"/>
    <n v="150.92410000000001"/>
    <x v="0"/>
    <x v="17"/>
    <s v="NORTE"/>
  </r>
  <r>
    <x v="17"/>
    <x v="7"/>
    <x v="4"/>
    <n v="185417902.05289999"/>
    <n v="185.4179"/>
    <x v="0"/>
    <x v="17"/>
    <s v="NORTE"/>
  </r>
  <r>
    <x v="17"/>
    <x v="7"/>
    <x v="5"/>
    <n v="195513586.77000001"/>
    <n v="195.5136"/>
    <x v="0"/>
    <x v="17"/>
    <s v="NORTE"/>
  </r>
  <r>
    <x v="25"/>
    <x v="7"/>
    <x v="0"/>
    <n v="628619.28370000003"/>
    <n v="0.62860000000000005"/>
    <x v="0"/>
    <x v="25"/>
    <s v="NORTE"/>
  </r>
  <r>
    <x v="25"/>
    <x v="7"/>
    <x v="1"/>
    <n v="573574.51399999997"/>
    <n v="0.5736"/>
    <x v="0"/>
    <x v="25"/>
    <s v="NORTE"/>
  </r>
  <r>
    <x v="2"/>
    <x v="7"/>
    <x v="0"/>
    <n v="435371332.46289998"/>
    <n v="435.37130000000002"/>
    <x v="0"/>
    <x v="2"/>
    <s v="NORTE"/>
  </r>
  <r>
    <x v="2"/>
    <x v="7"/>
    <x v="1"/>
    <n v="398195784.36330003"/>
    <n v="398.19580000000002"/>
    <x v="0"/>
    <x v="2"/>
    <s v="NORTE"/>
  </r>
  <r>
    <x v="2"/>
    <x v="7"/>
    <x v="2"/>
    <n v="372293194.91350001"/>
    <n v="372.29320000000001"/>
    <x v="0"/>
    <x v="2"/>
    <s v="NORTE"/>
  </r>
  <r>
    <x v="2"/>
    <x v="7"/>
    <x v="3"/>
    <n v="434533392.36220002"/>
    <n v="434.53339999999997"/>
    <x v="0"/>
    <x v="2"/>
    <s v="NORTE"/>
  </r>
  <r>
    <x v="2"/>
    <x v="7"/>
    <x v="4"/>
    <n v="458776037.27179998"/>
    <n v="458.77600000000001"/>
    <x v="0"/>
    <x v="2"/>
    <s v="NORTE"/>
  </r>
  <r>
    <x v="2"/>
    <x v="7"/>
    <x v="5"/>
    <n v="508296776.41060001"/>
    <n v="508.29680000000002"/>
    <x v="0"/>
    <x v="2"/>
    <s v="NORTE"/>
  </r>
  <r>
    <x v="3"/>
    <x v="7"/>
    <x v="0"/>
    <n v="340562354.6979"/>
    <n v="340.56240000000003"/>
    <x v="0"/>
    <x v="3"/>
    <s v="NORDESTE"/>
  </r>
  <r>
    <x v="3"/>
    <x v="7"/>
    <x v="1"/>
    <n v="375030395.0747"/>
    <n v="375.03039999999999"/>
    <x v="0"/>
    <x v="3"/>
    <s v="NORDESTE"/>
  </r>
  <r>
    <x v="3"/>
    <x v="7"/>
    <x v="2"/>
    <n v="301496162.60280001"/>
    <n v="301.49619999999999"/>
    <x v="0"/>
    <x v="3"/>
    <s v="NORDESTE"/>
  </r>
  <r>
    <x v="3"/>
    <x v="7"/>
    <x v="3"/>
    <n v="359556342.35979998"/>
    <n v="359.55630000000002"/>
    <x v="0"/>
    <x v="3"/>
    <s v="NORDESTE"/>
  </r>
  <r>
    <x v="3"/>
    <x v="7"/>
    <x v="4"/>
    <n v="415289035.12260002"/>
    <n v="415.28899999999999"/>
    <x v="0"/>
    <x v="3"/>
    <s v="NORDESTE"/>
  </r>
  <r>
    <x v="3"/>
    <x v="7"/>
    <x v="5"/>
    <n v="390906590.6419"/>
    <n v="390.90660000000003"/>
    <x v="0"/>
    <x v="3"/>
    <s v="NORDESTE"/>
  </r>
  <r>
    <x v="4"/>
    <x v="7"/>
    <x v="0"/>
    <n v="137565010.0002"/>
    <n v="137.565"/>
    <x v="0"/>
    <x v="4"/>
    <s v="NORDESTE"/>
  </r>
  <r>
    <x v="4"/>
    <x v="7"/>
    <x v="1"/>
    <n v="136031899.1178"/>
    <n v="136.03190000000001"/>
    <x v="0"/>
    <x v="4"/>
    <s v="NORDESTE"/>
  </r>
  <r>
    <x v="4"/>
    <x v="7"/>
    <x v="2"/>
    <n v="134783480.6859"/>
    <n v="134.7835"/>
    <x v="0"/>
    <x v="4"/>
    <s v="NORDESTE"/>
  </r>
  <r>
    <x v="4"/>
    <x v="7"/>
    <x v="3"/>
    <n v="173609513.34220001"/>
    <n v="173.6095"/>
    <x v="0"/>
    <x v="4"/>
    <s v="NORDESTE"/>
  </r>
  <r>
    <x v="4"/>
    <x v="7"/>
    <x v="4"/>
    <n v="175957822.47220001"/>
    <n v="175.95779999999999"/>
    <x v="0"/>
    <x v="4"/>
    <s v="NORDESTE"/>
  </r>
  <r>
    <x v="4"/>
    <x v="7"/>
    <x v="5"/>
    <n v="173042051.69420001"/>
    <n v="173.0421"/>
    <x v="0"/>
    <x v="4"/>
    <s v="NORDESTE"/>
  </r>
  <r>
    <x v="5"/>
    <x v="7"/>
    <x v="0"/>
    <n v="150011015.90920001"/>
    <n v="150.011"/>
    <x v="0"/>
    <x v="5"/>
    <s v="NORDESTE"/>
  </r>
  <r>
    <x v="5"/>
    <x v="7"/>
    <x v="1"/>
    <n v="90238866.486399993"/>
    <n v="90.238900000000001"/>
    <x v="0"/>
    <x v="5"/>
    <s v="NORDESTE"/>
  </r>
  <r>
    <x v="5"/>
    <x v="7"/>
    <x v="2"/>
    <n v="83624838.354800001"/>
    <n v="83.624799999999993"/>
    <x v="0"/>
    <x v="5"/>
    <s v="NORDESTE"/>
  </r>
  <r>
    <x v="5"/>
    <x v="7"/>
    <x v="3"/>
    <n v="86075226.786200002"/>
    <n v="86.075199999999995"/>
    <x v="0"/>
    <x v="5"/>
    <s v="NORDESTE"/>
  </r>
  <r>
    <x v="5"/>
    <x v="7"/>
    <x v="4"/>
    <n v="92041493.9639"/>
    <n v="92.041499999999999"/>
    <x v="0"/>
    <x v="5"/>
    <s v="NORDESTE"/>
  </r>
  <r>
    <x v="5"/>
    <x v="7"/>
    <x v="5"/>
    <n v="105886888.2807"/>
    <n v="105.8869"/>
    <x v="0"/>
    <x v="5"/>
    <s v="NORDESTE"/>
  </r>
  <r>
    <x v="6"/>
    <x v="7"/>
    <x v="0"/>
    <n v="508060397.88990003"/>
    <n v="508.06040000000002"/>
    <x v="0"/>
    <x v="6"/>
    <s v="NORDESTE"/>
  </r>
  <r>
    <x v="6"/>
    <x v="7"/>
    <x v="1"/>
    <n v="531181296.89179999"/>
    <n v="531.18129999999996"/>
    <x v="0"/>
    <x v="6"/>
    <s v="NORDESTE"/>
  </r>
  <r>
    <x v="6"/>
    <x v="7"/>
    <x v="2"/>
    <n v="807464970.32729995"/>
    <n v="807.46500000000003"/>
    <x v="0"/>
    <x v="6"/>
    <s v="NORDESTE"/>
  </r>
  <r>
    <x v="6"/>
    <x v="7"/>
    <x v="3"/>
    <n v="653463428.8283"/>
    <n v="653.46339999999998"/>
    <x v="0"/>
    <x v="6"/>
    <s v="NORDESTE"/>
  </r>
  <r>
    <x v="6"/>
    <x v="7"/>
    <x v="4"/>
    <n v="483695921.00569999"/>
    <n v="483.69589999999999"/>
    <x v="0"/>
    <x v="6"/>
    <s v="NORDESTE"/>
  </r>
  <r>
    <x v="6"/>
    <x v="7"/>
    <x v="5"/>
    <n v="801067844.9346"/>
    <n v="801.06780000000003"/>
    <x v="0"/>
    <x v="6"/>
    <s v="NORDESTE"/>
  </r>
  <r>
    <x v="7"/>
    <x v="7"/>
    <x v="0"/>
    <n v="728068649.52289999"/>
    <n v="728.06859999999995"/>
    <x v="0"/>
    <x v="7"/>
    <s v="NORDESTE"/>
  </r>
  <r>
    <x v="7"/>
    <x v="7"/>
    <x v="1"/>
    <n v="702691190.67050004"/>
    <n v="702.69119999999998"/>
    <x v="0"/>
    <x v="7"/>
    <s v="NORDESTE"/>
  </r>
  <r>
    <x v="7"/>
    <x v="7"/>
    <x v="2"/>
    <n v="787243746.51359999"/>
    <n v="787.24369999999999"/>
    <x v="0"/>
    <x v="7"/>
    <s v="NORDESTE"/>
  </r>
  <r>
    <x v="7"/>
    <x v="7"/>
    <x v="3"/>
    <n v="861526696.5086"/>
    <n v="861.52670000000001"/>
    <x v="0"/>
    <x v="7"/>
    <s v="NORDESTE"/>
  </r>
  <r>
    <x v="7"/>
    <x v="7"/>
    <x v="4"/>
    <n v="951392417.57210004"/>
    <n v="951.39239999999995"/>
    <x v="0"/>
    <x v="7"/>
    <s v="NORDESTE"/>
  </r>
  <r>
    <x v="7"/>
    <x v="7"/>
    <x v="5"/>
    <n v="953617409.25179994"/>
    <n v="953.61739999999998"/>
    <x v="0"/>
    <x v="7"/>
    <s v="NORDESTE"/>
  </r>
  <r>
    <x v="18"/>
    <x v="7"/>
    <x v="0"/>
    <n v="1580041690.3512001"/>
    <n v="1580.0417"/>
    <x v="0"/>
    <x v="18"/>
    <s v="NORDESTE"/>
  </r>
  <r>
    <x v="18"/>
    <x v="7"/>
    <x v="1"/>
    <n v="1689969588.5839"/>
    <n v="1689.9695999999999"/>
    <x v="0"/>
    <x v="18"/>
    <s v="NORDESTE"/>
  </r>
  <r>
    <x v="18"/>
    <x v="7"/>
    <x v="2"/>
    <n v="1983915305.5271001"/>
    <n v="1983.9152999999999"/>
    <x v="0"/>
    <x v="18"/>
    <s v="NORDESTE"/>
  </r>
  <r>
    <x v="18"/>
    <x v="7"/>
    <x v="3"/>
    <n v="2340188699.5955"/>
    <n v="2340.1887000000002"/>
    <x v="0"/>
    <x v="18"/>
    <s v="NORDESTE"/>
  </r>
  <r>
    <x v="18"/>
    <x v="7"/>
    <x v="4"/>
    <n v="2336064022.8573999"/>
    <n v="2336.0639999999999"/>
    <x v="0"/>
    <x v="18"/>
    <s v="NORDESTE"/>
  </r>
  <r>
    <x v="18"/>
    <x v="7"/>
    <x v="5"/>
    <n v="2373692201.9995999"/>
    <n v="2373.6922"/>
    <x v="0"/>
    <x v="18"/>
    <s v="NORDESTE"/>
  </r>
  <r>
    <x v="8"/>
    <x v="7"/>
    <x v="0"/>
    <n v="1989721100.2165"/>
    <n v="1989.7211"/>
    <x v="0"/>
    <x v="8"/>
    <s v="NORDESTE"/>
  </r>
  <r>
    <x v="8"/>
    <x v="7"/>
    <x v="1"/>
    <n v="2097670430.8508999"/>
    <n v="2097.6704"/>
    <x v="0"/>
    <x v="8"/>
    <s v="NORDESTE"/>
  </r>
  <r>
    <x v="8"/>
    <x v="7"/>
    <x v="2"/>
    <n v="1805905021.3018999"/>
    <n v="1805.905"/>
    <x v="0"/>
    <x v="8"/>
    <s v="NORDESTE"/>
  </r>
  <r>
    <x v="8"/>
    <x v="7"/>
    <x v="3"/>
    <n v="2353443889.6890998"/>
    <n v="2353.4439000000002"/>
    <x v="0"/>
    <x v="8"/>
    <s v="NORDESTE"/>
  </r>
  <r>
    <x v="8"/>
    <x v="7"/>
    <x v="4"/>
    <n v="2294642982.4787998"/>
    <n v="2294.643"/>
    <x v="0"/>
    <x v="8"/>
    <s v="NORDESTE"/>
  </r>
  <r>
    <x v="8"/>
    <x v="7"/>
    <x v="5"/>
    <n v="2824754855.3951998"/>
    <n v="2824.7548999999999"/>
    <x v="0"/>
    <x v="8"/>
    <s v="NORDESTE"/>
  </r>
  <r>
    <x v="19"/>
    <x v="7"/>
    <x v="0"/>
    <n v="303375051.13029999"/>
    <n v="303.37509999999997"/>
    <x v="0"/>
    <x v="19"/>
    <s v="NORDESTE"/>
  </r>
  <r>
    <x v="19"/>
    <x v="7"/>
    <x v="1"/>
    <n v="254993442.0054"/>
    <n v="254.99340000000001"/>
    <x v="0"/>
    <x v="19"/>
    <s v="NORDESTE"/>
  </r>
  <r>
    <x v="19"/>
    <x v="7"/>
    <x v="2"/>
    <n v="252463689.98559999"/>
    <n v="252.46369999999999"/>
    <x v="0"/>
    <x v="19"/>
    <s v="NORDESTE"/>
  </r>
  <r>
    <x v="19"/>
    <x v="7"/>
    <x v="3"/>
    <n v="278066043.44739997"/>
    <n v="278.06599999999997"/>
    <x v="0"/>
    <x v="19"/>
    <s v="NORDESTE"/>
  </r>
  <r>
    <x v="19"/>
    <x v="7"/>
    <x v="4"/>
    <n v="276085559.5729"/>
    <n v="276.0856"/>
    <x v="0"/>
    <x v="19"/>
    <s v="NORDESTE"/>
  </r>
  <r>
    <x v="19"/>
    <x v="7"/>
    <x v="5"/>
    <n v="304457528.38599998"/>
    <n v="304.45749999999998"/>
    <x v="0"/>
    <x v="19"/>
    <s v="NORDESTE"/>
  </r>
  <r>
    <x v="9"/>
    <x v="7"/>
    <x v="0"/>
    <n v="588558308.24539995"/>
    <n v="588.55830000000003"/>
    <x v="0"/>
    <x v="9"/>
    <s v="NORDESTE"/>
  </r>
  <r>
    <x v="9"/>
    <x v="7"/>
    <x v="1"/>
    <n v="503983037.60030001"/>
    <n v="503.983"/>
    <x v="0"/>
    <x v="9"/>
    <s v="NORDESTE"/>
  </r>
  <r>
    <x v="9"/>
    <x v="7"/>
    <x v="2"/>
    <n v="589713218.4217"/>
    <n v="589.71320000000003"/>
    <x v="0"/>
    <x v="9"/>
    <s v="NORDESTE"/>
  </r>
  <r>
    <x v="9"/>
    <x v="7"/>
    <x v="3"/>
    <n v="799154048.57219994"/>
    <n v="799.154"/>
    <x v="0"/>
    <x v="9"/>
    <s v="NORDESTE"/>
  </r>
  <r>
    <x v="9"/>
    <x v="7"/>
    <x v="4"/>
    <n v="936109579.83930004"/>
    <n v="936.1096"/>
    <x v="0"/>
    <x v="9"/>
    <s v="NORDESTE"/>
  </r>
  <r>
    <x v="9"/>
    <x v="7"/>
    <x v="5"/>
    <n v="691549267.71780002"/>
    <n v="691.54930000000002"/>
    <x v="0"/>
    <x v="9"/>
    <s v="NORDESTE"/>
  </r>
  <r>
    <x v="10"/>
    <x v="7"/>
    <x v="0"/>
    <n v="9206939265.1056995"/>
    <n v="9206.9393"/>
    <x v="0"/>
    <x v="10"/>
    <s v="SUDESTE"/>
  </r>
  <r>
    <x v="10"/>
    <x v="7"/>
    <x v="1"/>
    <n v="9991341265.8430004"/>
    <n v="9991.3413"/>
    <x v="0"/>
    <x v="10"/>
    <s v="SUDESTE"/>
  </r>
  <r>
    <x v="10"/>
    <x v="7"/>
    <x v="2"/>
    <n v="9684485761.0372009"/>
    <n v="9684.4858000000004"/>
    <x v="0"/>
    <x v="10"/>
    <s v="SUDESTE"/>
  </r>
  <r>
    <x v="10"/>
    <x v="7"/>
    <x v="3"/>
    <n v="9703635646.0373001"/>
    <n v="9703.6355999999996"/>
    <x v="0"/>
    <x v="10"/>
    <s v="SUDESTE"/>
  </r>
  <r>
    <x v="10"/>
    <x v="7"/>
    <x v="4"/>
    <n v="11552559172.071301"/>
    <n v="11552.5592"/>
    <x v="0"/>
    <x v="10"/>
    <s v="SUDESTE"/>
  </r>
  <r>
    <x v="10"/>
    <x v="7"/>
    <x v="5"/>
    <n v="12373640543.116199"/>
    <n v="12373.6405"/>
    <x v="0"/>
    <x v="10"/>
    <s v="SUDESTE"/>
  </r>
  <r>
    <x v="20"/>
    <x v="7"/>
    <x v="0"/>
    <n v="269055950.4655"/>
    <n v="269.05599999999998"/>
    <x v="0"/>
    <x v="20"/>
    <s v="SUDESTE"/>
  </r>
  <r>
    <x v="20"/>
    <x v="7"/>
    <x v="1"/>
    <n v="265133606.28569999"/>
    <n v="265.1336"/>
    <x v="0"/>
    <x v="20"/>
    <s v="SUDESTE"/>
  </r>
  <r>
    <x v="20"/>
    <x v="7"/>
    <x v="2"/>
    <n v="246542647.0905"/>
    <n v="246.54259999999999"/>
    <x v="0"/>
    <x v="20"/>
    <s v="SUDESTE"/>
  </r>
  <r>
    <x v="20"/>
    <x v="7"/>
    <x v="3"/>
    <n v="254527665.6882"/>
    <n v="254.52770000000001"/>
    <x v="0"/>
    <x v="20"/>
    <s v="SUDESTE"/>
  </r>
  <r>
    <x v="20"/>
    <x v="7"/>
    <x v="4"/>
    <n v="286900223.34600002"/>
    <n v="286.90019999999998"/>
    <x v="0"/>
    <x v="20"/>
    <s v="SUDESTE"/>
  </r>
  <r>
    <x v="20"/>
    <x v="7"/>
    <x v="5"/>
    <n v="343603124.14789999"/>
    <n v="343.60309999999998"/>
    <x v="0"/>
    <x v="20"/>
    <s v="SUDESTE"/>
  </r>
  <r>
    <x v="26"/>
    <x v="7"/>
    <x v="0"/>
    <n v="237702934.70730001"/>
    <n v="237.7029"/>
    <x v="0"/>
    <x v="26"/>
    <s v="SUDESTE"/>
  </r>
  <r>
    <x v="26"/>
    <x v="7"/>
    <x v="1"/>
    <n v="268702011.38559997"/>
    <n v="268.702"/>
    <x v="0"/>
    <x v="26"/>
    <s v="SUDESTE"/>
  </r>
  <r>
    <x v="26"/>
    <x v="7"/>
    <x v="2"/>
    <n v="256086207.9041"/>
    <n v="256.08620000000002"/>
    <x v="0"/>
    <x v="26"/>
    <s v="SUDESTE"/>
  </r>
  <r>
    <x v="26"/>
    <x v="7"/>
    <x v="3"/>
    <n v="286769461.70889997"/>
    <n v="286.76949999999999"/>
    <x v="0"/>
    <x v="26"/>
    <s v="SUDESTE"/>
  </r>
  <r>
    <x v="26"/>
    <x v="7"/>
    <x v="4"/>
    <n v="319365600.59500003"/>
    <n v="319.36559999999997"/>
    <x v="0"/>
    <x v="26"/>
    <s v="SUDESTE"/>
  </r>
  <r>
    <x v="26"/>
    <x v="7"/>
    <x v="5"/>
    <n v="331901315.50459999"/>
    <n v="331.90129999999999"/>
    <x v="0"/>
    <x v="26"/>
    <s v="SUDESTE"/>
  </r>
  <r>
    <x v="11"/>
    <x v="7"/>
    <x v="0"/>
    <n v="39668310941.691002"/>
    <n v="39668.310899999997"/>
    <x v="0"/>
    <x v="11"/>
    <s v="SUDESTE"/>
  </r>
  <r>
    <x v="11"/>
    <x v="7"/>
    <x v="1"/>
    <n v="37624675819.669998"/>
    <n v="37624.675799999997"/>
    <x v="0"/>
    <x v="11"/>
    <s v="SUDESTE"/>
  </r>
  <r>
    <x v="11"/>
    <x v="7"/>
    <x v="2"/>
    <n v="39052879991.5942"/>
    <n v="39052.879999999997"/>
    <x v="0"/>
    <x v="11"/>
    <s v="SUDESTE"/>
  </r>
  <r>
    <x v="11"/>
    <x v="7"/>
    <x v="3"/>
    <n v="40215817209.478996"/>
    <n v="40215.817199999998"/>
    <x v="0"/>
    <x v="11"/>
    <s v="SUDESTE"/>
  </r>
  <r>
    <x v="11"/>
    <x v="7"/>
    <x v="4"/>
    <n v="44084188677.5467"/>
    <n v="44084.188699999999"/>
    <x v="0"/>
    <x v="11"/>
    <s v="SUDESTE"/>
  </r>
  <r>
    <x v="11"/>
    <x v="7"/>
    <x v="5"/>
    <n v="49102313125.047997"/>
    <n v="49102.313099999999"/>
    <x v="0"/>
    <x v="11"/>
    <s v="SUDESTE"/>
  </r>
  <r>
    <x v="12"/>
    <x v="7"/>
    <x v="0"/>
    <n v="5902920292.3396997"/>
    <n v="5902.9202999999998"/>
    <x v="0"/>
    <x v="12"/>
    <s v="SUL"/>
  </r>
  <r>
    <x v="12"/>
    <x v="7"/>
    <x v="1"/>
    <n v="5131187359.4607"/>
    <n v="5131.1873999999998"/>
    <x v="0"/>
    <x v="12"/>
    <s v="SUL"/>
  </r>
  <r>
    <x v="12"/>
    <x v="7"/>
    <x v="2"/>
    <n v="4701796551.5502005"/>
    <n v="4701.7965999999997"/>
    <x v="0"/>
    <x v="12"/>
    <s v="SUL"/>
  </r>
  <r>
    <x v="12"/>
    <x v="7"/>
    <x v="3"/>
    <n v="4937850591.7426004"/>
    <n v="4937.8505999999998"/>
    <x v="0"/>
    <x v="12"/>
    <s v="SUL"/>
  </r>
  <r>
    <x v="12"/>
    <x v="7"/>
    <x v="4"/>
    <n v="5025692510.1625996"/>
    <n v="5025.6925000000001"/>
    <x v="0"/>
    <x v="12"/>
    <s v="SUL"/>
  </r>
  <r>
    <x v="12"/>
    <x v="7"/>
    <x v="5"/>
    <n v="5317014624.4926996"/>
    <n v="5317.0146000000004"/>
    <x v="0"/>
    <x v="12"/>
    <s v="SUL"/>
  </r>
  <r>
    <x v="21"/>
    <x v="7"/>
    <x v="0"/>
    <n v="43921264.530000001"/>
    <n v="43.921300000000002"/>
    <x v="0"/>
    <x v="21"/>
    <s v="SUL"/>
  </r>
  <r>
    <x v="21"/>
    <x v="7"/>
    <x v="1"/>
    <n v="24930646.703200001"/>
    <n v="24.930599999999998"/>
    <x v="0"/>
    <x v="21"/>
    <s v="SUL"/>
  </r>
  <r>
    <x v="21"/>
    <x v="7"/>
    <x v="2"/>
    <n v="23391711.477000002"/>
    <n v="23.3917"/>
    <x v="0"/>
    <x v="21"/>
    <s v="SUL"/>
  </r>
  <r>
    <x v="21"/>
    <x v="7"/>
    <x v="3"/>
    <n v="28212904.762200002"/>
    <n v="28.212900000000001"/>
    <x v="0"/>
    <x v="21"/>
    <s v="SUL"/>
  </r>
  <r>
    <x v="21"/>
    <x v="7"/>
    <x v="4"/>
    <n v="28186869.351199999"/>
    <n v="28.186900000000001"/>
    <x v="0"/>
    <x v="21"/>
    <s v="SUL"/>
  </r>
  <r>
    <x v="21"/>
    <x v="7"/>
    <x v="5"/>
    <n v="29603604.035"/>
    <n v="29.6036"/>
    <x v="0"/>
    <x v="21"/>
    <s v="SUL"/>
  </r>
  <r>
    <x v="22"/>
    <x v="7"/>
    <x v="0"/>
    <n v="95890399.376599997"/>
    <n v="95.8904"/>
    <x v="0"/>
    <x v="22"/>
    <s v="SUL"/>
  </r>
  <r>
    <x v="22"/>
    <x v="7"/>
    <x v="1"/>
    <n v="80389156.761700004"/>
    <n v="80.389200000000002"/>
    <x v="0"/>
    <x v="22"/>
    <s v="SUL"/>
  </r>
  <r>
    <x v="22"/>
    <x v="7"/>
    <x v="2"/>
    <n v="65711374.147799999"/>
    <n v="65.711399999999998"/>
    <x v="0"/>
    <x v="22"/>
    <s v="SUL"/>
  </r>
  <r>
    <x v="22"/>
    <x v="7"/>
    <x v="3"/>
    <n v="84265092.026199996"/>
    <n v="84.265100000000004"/>
    <x v="0"/>
    <x v="22"/>
    <s v="SUL"/>
  </r>
  <r>
    <x v="22"/>
    <x v="7"/>
    <x v="4"/>
    <n v="62060609.325999998"/>
    <n v="62.060600000000001"/>
    <x v="0"/>
    <x v="22"/>
    <s v="SUL"/>
  </r>
  <r>
    <x v="22"/>
    <x v="7"/>
    <x v="5"/>
    <n v="67151083.736900002"/>
    <n v="67.1511"/>
    <x v="0"/>
    <x v="22"/>
    <s v="SUL"/>
  </r>
  <r>
    <x v="13"/>
    <x v="7"/>
    <x v="0"/>
    <n v="6956907162.2725"/>
    <n v="6956.9071999999996"/>
    <x v="0"/>
    <x v="13"/>
    <s v="CENTRO-OESTE"/>
  </r>
  <r>
    <x v="13"/>
    <x v="7"/>
    <x v="1"/>
    <n v="6688938281.2035999"/>
    <n v="6688.9382999999998"/>
    <x v="0"/>
    <x v="13"/>
    <s v="CENTRO-OESTE"/>
  </r>
  <r>
    <x v="13"/>
    <x v="7"/>
    <x v="2"/>
    <n v="5845344480.6478004"/>
    <n v="5845.3445000000002"/>
    <x v="0"/>
    <x v="13"/>
    <s v="CENTRO-OESTE"/>
  </r>
  <r>
    <x v="13"/>
    <x v="7"/>
    <x v="3"/>
    <n v="6748550794.8779001"/>
    <n v="6748.5508"/>
    <x v="0"/>
    <x v="13"/>
    <s v="CENTRO-OESTE"/>
  </r>
  <r>
    <x v="13"/>
    <x v="7"/>
    <x v="4"/>
    <n v="6120846324.6681995"/>
    <n v="6120.8463000000002"/>
    <x v="0"/>
    <x v="13"/>
    <s v="CENTRO-OESTE"/>
  </r>
  <r>
    <x v="13"/>
    <x v="7"/>
    <x v="5"/>
    <n v="6762913783.7417002"/>
    <n v="6762.9138000000003"/>
    <x v="0"/>
    <x v="13"/>
    <s v="CENTRO-OESTE"/>
  </r>
  <r>
    <x v="14"/>
    <x v="7"/>
    <x v="0"/>
    <n v="2867209446.6689"/>
    <n v="2867.2094000000002"/>
    <x v="0"/>
    <x v="14"/>
    <s v="CENTRO-OESTE"/>
  </r>
  <r>
    <x v="14"/>
    <x v="7"/>
    <x v="1"/>
    <n v="2986236584.3634"/>
    <n v="2986.2366000000002"/>
    <x v="0"/>
    <x v="14"/>
    <s v="CENTRO-OESTE"/>
  </r>
  <r>
    <x v="14"/>
    <x v="7"/>
    <x v="2"/>
    <n v="2631571450.1996999"/>
    <n v="2631.5715"/>
    <x v="0"/>
    <x v="14"/>
    <s v="CENTRO-OESTE"/>
  </r>
  <r>
    <x v="14"/>
    <x v="7"/>
    <x v="3"/>
    <n v="2761429140.0813999"/>
    <n v="2761.4290999999998"/>
    <x v="0"/>
    <x v="14"/>
    <s v="CENTRO-OESTE"/>
  </r>
  <r>
    <x v="14"/>
    <x v="7"/>
    <x v="4"/>
    <n v="2604658377.7953"/>
    <n v="2604.6583999999998"/>
    <x v="0"/>
    <x v="14"/>
    <s v="CENTRO-OESTE"/>
  </r>
  <r>
    <x v="14"/>
    <x v="7"/>
    <x v="5"/>
    <n v="2819262325.6492"/>
    <n v="2819.2622999999999"/>
    <x v="0"/>
    <x v="14"/>
    <s v="CENTRO-OESTE"/>
  </r>
  <r>
    <x v="15"/>
    <x v="7"/>
    <x v="0"/>
    <n v="10306022887.049999"/>
    <n v="10306.0229"/>
    <x v="0"/>
    <x v="15"/>
    <s v="CENTRO-OESTE"/>
  </r>
  <r>
    <x v="15"/>
    <x v="7"/>
    <x v="1"/>
    <n v="9687560234.1676998"/>
    <n v="9687.5601999999999"/>
    <x v="0"/>
    <x v="15"/>
    <s v="CENTRO-OESTE"/>
  </r>
  <r>
    <x v="15"/>
    <x v="7"/>
    <x v="2"/>
    <n v="9388262204.1299992"/>
    <n v="9388.2621999999992"/>
    <x v="0"/>
    <x v="15"/>
    <s v="CENTRO-OESTE"/>
  </r>
  <r>
    <x v="15"/>
    <x v="7"/>
    <x v="3"/>
    <n v="10362937006.9245"/>
    <n v="10362.937"/>
    <x v="0"/>
    <x v="15"/>
    <s v="CENTRO-OESTE"/>
  </r>
  <r>
    <x v="15"/>
    <x v="7"/>
    <x v="4"/>
    <n v="11291139935.9245"/>
    <n v="11291.1399"/>
    <x v="0"/>
    <x v="15"/>
    <s v="CENTRO-OESTE"/>
  </r>
  <r>
    <x v="15"/>
    <x v="7"/>
    <x v="5"/>
    <n v="11692396981.270599"/>
    <n v="11692.397000000001"/>
    <x v="0"/>
    <x v="15"/>
    <s v="CENTRO-OESTE"/>
  </r>
  <r>
    <x v="27"/>
    <x v="7"/>
    <x v="0"/>
    <n v="2445020.3166999999"/>
    <n v="2.4449999999999998"/>
    <x v="0"/>
    <x v="27"/>
    <s v="CENTRO-OESTE"/>
  </r>
  <r>
    <x v="27"/>
    <x v="7"/>
    <x v="1"/>
    <n v="2241293.6253"/>
    <n v="2.2412999999999998"/>
    <x v="0"/>
    <x v="27"/>
    <s v="CENTRO-OESTE"/>
  </r>
  <r>
    <x v="27"/>
    <x v="7"/>
    <x v="2"/>
    <n v="2122488.0249000001"/>
    <n v="2.1225000000000001"/>
    <x v="0"/>
    <x v="27"/>
    <s v="CENTRO-OESTE"/>
  </r>
  <r>
    <x v="27"/>
    <x v="7"/>
    <x v="3"/>
    <n v="2473356.5301000001"/>
    <n v="2.4733999999999998"/>
    <x v="0"/>
    <x v="27"/>
    <s v="CENTRO-OESTE"/>
  </r>
  <r>
    <x v="27"/>
    <x v="7"/>
    <x v="4"/>
    <n v="2609542.1275999998"/>
    <n v="2.6095000000000002"/>
    <x v="0"/>
    <x v="27"/>
    <s v="CENTRO-OESTE"/>
  </r>
  <r>
    <x v="27"/>
    <x v="7"/>
    <x v="5"/>
    <n v="2740995.6472"/>
    <n v="2.7410000000000001"/>
    <x v="0"/>
    <x v="27"/>
    <s v="CENTRO-OESTE"/>
  </r>
  <r>
    <x v="16"/>
    <x v="7"/>
    <x v="0"/>
    <n v="94598603305.887207"/>
    <n v="94598.603300000002"/>
    <x v="0"/>
    <x v="16"/>
    <s v="BRASIL"/>
  </r>
  <r>
    <x v="16"/>
    <x v="7"/>
    <x v="1"/>
    <n v="85464199754.2173"/>
    <n v="85464.199800000002"/>
    <x v="0"/>
    <x v="16"/>
    <s v="BRASIL"/>
  </r>
  <r>
    <x v="16"/>
    <x v="7"/>
    <x v="2"/>
    <n v="82812633233.690704"/>
    <n v="82812.633199999997"/>
    <x v="0"/>
    <x v="16"/>
    <s v="BRASIL"/>
  </r>
  <r>
    <x v="16"/>
    <x v="7"/>
    <x v="3"/>
    <n v="86952310052.290298"/>
    <n v="86952.310100000002"/>
    <x v="0"/>
    <x v="16"/>
    <s v="BRASIL"/>
  </r>
  <r>
    <x v="16"/>
    <x v="7"/>
    <x v="4"/>
    <n v="93959645084.982895"/>
    <n v="93959.645099999994"/>
    <x v="0"/>
    <x v="16"/>
    <s v="BRASIL"/>
  </r>
  <r>
    <x v="16"/>
    <x v="7"/>
    <x v="5"/>
    <n v="104854012617.617"/>
    <n v="104854.0126"/>
    <x v="0"/>
    <x v="16"/>
    <s v="BRASIL"/>
  </r>
  <r>
    <x v="0"/>
    <x v="8"/>
    <x v="0"/>
    <n v="50676790.690499999"/>
    <n v="50.6768"/>
    <x v="0"/>
    <x v="0"/>
    <s v="NORTE"/>
  </r>
  <r>
    <x v="0"/>
    <x v="8"/>
    <x v="1"/>
    <n v="74393941.356800005"/>
    <n v="74.393900000000002"/>
    <x v="0"/>
    <x v="0"/>
    <s v="NORTE"/>
  </r>
  <r>
    <x v="0"/>
    <x v="8"/>
    <x v="2"/>
    <n v="77933918.046800002"/>
    <n v="77.933899999999994"/>
    <x v="0"/>
    <x v="0"/>
    <s v="NORTE"/>
  </r>
  <r>
    <x v="0"/>
    <x v="8"/>
    <x v="3"/>
    <n v="44855017.434"/>
    <n v="44.854999999999997"/>
    <x v="0"/>
    <x v="0"/>
    <s v="NORTE"/>
  </r>
  <r>
    <x v="0"/>
    <x v="8"/>
    <x v="4"/>
    <n v="31228987.432"/>
    <n v="31.228999999999999"/>
    <x v="0"/>
    <x v="0"/>
    <s v="NORTE"/>
  </r>
  <r>
    <x v="0"/>
    <x v="8"/>
    <x v="5"/>
    <n v="17058112.595199998"/>
    <n v="17.0581"/>
    <x v="0"/>
    <x v="0"/>
    <s v="NORTE"/>
  </r>
  <r>
    <x v="1"/>
    <x v="8"/>
    <x v="0"/>
    <n v="18125189.2278"/>
    <n v="18.1252"/>
    <x v="0"/>
    <x v="1"/>
    <s v="NORTE"/>
  </r>
  <r>
    <x v="1"/>
    <x v="8"/>
    <x v="1"/>
    <n v="23511229.4703"/>
    <n v="23.511199999999999"/>
    <x v="0"/>
    <x v="1"/>
    <s v="NORTE"/>
  </r>
  <r>
    <x v="1"/>
    <x v="8"/>
    <x v="2"/>
    <n v="19323626.347800002"/>
    <n v="19.323599999999999"/>
    <x v="0"/>
    <x v="1"/>
    <s v="NORTE"/>
  </r>
  <r>
    <x v="1"/>
    <x v="8"/>
    <x v="3"/>
    <n v="15833665.1932"/>
    <n v="15.8337"/>
    <x v="0"/>
    <x v="1"/>
    <s v="NORTE"/>
  </r>
  <r>
    <x v="1"/>
    <x v="8"/>
    <x v="4"/>
    <n v="15266694.6898"/>
    <n v="15.2667"/>
    <x v="0"/>
    <x v="1"/>
    <s v="NORTE"/>
  </r>
  <r>
    <x v="1"/>
    <x v="8"/>
    <x v="5"/>
    <n v="15870846.996200001"/>
    <n v="15.870799999999999"/>
    <x v="0"/>
    <x v="1"/>
    <s v="NORTE"/>
  </r>
  <r>
    <x v="23"/>
    <x v="8"/>
    <x v="0"/>
    <n v="25376488.404300001"/>
    <n v="25.3765"/>
    <x v="0"/>
    <x v="23"/>
    <s v="NORTE"/>
  </r>
  <r>
    <x v="23"/>
    <x v="8"/>
    <x v="3"/>
    <n v="31735589.468400002"/>
    <n v="31.735600000000002"/>
    <x v="0"/>
    <x v="23"/>
    <s v="NORTE"/>
  </r>
  <r>
    <x v="23"/>
    <x v="8"/>
    <x v="4"/>
    <n v="31297223.4091"/>
    <n v="31.2972"/>
    <x v="0"/>
    <x v="23"/>
    <s v="NORTE"/>
  </r>
  <r>
    <x v="23"/>
    <x v="8"/>
    <x v="5"/>
    <n v="35888820.655699998"/>
    <n v="35.888800000000003"/>
    <x v="0"/>
    <x v="23"/>
    <s v="NORTE"/>
  </r>
  <r>
    <x v="24"/>
    <x v="8"/>
    <x v="0"/>
    <n v="11049803.9098"/>
    <n v="11.049799999999999"/>
    <x v="0"/>
    <x v="24"/>
    <s v="NORTE"/>
  </r>
  <r>
    <x v="24"/>
    <x v="8"/>
    <x v="1"/>
    <n v="16942337.249699999"/>
    <n v="16.942299999999999"/>
    <x v="0"/>
    <x v="24"/>
    <s v="NORTE"/>
  </r>
  <r>
    <x v="24"/>
    <x v="8"/>
    <x v="3"/>
    <n v="14720859.368000001"/>
    <n v="14.7209"/>
    <x v="0"/>
    <x v="24"/>
    <s v="NORTE"/>
  </r>
  <r>
    <x v="24"/>
    <x v="8"/>
    <x v="4"/>
    <n v="13248418.3026"/>
    <n v="13.2484"/>
    <x v="0"/>
    <x v="24"/>
    <s v="NORTE"/>
  </r>
  <r>
    <x v="24"/>
    <x v="8"/>
    <x v="5"/>
    <n v="19670714.8484"/>
    <n v="19.6707"/>
    <x v="0"/>
    <x v="24"/>
    <s v="NORTE"/>
  </r>
  <r>
    <x v="17"/>
    <x v="8"/>
    <x v="0"/>
    <n v="51145902.901799999"/>
    <n v="51.145899999999997"/>
    <x v="0"/>
    <x v="17"/>
    <s v="NORTE"/>
  </r>
  <r>
    <x v="17"/>
    <x v="8"/>
    <x v="1"/>
    <n v="67910965.4507"/>
    <n v="67.911000000000001"/>
    <x v="0"/>
    <x v="17"/>
    <s v="NORTE"/>
  </r>
  <r>
    <x v="17"/>
    <x v="8"/>
    <x v="2"/>
    <n v="96464158.503999993"/>
    <n v="96.464200000000005"/>
    <x v="0"/>
    <x v="17"/>
    <s v="NORTE"/>
  </r>
  <r>
    <x v="17"/>
    <x v="8"/>
    <x v="3"/>
    <n v="101816332.1912"/>
    <n v="101.8163"/>
    <x v="0"/>
    <x v="17"/>
    <s v="NORTE"/>
  </r>
  <r>
    <x v="17"/>
    <x v="8"/>
    <x v="4"/>
    <n v="104885011.88070001"/>
    <n v="104.88500000000001"/>
    <x v="0"/>
    <x v="17"/>
    <s v="NORTE"/>
  </r>
  <r>
    <x v="17"/>
    <x v="8"/>
    <x v="5"/>
    <n v="114114605.8513"/>
    <n v="114.1146"/>
    <x v="0"/>
    <x v="17"/>
    <s v="NORTE"/>
  </r>
  <r>
    <x v="25"/>
    <x v="8"/>
    <x v="0"/>
    <n v="2353840.0046999999"/>
    <n v="2.3538000000000001"/>
    <x v="0"/>
    <x v="25"/>
    <s v="NORTE"/>
  </r>
  <r>
    <x v="25"/>
    <x v="8"/>
    <x v="1"/>
    <n v="3716234.7373000002"/>
    <n v="3.7162000000000002"/>
    <x v="0"/>
    <x v="25"/>
    <s v="NORTE"/>
  </r>
  <r>
    <x v="25"/>
    <x v="8"/>
    <x v="3"/>
    <n v="11895597.334000001"/>
    <n v="11.8956"/>
    <x v="0"/>
    <x v="25"/>
    <s v="NORTE"/>
  </r>
  <r>
    <x v="25"/>
    <x v="8"/>
    <x v="4"/>
    <n v="2765057.7132000001"/>
    <n v="2.7650999999999999"/>
    <x v="0"/>
    <x v="25"/>
    <s v="NORTE"/>
  </r>
  <r>
    <x v="25"/>
    <x v="8"/>
    <x v="5"/>
    <n v="6474315.2375999996"/>
    <n v="6.4743000000000004"/>
    <x v="0"/>
    <x v="25"/>
    <s v="NORTE"/>
  </r>
  <r>
    <x v="2"/>
    <x v="8"/>
    <x v="0"/>
    <n v="56126113.817500003"/>
    <n v="56.126100000000001"/>
    <x v="0"/>
    <x v="2"/>
    <s v="NORTE"/>
  </r>
  <r>
    <x v="2"/>
    <x v="8"/>
    <x v="1"/>
    <n v="119407558.80930001"/>
    <n v="119.4076"/>
    <x v="0"/>
    <x v="2"/>
    <s v="NORTE"/>
  </r>
  <r>
    <x v="2"/>
    <x v="8"/>
    <x v="2"/>
    <n v="106036616.2827"/>
    <n v="106.03660000000001"/>
    <x v="0"/>
    <x v="2"/>
    <s v="NORTE"/>
  </r>
  <r>
    <x v="2"/>
    <x v="8"/>
    <x v="3"/>
    <n v="166955056.4596"/>
    <n v="166.95509999999999"/>
    <x v="0"/>
    <x v="2"/>
    <s v="NORTE"/>
  </r>
  <r>
    <x v="2"/>
    <x v="8"/>
    <x v="4"/>
    <n v="197014629.09020001"/>
    <n v="197.0146"/>
    <x v="0"/>
    <x v="2"/>
    <s v="NORTE"/>
  </r>
  <r>
    <x v="2"/>
    <x v="8"/>
    <x v="5"/>
    <n v="257684422.16949999"/>
    <n v="257.68439999999998"/>
    <x v="0"/>
    <x v="2"/>
    <s v="NORTE"/>
  </r>
  <r>
    <x v="3"/>
    <x v="8"/>
    <x v="0"/>
    <n v="107617444.6161"/>
    <n v="107.6174"/>
    <x v="0"/>
    <x v="3"/>
    <s v="NORDESTE"/>
  </r>
  <r>
    <x v="3"/>
    <x v="8"/>
    <x v="1"/>
    <n v="147176744.9206"/>
    <n v="147.17670000000001"/>
    <x v="0"/>
    <x v="3"/>
    <s v="NORDESTE"/>
  </r>
  <r>
    <x v="3"/>
    <x v="8"/>
    <x v="2"/>
    <n v="88259798.663900003"/>
    <n v="88.259799999999998"/>
    <x v="0"/>
    <x v="3"/>
    <s v="NORDESTE"/>
  </r>
  <r>
    <x v="3"/>
    <x v="8"/>
    <x v="3"/>
    <n v="94538927.698500007"/>
    <n v="94.538899999999998"/>
    <x v="0"/>
    <x v="3"/>
    <s v="NORDESTE"/>
  </r>
  <r>
    <x v="3"/>
    <x v="8"/>
    <x v="4"/>
    <n v="84948572.388300002"/>
    <n v="84.948599999999999"/>
    <x v="0"/>
    <x v="3"/>
    <s v="NORDESTE"/>
  </r>
  <r>
    <x v="3"/>
    <x v="8"/>
    <x v="5"/>
    <n v="86426533.890100002"/>
    <n v="86.426500000000004"/>
    <x v="0"/>
    <x v="3"/>
    <s v="NORDESTE"/>
  </r>
  <r>
    <x v="4"/>
    <x v="8"/>
    <x v="2"/>
    <n v="478714923.17269999"/>
    <n v="478.7149"/>
    <x v="0"/>
    <x v="4"/>
    <s v="NORDESTE"/>
  </r>
  <r>
    <x v="4"/>
    <x v="8"/>
    <x v="3"/>
    <n v="285458867.20499998"/>
    <n v="285.45890000000003"/>
    <x v="0"/>
    <x v="4"/>
    <s v="NORDESTE"/>
  </r>
  <r>
    <x v="4"/>
    <x v="8"/>
    <x v="4"/>
    <n v="297333111.8132"/>
    <n v="297.3331"/>
    <x v="0"/>
    <x v="4"/>
    <s v="NORDESTE"/>
  </r>
  <r>
    <x v="4"/>
    <x v="8"/>
    <x v="5"/>
    <n v="322633435.84030002"/>
    <n v="322.63339999999999"/>
    <x v="0"/>
    <x v="4"/>
    <s v="NORDESTE"/>
  </r>
  <r>
    <x v="5"/>
    <x v="8"/>
    <x v="0"/>
    <n v="600051724.72459996"/>
    <n v="600.05169999999998"/>
    <x v="0"/>
    <x v="5"/>
    <s v="NORDESTE"/>
  </r>
  <r>
    <x v="5"/>
    <x v="8"/>
    <x v="1"/>
    <n v="434748212.57999998"/>
    <n v="434.7482"/>
    <x v="0"/>
    <x v="5"/>
    <s v="NORDESTE"/>
  </r>
  <r>
    <x v="5"/>
    <x v="8"/>
    <x v="2"/>
    <n v="764983278.9763"/>
    <n v="764.98329999999999"/>
    <x v="0"/>
    <x v="5"/>
    <s v="NORDESTE"/>
  </r>
  <r>
    <x v="5"/>
    <x v="8"/>
    <x v="3"/>
    <n v="647751055.73870003"/>
    <n v="647.75109999999995"/>
    <x v="0"/>
    <x v="5"/>
    <s v="NORDESTE"/>
  </r>
  <r>
    <x v="5"/>
    <x v="8"/>
    <x v="4"/>
    <n v="520970615.70679998"/>
    <n v="520.97059999999999"/>
    <x v="0"/>
    <x v="5"/>
    <s v="NORDESTE"/>
  </r>
  <r>
    <x v="5"/>
    <x v="8"/>
    <x v="5"/>
    <n v="489178620.66119999"/>
    <n v="489.17860000000002"/>
    <x v="0"/>
    <x v="5"/>
    <s v="NORDESTE"/>
  </r>
  <r>
    <x v="6"/>
    <x v="8"/>
    <x v="0"/>
    <n v="66955009.035300002"/>
    <n v="66.954999999999998"/>
    <x v="0"/>
    <x v="6"/>
    <s v="NORDESTE"/>
  </r>
  <r>
    <x v="6"/>
    <x v="8"/>
    <x v="1"/>
    <n v="100989256.0422"/>
    <n v="100.9893"/>
    <x v="0"/>
    <x v="6"/>
    <s v="NORDESTE"/>
  </r>
  <r>
    <x v="6"/>
    <x v="8"/>
    <x v="2"/>
    <n v="159525740.345"/>
    <n v="159.5257"/>
    <x v="0"/>
    <x v="6"/>
    <s v="NORDESTE"/>
  </r>
  <r>
    <x v="6"/>
    <x v="8"/>
    <x v="3"/>
    <n v="54588467.467299998"/>
    <n v="54.588500000000003"/>
    <x v="0"/>
    <x v="6"/>
    <s v="NORDESTE"/>
  </r>
  <r>
    <x v="6"/>
    <x v="8"/>
    <x v="4"/>
    <n v="105180157.82160001"/>
    <n v="105.1802"/>
    <x v="0"/>
    <x v="6"/>
    <s v="NORDESTE"/>
  </r>
  <r>
    <x v="6"/>
    <x v="8"/>
    <x v="5"/>
    <n v="96766100.703999996"/>
    <n v="96.766099999999994"/>
    <x v="0"/>
    <x v="6"/>
    <s v="NORDESTE"/>
  </r>
  <r>
    <x v="7"/>
    <x v="8"/>
    <x v="0"/>
    <n v="128569482.78049999"/>
    <n v="128.56950000000001"/>
    <x v="0"/>
    <x v="7"/>
    <s v="NORDESTE"/>
  </r>
  <r>
    <x v="7"/>
    <x v="8"/>
    <x v="1"/>
    <n v="108842782.9144"/>
    <n v="108.8428"/>
    <x v="0"/>
    <x v="7"/>
    <s v="NORDESTE"/>
  </r>
  <r>
    <x v="7"/>
    <x v="8"/>
    <x v="2"/>
    <n v="205253705.17449999"/>
    <n v="205.25370000000001"/>
    <x v="0"/>
    <x v="7"/>
    <s v="NORDESTE"/>
  </r>
  <r>
    <x v="7"/>
    <x v="8"/>
    <x v="3"/>
    <n v="129673111.94059999"/>
    <n v="129.67310000000001"/>
    <x v="0"/>
    <x v="7"/>
    <s v="NORDESTE"/>
  </r>
  <r>
    <x v="7"/>
    <x v="8"/>
    <x v="4"/>
    <n v="160292952.88569999"/>
    <n v="160.29300000000001"/>
    <x v="0"/>
    <x v="7"/>
    <s v="NORDESTE"/>
  </r>
  <r>
    <x v="7"/>
    <x v="8"/>
    <x v="5"/>
    <n v="300530986.28109998"/>
    <n v="300.53100000000001"/>
    <x v="0"/>
    <x v="7"/>
    <s v="NORDESTE"/>
  </r>
  <r>
    <x v="18"/>
    <x v="8"/>
    <x v="0"/>
    <n v="160094230.60429999"/>
    <n v="160.0942"/>
    <x v="0"/>
    <x v="18"/>
    <s v="NORDESTE"/>
  </r>
  <r>
    <x v="18"/>
    <x v="8"/>
    <x v="1"/>
    <n v="230309608.46090001"/>
    <n v="230.30959999999999"/>
    <x v="0"/>
    <x v="18"/>
    <s v="NORDESTE"/>
  </r>
  <r>
    <x v="18"/>
    <x v="8"/>
    <x v="2"/>
    <n v="281497299.67019999"/>
    <n v="281.4973"/>
    <x v="0"/>
    <x v="18"/>
    <s v="NORDESTE"/>
  </r>
  <r>
    <x v="18"/>
    <x v="8"/>
    <x v="3"/>
    <n v="425845218.98019999"/>
    <n v="425.84519999999998"/>
    <x v="0"/>
    <x v="18"/>
    <s v="NORDESTE"/>
  </r>
  <r>
    <x v="18"/>
    <x v="8"/>
    <x v="4"/>
    <n v="529216191.60399997"/>
    <n v="529.21619999999996"/>
    <x v="0"/>
    <x v="18"/>
    <s v="NORDESTE"/>
  </r>
  <r>
    <x v="18"/>
    <x v="8"/>
    <x v="5"/>
    <n v="461340023.86549997"/>
    <n v="461.34"/>
    <x v="0"/>
    <x v="18"/>
    <s v="NORDESTE"/>
  </r>
  <r>
    <x v="8"/>
    <x v="8"/>
    <x v="0"/>
    <n v="27460463.380199999"/>
    <n v="27.4605"/>
    <x v="0"/>
    <x v="8"/>
    <s v="NORDESTE"/>
  </r>
  <r>
    <x v="8"/>
    <x v="8"/>
    <x v="1"/>
    <n v="45928968.200999998"/>
    <n v="45.929000000000002"/>
    <x v="0"/>
    <x v="8"/>
    <s v="NORDESTE"/>
  </r>
  <r>
    <x v="8"/>
    <x v="8"/>
    <x v="2"/>
    <n v="74486815.3847"/>
    <n v="74.486800000000002"/>
    <x v="0"/>
    <x v="8"/>
    <s v="NORDESTE"/>
  </r>
  <r>
    <x v="8"/>
    <x v="8"/>
    <x v="3"/>
    <n v="79752402.649399996"/>
    <n v="79.752399999999994"/>
    <x v="0"/>
    <x v="8"/>
    <s v="NORDESTE"/>
  </r>
  <r>
    <x v="8"/>
    <x v="8"/>
    <x v="4"/>
    <n v="60599976.014300004"/>
    <n v="60.6"/>
    <x v="0"/>
    <x v="8"/>
    <s v="NORDESTE"/>
  </r>
  <r>
    <x v="8"/>
    <x v="8"/>
    <x v="5"/>
    <n v="121993981.5447"/>
    <n v="121.994"/>
    <x v="0"/>
    <x v="8"/>
    <s v="NORDESTE"/>
  </r>
  <r>
    <x v="19"/>
    <x v="8"/>
    <x v="2"/>
    <n v="15274970.2949"/>
    <n v="15.275"/>
    <x v="0"/>
    <x v="19"/>
    <s v="NORDESTE"/>
  </r>
  <r>
    <x v="19"/>
    <x v="8"/>
    <x v="3"/>
    <n v="7096181.0532"/>
    <n v="7.0961999999999996"/>
    <x v="0"/>
    <x v="19"/>
    <s v="NORDESTE"/>
  </r>
  <r>
    <x v="19"/>
    <x v="8"/>
    <x v="4"/>
    <n v="12202608.5382"/>
    <n v="12.2026"/>
    <x v="0"/>
    <x v="19"/>
    <s v="NORDESTE"/>
  </r>
  <r>
    <x v="19"/>
    <x v="8"/>
    <x v="5"/>
    <n v="12910926.476299999"/>
    <n v="12.9109"/>
    <x v="0"/>
    <x v="19"/>
    <s v="NORDESTE"/>
  </r>
  <r>
    <x v="9"/>
    <x v="8"/>
    <x v="0"/>
    <n v="474131475.17119998"/>
    <n v="474.13150000000002"/>
    <x v="0"/>
    <x v="9"/>
    <s v="NORDESTE"/>
  </r>
  <r>
    <x v="9"/>
    <x v="8"/>
    <x v="1"/>
    <n v="1433018445.0088"/>
    <n v="1433.0183999999999"/>
    <x v="0"/>
    <x v="9"/>
    <s v="NORDESTE"/>
  </r>
  <r>
    <x v="9"/>
    <x v="8"/>
    <x v="2"/>
    <n v="1540790728.7505"/>
    <n v="1540.7907"/>
    <x v="0"/>
    <x v="9"/>
    <s v="NORDESTE"/>
  </r>
  <r>
    <x v="9"/>
    <x v="8"/>
    <x v="3"/>
    <n v="871681109.91999996"/>
    <n v="871.68110000000001"/>
    <x v="0"/>
    <x v="9"/>
    <s v="NORDESTE"/>
  </r>
  <r>
    <x v="9"/>
    <x v="8"/>
    <x v="4"/>
    <n v="1204138798.6303"/>
    <n v="1204.1387999999999"/>
    <x v="0"/>
    <x v="9"/>
    <s v="NORDESTE"/>
  </r>
  <r>
    <x v="9"/>
    <x v="8"/>
    <x v="5"/>
    <n v="1295517744.9143"/>
    <n v="1295.5177000000001"/>
    <x v="0"/>
    <x v="9"/>
    <s v="NORDESTE"/>
  </r>
  <r>
    <x v="10"/>
    <x v="8"/>
    <x v="0"/>
    <n v="1446238036.5799"/>
    <n v="1446.2380000000001"/>
    <x v="0"/>
    <x v="10"/>
    <s v="SUDESTE"/>
  </r>
  <r>
    <x v="10"/>
    <x v="8"/>
    <x v="1"/>
    <n v="2866703135.8210001"/>
    <n v="2866.7031000000002"/>
    <x v="0"/>
    <x v="10"/>
    <s v="SUDESTE"/>
  </r>
  <r>
    <x v="10"/>
    <x v="8"/>
    <x v="2"/>
    <n v="3083913813.0475998"/>
    <n v="3083.9137999999998"/>
    <x v="0"/>
    <x v="10"/>
    <s v="SUDESTE"/>
  </r>
  <r>
    <x v="10"/>
    <x v="8"/>
    <x v="3"/>
    <n v="2546273226.5228"/>
    <n v="2546.2732000000001"/>
    <x v="0"/>
    <x v="10"/>
    <s v="SUDESTE"/>
  </r>
  <r>
    <x v="10"/>
    <x v="8"/>
    <x v="4"/>
    <n v="2319621856.5105"/>
    <n v="2319.6219000000001"/>
    <x v="0"/>
    <x v="10"/>
    <s v="SUDESTE"/>
  </r>
  <r>
    <x v="10"/>
    <x v="8"/>
    <x v="5"/>
    <n v="2868254785.7251"/>
    <n v="2868.2548000000002"/>
    <x v="0"/>
    <x v="10"/>
    <s v="SUDESTE"/>
  </r>
  <r>
    <x v="20"/>
    <x v="8"/>
    <x v="0"/>
    <n v="38880260.438199997"/>
    <n v="38.880299999999998"/>
    <x v="0"/>
    <x v="20"/>
    <s v="SUDESTE"/>
  </r>
  <r>
    <x v="20"/>
    <x v="8"/>
    <x v="1"/>
    <n v="52419941.5396"/>
    <n v="52.419899999999998"/>
    <x v="0"/>
    <x v="20"/>
    <s v="SUDESTE"/>
  </r>
  <r>
    <x v="20"/>
    <x v="8"/>
    <x v="2"/>
    <n v="57855619.623999998"/>
    <n v="57.855600000000003"/>
    <x v="0"/>
    <x v="20"/>
    <s v="SUDESTE"/>
  </r>
  <r>
    <x v="20"/>
    <x v="8"/>
    <x v="3"/>
    <n v="48594723.915399998"/>
    <n v="48.594700000000003"/>
    <x v="0"/>
    <x v="20"/>
    <s v="SUDESTE"/>
  </r>
  <r>
    <x v="20"/>
    <x v="8"/>
    <x v="4"/>
    <n v="53028852.421800002"/>
    <n v="53.0289"/>
    <x v="0"/>
    <x v="20"/>
    <s v="SUDESTE"/>
  </r>
  <r>
    <x v="20"/>
    <x v="8"/>
    <x v="5"/>
    <n v="58650025.968099996"/>
    <n v="58.65"/>
    <x v="0"/>
    <x v="20"/>
    <s v="SUDESTE"/>
  </r>
  <r>
    <x v="26"/>
    <x v="8"/>
    <x v="0"/>
    <n v="5738132.3323999997"/>
    <n v="5.7381000000000002"/>
    <x v="0"/>
    <x v="26"/>
    <s v="SUDESTE"/>
  </r>
  <r>
    <x v="26"/>
    <x v="8"/>
    <x v="1"/>
    <n v="6026967.6931999996"/>
    <n v="6.0270000000000001"/>
    <x v="0"/>
    <x v="26"/>
    <s v="SUDESTE"/>
  </r>
  <r>
    <x v="26"/>
    <x v="8"/>
    <x v="2"/>
    <n v="7735899.8415000001"/>
    <n v="7.7359"/>
    <x v="0"/>
    <x v="26"/>
    <s v="SUDESTE"/>
  </r>
  <r>
    <x v="26"/>
    <x v="8"/>
    <x v="3"/>
    <n v="5776199.1393999998"/>
    <n v="5.7762000000000002"/>
    <x v="0"/>
    <x v="26"/>
    <s v="SUDESTE"/>
  </r>
  <r>
    <x v="26"/>
    <x v="8"/>
    <x v="4"/>
    <n v="5583340.0986000001"/>
    <n v="5.5833000000000004"/>
    <x v="0"/>
    <x v="26"/>
    <s v="SUDESTE"/>
  </r>
  <r>
    <x v="26"/>
    <x v="8"/>
    <x v="5"/>
    <n v="6192294.9490999999"/>
    <n v="6.1923000000000004"/>
    <x v="0"/>
    <x v="26"/>
    <s v="SUDESTE"/>
  </r>
  <r>
    <x v="11"/>
    <x v="8"/>
    <x v="0"/>
    <n v="970780128.55869997"/>
    <n v="970.78009999999995"/>
    <x v="0"/>
    <x v="11"/>
    <s v="SUDESTE"/>
  </r>
  <r>
    <x v="11"/>
    <x v="8"/>
    <x v="1"/>
    <n v="1631105568.2175"/>
    <n v="1631.1056000000001"/>
    <x v="0"/>
    <x v="11"/>
    <s v="SUDESTE"/>
  </r>
  <r>
    <x v="11"/>
    <x v="8"/>
    <x v="2"/>
    <n v="1145324952.7709"/>
    <n v="1145.325"/>
    <x v="0"/>
    <x v="11"/>
    <s v="SUDESTE"/>
  </r>
  <r>
    <x v="11"/>
    <x v="8"/>
    <x v="3"/>
    <n v="1013699296.4851"/>
    <n v="1013.6993"/>
    <x v="0"/>
    <x v="11"/>
    <s v="SUDESTE"/>
  </r>
  <r>
    <x v="11"/>
    <x v="8"/>
    <x v="4"/>
    <n v="1239613432.0328"/>
    <n v="1239.6134"/>
    <x v="0"/>
    <x v="11"/>
    <s v="SUDESTE"/>
  </r>
  <r>
    <x v="11"/>
    <x v="8"/>
    <x v="5"/>
    <n v="1413816478.9531"/>
    <n v="1413.8164999999999"/>
    <x v="0"/>
    <x v="11"/>
    <s v="SUDESTE"/>
  </r>
  <r>
    <x v="12"/>
    <x v="8"/>
    <x v="0"/>
    <n v="1477801381.8733001"/>
    <n v="1477.8014000000001"/>
    <x v="0"/>
    <x v="12"/>
    <s v="SUL"/>
  </r>
  <r>
    <x v="12"/>
    <x v="8"/>
    <x v="1"/>
    <n v="2789837048.5144"/>
    <n v="2789.837"/>
    <x v="0"/>
    <x v="12"/>
    <s v="SUL"/>
  </r>
  <r>
    <x v="12"/>
    <x v="8"/>
    <x v="2"/>
    <n v="2938909484.9415002"/>
    <n v="2938.9095000000002"/>
    <x v="0"/>
    <x v="12"/>
    <s v="SUL"/>
  </r>
  <r>
    <x v="12"/>
    <x v="8"/>
    <x v="3"/>
    <n v="2425649701.5567999"/>
    <n v="2425.6496999999999"/>
    <x v="0"/>
    <x v="12"/>
    <s v="SUL"/>
  </r>
  <r>
    <x v="12"/>
    <x v="8"/>
    <x v="4"/>
    <n v="3544180713.8225002"/>
    <n v="3544.1806999999999"/>
    <x v="0"/>
    <x v="12"/>
    <s v="SUL"/>
  </r>
  <r>
    <x v="12"/>
    <x v="8"/>
    <x v="5"/>
    <n v="3474509708.3052001"/>
    <n v="3474.5097000000001"/>
    <x v="0"/>
    <x v="12"/>
    <s v="SUL"/>
  </r>
  <r>
    <x v="21"/>
    <x v="8"/>
    <x v="0"/>
    <n v="295559947.77219999"/>
    <n v="295.55990000000003"/>
    <x v="0"/>
    <x v="21"/>
    <s v="SUL"/>
  </r>
  <r>
    <x v="21"/>
    <x v="8"/>
    <x v="1"/>
    <n v="448293805.91860002"/>
    <n v="448.29379999999998"/>
    <x v="0"/>
    <x v="21"/>
    <s v="SUL"/>
  </r>
  <r>
    <x v="21"/>
    <x v="8"/>
    <x v="2"/>
    <n v="438385690.75050002"/>
    <n v="438.38569999999999"/>
    <x v="0"/>
    <x v="21"/>
    <s v="SUL"/>
  </r>
  <r>
    <x v="21"/>
    <x v="8"/>
    <x v="3"/>
    <n v="412695719.94"/>
    <n v="412.69569999999999"/>
    <x v="0"/>
    <x v="21"/>
    <s v="SUL"/>
  </r>
  <r>
    <x v="21"/>
    <x v="8"/>
    <x v="4"/>
    <n v="649327366.05700004"/>
    <n v="649.32740000000001"/>
    <x v="0"/>
    <x v="21"/>
    <s v="SUL"/>
  </r>
  <r>
    <x v="21"/>
    <x v="8"/>
    <x v="5"/>
    <n v="568981517.64859998"/>
    <n v="568.98149999999998"/>
    <x v="0"/>
    <x v="21"/>
    <s v="SUL"/>
  </r>
  <r>
    <x v="22"/>
    <x v="8"/>
    <x v="0"/>
    <n v="310576326.3804"/>
    <n v="310.5763"/>
    <x v="0"/>
    <x v="22"/>
    <s v="SUL"/>
  </r>
  <r>
    <x v="22"/>
    <x v="8"/>
    <x v="1"/>
    <n v="336616823.14910001"/>
    <n v="336.61680000000001"/>
    <x v="0"/>
    <x v="22"/>
    <s v="SUL"/>
  </r>
  <r>
    <x v="22"/>
    <x v="8"/>
    <x v="2"/>
    <n v="366652122.80309999"/>
    <n v="366.65210000000002"/>
    <x v="0"/>
    <x v="22"/>
    <s v="SUL"/>
  </r>
  <r>
    <x v="22"/>
    <x v="8"/>
    <x v="3"/>
    <n v="393779015.1099"/>
    <n v="393.779"/>
    <x v="0"/>
    <x v="22"/>
    <s v="SUL"/>
  </r>
  <r>
    <x v="22"/>
    <x v="8"/>
    <x v="4"/>
    <n v="321983755.65210003"/>
    <n v="321.98379999999997"/>
    <x v="0"/>
    <x v="22"/>
    <s v="SUL"/>
  </r>
  <r>
    <x v="22"/>
    <x v="8"/>
    <x v="5"/>
    <n v="286416003.70920002"/>
    <n v="286.416"/>
    <x v="0"/>
    <x v="22"/>
    <s v="SUL"/>
  </r>
  <r>
    <x v="13"/>
    <x v="8"/>
    <x v="0"/>
    <n v="74492500.424999997"/>
    <n v="74.492500000000007"/>
    <x v="0"/>
    <x v="13"/>
    <s v="CENTRO-OESTE"/>
  </r>
  <r>
    <x v="13"/>
    <x v="8"/>
    <x v="1"/>
    <n v="156988459.29789999"/>
    <n v="156.98849999999999"/>
    <x v="0"/>
    <x v="13"/>
    <s v="CENTRO-OESTE"/>
  </r>
  <r>
    <x v="13"/>
    <x v="8"/>
    <x v="2"/>
    <n v="190675360.85589999"/>
    <n v="190.6754"/>
    <x v="0"/>
    <x v="13"/>
    <s v="CENTRO-OESTE"/>
  </r>
  <r>
    <x v="13"/>
    <x v="8"/>
    <x v="3"/>
    <n v="54286284.737899996"/>
    <n v="54.286299999999997"/>
    <x v="0"/>
    <x v="13"/>
    <s v="CENTRO-OESTE"/>
  </r>
  <r>
    <x v="13"/>
    <x v="8"/>
    <x v="4"/>
    <n v="83194855.167400002"/>
    <n v="83.194900000000004"/>
    <x v="0"/>
    <x v="13"/>
    <s v="CENTRO-OESTE"/>
  </r>
  <r>
    <x v="13"/>
    <x v="8"/>
    <x v="5"/>
    <n v="67371721.438899994"/>
    <n v="67.371700000000004"/>
    <x v="0"/>
    <x v="13"/>
    <s v="CENTRO-OESTE"/>
  </r>
  <r>
    <x v="14"/>
    <x v="8"/>
    <x v="0"/>
    <n v="823935463.52880001"/>
    <n v="823.93550000000005"/>
    <x v="0"/>
    <x v="14"/>
    <s v="CENTRO-OESTE"/>
  </r>
  <r>
    <x v="14"/>
    <x v="8"/>
    <x v="1"/>
    <n v="1352029896.9791"/>
    <n v="1352.0299"/>
    <x v="0"/>
    <x v="14"/>
    <s v="CENTRO-OESTE"/>
  </r>
  <r>
    <x v="14"/>
    <x v="8"/>
    <x v="2"/>
    <n v="1299095302.4080999"/>
    <n v="1299.0953"/>
    <x v="0"/>
    <x v="14"/>
    <s v="CENTRO-OESTE"/>
  </r>
  <r>
    <x v="14"/>
    <x v="8"/>
    <x v="3"/>
    <n v="1541306974.5502999"/>
    <n v="1541.307"/>
    <x v="0"/>
    <x v="14"/>
    <s v="CENTRO-OESTE"/>
  </r>
  <r>
    <x v="14"/>
    <x v="8"/>
    <x v="4"/>
    <n v="1235596421.2297001"/>
    <n v="1235.5963999999999"/>
    <x v="0"/>
    <x v="14"/>
    <s v="CENTRO-OESTE"/>
  </r>
  <r>
    <x v="14"/>
    <x v="8"/>
    <x v="5"/>
    <n v="1473975441.8478999"/>
    <n v="1473.9754"/>
    <x v="0"/>
    <x v="14"/>
    <s v="CENTRO-OESTE"/>
  </r>
  <r>
    <x v="15"/>
    <x v="8"/>
    <x v="0"/>
    <n v="913795658.8836"/>
    <n v="913.79570000000001"/>
    <x v="0"/>
    <x v="15"/>
    <s v="CENTRO-OESTE"/>
  </r>
  <r>
    <x v="15"/>
    <x v="8"/>
    <x v="1"/>
    <n v="1701430453.5328"/>
    <n v="1701.4304999999999"/>
    <x v="0"/>
    <x v="15"/>
    <s v="CENTRO-OESTE"/>
  </r>
  <r>
    <x v="15"/>
    <x v="8"/>
    <x v="2"/>
    <n v="1641852094.8982999"/>
    <n v="1641.8521000000001"/>
    <x v="0"/>
    <x v="15"/>
    <s v="CENTRO-OESTE"/>
  </r>
  <r>
    <x v="15"/>
    <x v="8"/>
    <x v="3"/>
    <n v="1399456004.529"/>
    <n v="1399.4559999999999"/>
    <x v="0"/>
    <x v="15"/>
    <s v="CENTRO-OESTE"/>
  </r>
  <r>
    <x v="15"/>
    <x v="8"/>
    <x v="4"/>
    <n v="1739061588.9718001"/>
    <n v="1739.0616"/>
    <x v="0"/>
    <x v="15"/>
    <s v="CENTRO-OESTE"/>
  </r>
  <r>
    <x v="15"/>
    <x v="8"/>
    <x v="5"/>
    <n v="1730027992.2939999"/>
    <n v="1730.028"/>
    <x v="0"/>
    <x v="15"/>
    <s v="CENTRO-OESTE"/>
  </r>
  <r>
    <x v="27"/>
    <x v="8"/>
    <x v="0"/>
    <n v="89334272.230800003"/>
    <n v="89.334299999999999"/>
    <x v="0"/>
    <x v="27"/>
    <s v="CENTRO-OESTE"/>
  </r>
  <r>
    <x v="27"/>
    <x v="8"/>
    <x v="1"/>
    <n v="169525345.5068"/>
    <n v="169.52529999999999"/>
    <x v="0"/>
    <x v="27"/>
    <s v="CENTRO-OESTE"/>
  </r>
  <r>
    <x v="27"/>
    <x v="8"/>
    <x v="2"/>
    <n v="253346314.3163"/>
    <n v="253.34630000000001"/>
    <x v="0"/>
    <x v="27"/>
    <s v="CENTRO-OESTE"/>
  </r>
  <r>
    <x v="27"/>
    <x v="8"/>
    <x v="3"/>
    <n v="130494893.0554"/>
    <n v="130.4949"/>
    <x v="0"/>
    <x v="27"/>
    <s v="CENTRO-OESTE"/>
  </r>
  <r>
    <x v="27"/>
    <x v="8"/>
    <x v="4"/>
    <n v="177183785.68020001"/>
    <n v="177.18379999999999"/>
    <x v="0"/>
    <x v="27"/>
    <s v="CENTRO-OESTE"/>
  </r>
  <r>
    <x v="27"/>
    <x v="8"/>
    <x v="5"/>
    <n v="242716139.4465"/>
    <n v="242.71610000000001"/>
    <x v="0"/>
    <x v="27"/>
    <s v="CENTRO-OESTE"/>
  </r>
  <r>
    <x v="16"/>
    <x v="8"/>
    <x v="0"/>
    <n v="8951611397.7017994"/>
    <n v="8951.6113999999998"/>
    <x v="0"/>
    <x v="16"/>
    <s v="BRASIL"/>
  </r>
  <r>
    <x v="16"/>
    <x v="8"/>
    <x v="1"/>
    <n v="14032368491.4081"/>
    <n v="14032.3685"/>
    <x v="0"/>
    <x v="16"/>
    <s v="BRASIL"/>
  </r>
  <r>
    <x v="16"/>
    <x v="8"/>
    <x v="2"/>
    <n v="15538260701.6026"/>
    <n v="15538.260700000001"/>
    <x v="0"/>
    <x v="16"/>
    <s v="BRASIL"/>
  </r>
  <r>
    <x v="16"/>
    <x v="8"/>
    <x v="3"/>
    <n v="13217796840.549101"/>
    <n v="13217.7968"/>
    <x v="0"/>
    <x v="16"/>
    <s v="BRASIL"/>
  </r>
  <r>
    <x v="16"/>
    <x v="8"/>
    <x v="4"/>
    <n v="14555534902.456301"/>
    <n v="14555.534900000001"/>
    <x v="0"/>
    <x v="16"/>
    <s v="BRASIL"/>
  </r>
  <r>
    <x v="16"/>
    <x v="8"/>
    <x v="5"/>
    <n v="16068614838.057199"/>
    <n v="16068.614799999999"/>
    <x v="0"/>
    <x v="16"/>
    <s v="BRASIL"/>
  </r>
  <r>
    <x v="0"/>
    <x v="9"/>
    <x v="0"/>
    <n v="7555978.7477000002"/>
    <n v="7.556"/>
    <x v="0"/>
    <x v="0"/>
    <s v="NORTE"/>
  </r>
  <r>
    <x v="0"/>
    <x v="9"/>
    <x v="1"/>
    <n v="7271047.6113999998"/>
    <n v="7.2709999999999999"/>
    <x v="0"/>
    <x v="0"/>
    <s v="NORTE"/>
  </r>
  <r>
    <x v="0"/>
    <x v="9"/>
    <x v="2"/>
    <n v="7950611.5915999999"/>
    <n v="7.9505999999999997"/>
    <x v="0"/>
    <x v="0"/>
    <s v="NORTE"/>
  </r>
  <r>
    <x v="0"/>
    <x v="9"/>
    <x v="3"/>
    <n v="6224587.7216999996"/>
    <n v="6.2245999999999997"/>
    <x v="0"/>
    <x v="0"/>
    <s v="NORTE"/>
  </r>
  <r>
    <x v="0"/>
    <x v="9"/>
    <x v="4"/>
    <n v="3933278.5144000002"/>
    <n v="3.9333"/>
    <x v="0"/>
    <x v="0"/>
    <s v="NORTE"/>
  </r>
  <r>
    <x v="0"/>
    <x v="9"/>
    <x v="5"/>
    <n v="6117639.6145000001"/>
    <n v="6.1176000000000004"/>
    <x v="0"/>
    <x v="0"/>
    <s v="NORTE"/>
  </r>
  <r>
    <x v="1"/>
    <x v="9"/>
    <x v="0"/>
    <n v="9233271.6071000006"/>
    <n v="9.2332999999999998"/>
    <x v="0"/>
    <x v="1"/>
    <s v="NORTE"/>
  </r>
  <r>
    <x v="1"/>
    <x v="9"/>
    <x v="1"/>
    <n v="10309731.041300001"/>
    <n v="10.309699999999999"/>
    <x v="0"/>
    <x v="1"/>
    <s v="NORTE"/>
  </r>
  <r>
    <x v="1"/>
    <x v="9"/>
    <x v="2"/>
    <n v="10342881.0923"/>
    <n v="10.3429"/>
    <x v="0"/>
    <x v="1"/>
    <s v="NORTE"/>
  </r>
  <r>
    <x v="1"/>
    <x v="9"/>
    <x v="3"/>
    <n v="8880994.5050000008"/>
    <n v="8.8810000000000002"/>
    <x v="0"/>
    <x v="1"/>
    <s v="NORTE"/>
  </r>
  <r>
    <x v="1"/>
    <x v="9"/>
    <x v="4"/>
    <n v="7805960.0399000002"/>
    <n v="7.806"/>
    <x v="0"/>
    <x v="1"/>
    <s v="NORTE"/>
  </r>
  <r>
    <x v="1"/>
    <x v="9"/>
    <x v="5"/>
    <n v="10379267.377900001"/>
    <n v="10.379300000000001"/>
    <x v="0"/>
    <x v="1"/>
    <s v="NORTE"/>
  </r>
  <r>
    <x v="23"/>
    <x v="9"/>
    <x v="0"/>
    <n v="82376619.576399997"/>
    <n v="82.376599999999996"/>
    <x v="0"/>
    <x v="23"/>
    <s v="NORTE"/>
  </r>
  <r>
    <x v="23"/>
    <x v="9"/>
    <x v="1"/>
    <n v="73259151.605499998"/>
    <n v="73.259200000000007"/>
    <x v="0"/>
    <x v="23"/>
    <s v="NORTE"/>
  </r>
  <r>
    <x v="23"/>
    <x v="9"/>
    <x v="2"/>
    <n v="72637856.491099998"/>
    <n v="72.637900000000002"/>
    <x v="0"/>
    <x v="23"/>
    <s v="NORTE"/>
  </r>
  <r>
    <x v="23"/>
    <x v="9"/>
    <x v="3"/>
    <n v="85641076.888799995"/>
    <n v="85.641099999999994"/>
    <x v="0"/>
    <x v="23"/>
    <s v="NORTE"/>
  </r>
  <r>
    <x v="23"/>
    <x v="9"/>
    <x v="4"/>
    <n v="77180979.451199993"/>
    <n v="77.180999999999997"/>
    <x v="0"/>
    <x v="23"/>
    <s v="NORTE"/>
  </r>
  <r>
    <x v="23"/>
    <x v="9"/>
    <x v="5"/>
    <n v="97840694.303299993"/>
    <n v="97.840699999999998"/>
    <x v="0"/>
    <x v="23"/>
    <s v="NORTE"/>
  </r>
  <r>
    <x v="24"/>
    <x v="9"/>
    <x v="0"/>
    <n v="25338364.181400001"/>
    <n v="25.3384"/>
    <x v="0"/>
    <x v="24"/>
    <s v="NORTE"/>
  </r>
  <r>
    <x v="24"/>
    <x v="9"/>
    <x v="1"/>
    <n v="24163668.639199998"/>
    <n v="24.163699999999999"/>
    <x v="0"/>
    <x v="24"/>
    <s v="NORTE"/>
  </r>
  <r>
    <x v="24"/>
    <x v="9"/>
    <x v="2"/>
    <n v="24410827.354600001"/>
    <n v="24.410799999999998"/>
    <x v="0"/>
    <x v="24"/>
    <s v="NORTE"/>
  </r>
  <r>
    <x v="24"/>
    <x v="9"/>
    <x v="3"/>
    <n v="23433742.011"/>
    <n v="23.433700000000002"/>
    <x v="0"/>
    <x v="24"/>
    <s v="NORTE"/>
  </r>
  <r>
    <x v="24"/>
    <x v="9"/>
    <x v="4"/>
    <n v="21582756.8409"/>
    <n v="21.582799999999999"/>
    <x v="0"/>
    <x v="24"/>
    <s v="NORTE"/>
  </r>
  <r>
    <x v="24"/>
    <x v="9"/>
    <x v="5"/>
    <n v="27568400.246199999"/>
    <n v="27.5684"/>
    <x v="0"/>
    <x v="24"/>
    <s v="NORTE"/>
  </r>
  <r>
    <x v="17"/>
    <x v="9"/>
    <x v="0"/>
    <n v="113998033.4453"/>
    <n v="113.998"/>
    <x v="0"/>
    <x v="17"/>
    <s v="NORTE"/>
  </r>
  <r>
    <x v="17"/>
    <x v="9"/>
    <x v="1"/>
    <n v="186381858.64269999"/>
    <n v="186.3819"/>
    <x v="0"/>
    <x v="17"/>
    <s v="NORTE"/>
  </r>
  <r>
    <x v="17"/>
    <x v="9"/>
    <x v="2"/>
    <n v="204416635.9795"/>
    <n v="204.41659999999999"/>
    <x v="0"/>
    <x v="17"/>
    <s v="NORTE"/>
  </r>
  <r>
    <x v="17"/>
    <x v="9"/>
    <x v="3"/>
    <n v="137668637.78009999"/>
    <n v="137.6686"/>
    <x v="0"/>
    <x v="17"/>
    <s v="NORTE"/>
  </r>
  <r>
    <x v="17"/>
    <x v="9"/>
    <x v="4"/>
    <n v="150326058.99090001"/>
    <n v="150.3261"/>
    <x v="0"/>
    <x v="17"/>
    <s v="NORTE"/>
  </r>
  <r>
    <x v="17"/>
    <x v="9"/>
    <x v="5"/>
    <n v="193748075.4596"/>
    <n v="193.74809999999999"/>
    <x v="0"/>
    <x v="17"/>
    <s v="NORTE"/>
  </r>
  <r>
    <x v="25"/>
    <x v="9"/>
    <x v="0"/>
    <n v="5973417.1149000004"/>
    <n v="5.9733999999999998"/>
    <x v="0"/>
    <x v="25"/>
    <s v="NORTE"/>
  </r>
  <r>
    <x v="25"/>
    <x v="9"/>
    <x v="1"/>
    <n v="4641794.6568"/>
    <n v="4.6417999999999999"/>
    <x v="0"/>
    <x v="25"/>
    <s v="NORTE"/>
  </r>
  <r>
    <x v="25"/>
    <x v="9"/>
    <x v="2"/>
    <n v="4377290.4994999999"/>
    <n v="4.3773"/>
    <x v="0"/>
    <x v="25"/>
    <s v="NORTE"/>
  </r>
  <r>
    <x v="25"/>
    <x v="9"/>
    <x v="3"/>
    <n v="3809267.8213999998"/>
    <n v="3.8092999999999999"/>
    <x v="0"/>
    <x v="25"/>
    <s v="NORTE"/>
  </r>
  <r>
    <x v="25"/>
    <x v="9"/>
    <x v="4"/>
    <n v="3568538.4016"/>
    <n v="3.5684999999999998"/>
    <x v="0"/>
    <x v="25"/>
    <s v="NORTE"/>
  </r>
  <r>
    <x v="25"/>
    <x v="9"/>
    <x v="5"/>
    <n v="4709071.9748"/>
    <n v="4.7091000000000003"/>
    <x v="0"/>
    <x v="25"/>
    <s v="NORTE"/>
  </r>
  <r>
    <x v="2"/>
    <x v="9"/>
    <x v="0"/>
    <n v="392744.06550000003"/>
    <n v="0.39269999999999999"/>
    <x v="0"/>
    <x v="2"/>
    <s v="NORTE"/>
  </r>
  <r>
    <x v="2"/>
    <x v="9"/>
    <x v="1"/>
    <n v="576109.2659"/>
    <n v="0.57609999999999995"/>
    <x v="0"/>
    <x v="2"/>
    <s v="NORTE"/>
  </r>
  <r>
    <x v="2"/>
    <x v="9"/>
    <x v="3"/>
    <n v="508544.74849999999"/>
    <n v="0.50849999999999995"/>
    <x v="0"/>
    <x v="2"/>
    <s v="NORTE"/>
  </r>
  <r>
    <x v="2"/>
    <x v="9"/>
    <x v="4"/>
    <n v="653574.85089999996"/>
    <n v="0.65359999999999996"/>
    <x v="0"/>
    <x v="2"/>
    <s v="NORTE"/>
  </r>
  <r>
    <x v="2"/>
    <x v="9"/>
    <x v="5"/>
    <n v="1209681.4135"/>
    <n v="1.2097"/>
    <x v="0"/>
    <x v="2"/>
    <s v="NORTE"/>
  </r>
  <r>
    <x v="3"/>
    <x v="9"/>
    <x v="0"/>
    <n v="3977257.7492999998"/>
    <n v="3.9773000000000001"/>
    <x v="0"/>
    <x v="3"/>
    <s v="NORDESTE"/>
  </r>
  <r>
    <x v="3"/>
    <x v="9"/>
    <x v="1"/>
    <n v="656215.88769999996"/>
    <n v="0.65620000000000001"/>
    <x v="0"/>
    <x v="3"/>
    <s v="NORDESTE"/>
  </r>
  <r>
    <x v="3"/>
    <x v="9"/>
    <x v="2"/>
    <n v="557879.04870000004"/>
    <n v="0.55789999999999995"/>
    <x v="0"/>
    <x v="3"/>
    <s v="NORDESTE"/>
  </r>
  <r>
    <x v="3"/>
    <x v="9"/>
    <x v="3"/>
    <n v="438954.41450000001"/>
    <n v="0.439"/>
    <x v="0"/>
    <x v="3"/>
    <s v="NORDESTE"/>
  </r>
  <r>
    <x v="3"/>
    <x v="9"/>
    <x v="4"/>
    <n v="384455.79460000002"/>
    <n v="0.38450000000000001"/>
    <x v="0"/>
    <x v="3"/>
    <s v="NORDESTE"/>
  </r>
  <r>
    <x v="3"/>
    <x v="9"/>
    <x v="5"/>
    <n v="438053.20699999999"/>
    <n v="0.43809999999999999"/>
    <x v="0"/>
    <x v="3"/>
    <s v="NORDESTE"/>
  </r>
  <r>
    <x v="4"/>
    <x v="9"/>
    <x v="0"/>
    <n v="2307805.8365000002"/>
    <n v="2.3077999999999999"/>
    <x v="0"/>
    <x v="4"/>
    <s v="NORDESTE"/>
  </r>
  <r>
    <x v="4"/>
    <x v="9"/>
    <x v="1"/>
    <n v="1637247.6662000001"/>
    <n v="1.6372"/>
    <x v="0"/>
    <x v="4"/>
    <s v="NORDESTE"/>
  </r>
  <r>
    <x v="4"/>
    <x v="9"/>
    <x v="2"/>
    <n v="1713724.2631999999"/>
    <n v="1.7137"/>
    <x v="0"/>
    <x v="4"/>
    <s v="NORDESTE"/>
  </r>
  <r>
    <x v="4"/>
    <x v="9"/>
    <x v="3"/>
    <n v="1656249.9493"/>
    <n v="1.6561999999999999"/>
    <x v="0"/>
    <x v="4"/>
    <s v="NORDESTE"/>
  </r>
  <r>
    <x v="4"/>
    <x v="9"/>
    <x v="4"/>
    <n v="1552609.9399000001"/>
    <n v="1.5526"/>
    <x v="0"/>
    <x v="4"/>
    <s v="NORDESTE"/>
  </r>
  <r>
    <x v="4"/>
    <x v="9"/>
    <x v="5"/>
    <n v="2040471.9783999999"/>
    <n v="2.0405000000000002"/>
    <x v="0"/>
    <x v="4"/>
    <s v="NORDESTE"/>
  </r>
  <r>
    <x v="5"/>
    <x v="9"/>
    <x v="0"/>
    <n v="15171731.1666"/>
    <n v="15.1717"/>
    <x v="0"/>
    <x v="5"/>
    <s v="NORDESTE"/>
  </r>
  <r>
    <x v="5"/>
    <x v="9"/>
    <x v="1"/>
    <n v="15030463.352399999"/>
    <n v="15.0305"/>
    <x v="0"/>
    <x v="5"/>
    <s v="NORDESTE"/>
  </r>
  <r>
    <x v="5"/>
    <x v="9"/>
    <x v="3"/>
    <n v="10210507.929400001"/>
    <n v="10.2105"/>
    <x v="0"/>
    <x v="5"/>
    <s v="NORDESTE"/>
  </r>
  <r>
    <x v="5"/>
    <x v="9"/>
    <x v="4"/>
    <n v="8338747.6074000001"/>
    <n v="8.3386999999999993"/>
    <x v="0"/>
    <x v="5"/>
    <s v="NORDESTE"/>
  </r>
  <r>
    <x v="5"/>
    <x v="9"/>
    <x v="5"/>
    <n v="8871836.2146000005"/>
    <n v="8.8718000000000004"/>
    <x v="0"/>
    <x v="5"/>
    <s v="NORDESTE"/>
  </r>
  <r>
    <x v="6"/>
    <x v="9"/>
    <x v="0"/>
    <n v="1250061.4948"/>
    <n v="1.2501"/>
    <x v="0"/>
    <x v="6"/>
    <s v="NORDESTE"/>
  </r>
  <r>
    <x v="6"/>
    <x v="9"/>
    <x v="1"/>
    <n v="936040.38820000004"/>
    <n v="0.93600000000000005"/>
    <x v="0"/>
    <x v="6"/>
    <s v="NORDESTE"/>
  </r>
  <r>
    <x v="6"/>
    <x v="9"/>
    <x v="2"/>
    <n v="1117985.1594"/>
    <n v="1.1180000000000001"/>
    <x v="0"/>
    <x v="6"/>
    <s v="NORDESTE"/>
  </r>
  <r>
    <x v="6"/>
    <x v="9"/>
    <x v="3"/>
    <n v="1063126.1795000001"/>
    <n v="1.0630999999999999"/>
    <x v="0"/>
    <x v="6"/>
    <s v="NORDESTE"/>
  </r>
  <r>
    <x v="6"/>
    <x v="9"/>
    <x v="4"/>
    <n v="765954.23699999996"/>
    <n v="0.76600000000000001"/>
    <x v="0"/>
    <x v="6"/>
    <s v="NORDESTE"/>
  </r>
  <r>
    <x v="6"/>
    <x v="9"/>
    <x v="5"/>
    <n v="263083.6789"/>
    <n v="0.2631"/>
    <x v="0"/>
    <x v="6"/>
    <s v="NORDESTE"/>
  </r>
  <r>
    <x v="7"/>
    <x v="9"/>
    <x v="0"/>
    <n v="4876282.5129000004"/>
    <n v="4.8762999999999996"/>
    <x v="0"/>
    <x v="7"/>
    <s v="NORDESTE"/>
  </r>
  <r>
    <x v="7"/>
    <x v="9"/>
    <x v="1"/>
    <n v="4944663.5280999998"/>
    <n v="4.9447000000000001"/>
    <x v="0"/>
    <x v="7"/>
    <s v="NORDESTE"/>
  </r>
  <r>
    <x v="7"/>
    <x v="9"/>
    <x v="2"/>
    <n v="5205757.5898000002"/>
    <n v="5.2058"/>
    <x v="0"/>
    <x v="7"/>
    <s v="NORDESTE"/>
  </r>
  <r>
    <x v="7"/>
    <x v="9"/>
    <x v="3"/>
    <n v="5476223.9759999998"/>
    <n v="5.4762000000000004"/>
    <x v="0"/>
    <x v="7"/>
    <s v="NORDESTE"/>
  </r>
  <r>
    <x v="7"/>
    <x v="9"/>
    <x v="4"/>
    <n v="6305075.0322000002"/>
    <n v="6.3051000000000004"/>
    <x v="0"/>
    <x v="7"/>
    <s v="NORDESTE"/>
  </r>
  <r>
    <x v="7"/>
    <x v="9"/>
    <x v="5"/>
    <n v="6769684.3306"/>
    <n v="6.7697000000000003"/>
    <x v="0"/>
    <x v="7"/>
    <s v="NORDESTE"/>
  </r>
  <r>
    <x v="18"/>
    <x v="9"/>
    <x v="0"/>
    <n v="4756087.7520000003"/>
    <n v="4.7561"/>
    <x v="0"/>
    <x v="18"/>
    <s v="NORDESTE"/>
  </r>
  <r>
    <x v="18"/>
    <x v="9"/>
    <x v="1"/>
    <n v="6317072.9984999998"/>
    <n v="6.3170999999999999"/>
    <x v="0"/>
    <x v="18"/>
    <s v="NORDESTE"/>
  </r>
  <r>
    <x v="18"/>
    <x v="9"/>
    <x v="3"/>
    <n v="7606539.0281999996"/>
    <n v="7.6064999999999996"/>
    <x v="0"/>
    <x v="18"/>
    <s v="NORDESTE"/>
  </r>
  <r>
    <x v="18"/>
    <x v="9"/>
    <x v="4"/>
    <n v="3237314.9476999999"/>
    <n v="3.2372999999999998"/>
    <x v="0"/>
    <x v="18"/>
    <s v="NORDESTE"/>
  </r>
  <r>
    <x v="18"/>
    <x v="9"/>
    <x v="5"/>
    <n v="4777045.7483000001"/>
    <n v="4.7770000000000001"/>
    <x v="0"/>
    <x v="18"/>
    <s v="NORDESTE"/>
  </r>
  <r>
    <x v="8"/>
    <x v="9"/>
    <x v="2"/>
    <n v="197514350.70269999"/>
    <n v="197.51439999999999"/>
    <x v="0"/>
    <x v="8"/>
    <s v="NORDESTE"/>
  </r>
  <r>
    <x v="8"/>
    <x v="9"/>
    <x v="3"/>
    <n v="146816457.09869999"/>
    <n v="146.81649999999999"/>
    <x v="0"/>
    <x v="8"/>
    <s v="NORDESTE"/>
  </r>
  <r>
    <x v="8"/>
    <x v="9"/>
    <x v="4"/>
    <n v="139423179.78130001"/>
    <n v="139.42320000000001"/>
    <x v="0"/>
    <x v="8"/>
    <s v="NORDESTE"/>
  </r>
  <r>
    <x v="8"/>
    <x v="9"/>
    <x v="5"/>
    <n v="184306789.56549999"/>
    <n v="184.30680000000001"/>
    <x v="0"/>
    <x v="8"/>
    <s v="NORDESTE"/>
  </r>
  <r>
    <x v="19"/>
    <x v="9"/>
    <x v="0"/>
    <n v="381133892.6559"/>
    <n v="381.13389999999998"/>
    <x v="0"/>
    <x v="19"/>
    <s v="NORDESTE"/>
  </r>
  <r>
    <x v="19"/>
    <x v="9"/>
    <x v="1"/>
    <n v="393014802.98140001"/>
    <n v="393.01479999999998"/>
    <x v="0"/>
    <x v="19"/>
    <s v="NORDESTE"/>
  </r>
  <r>
    <x v="19"/>
    <x v="9"/>
    <x v="2"/>
    <n v="359210760.80680001"/>
    <n v="359.21080000000001"/>
    <x v="0"/>
    <x v="19"/>
    <s v="NORDESTE"/>
  </r>
  <r>
    <x v="19"/>
    <x v="9"/>
    <x v="3"/>
    <n v="307521491.81529999"/>
    <n v="307.5215"/>
    <x v="0"/>
    <x v="19"/>
    <s v="NORDESTE"/>
  </r>
  <r>
    <x v="19"/>
    <x v="9"/>
    <x v="4"/>
    <n v="311308049.29750001"/>
    <n v="311.30799999999999"/>
    <x v="0"/>
    <x v="19"/>
    <s v="NORDESTE"/>
  </r>
  <r>
    <x v="19"/>
    <x v="9"/>
    <x v="5"/>
    <n v="219651623.34060001"/>
    <n v="219.6516"/>
    <x v="0"/>
    <x v="19"/>
    <s v="NORDESTE"/>
  </r>
  <r>
    <x v="9"/>
    <x v="9"/>
    <x v="0"/>
    <n v="620965324.53709996"/>
    <n v="620.96529999999996"/>
    <x v="0"/>
    <x v="9"/>
    <s v="NORDESTE"/>
  </r>
  <r>
    <x v="9"/>
    <x v="9"/>
    <x v="1"/>
    <n v="402146357.39679998"/>
    <n v="402.14640000000003"/>
    <x v="0"/>
    <x v="9"/>
    <s v="NORDESTE"/>
  </r>
  <r>
    <x v="9"/>
    <x v="9"/>
    <x v="2"/>
    <n v="367702616.5205"/>
    <n v="367.70260000000002"/>
    <x v="0"/>
    <x v="9"/>
    <s v="NORDESTE"/>
  </r>
  <r>
    <x v="9"/>
    <x v="9"/>
    <x v="3"/>
    <n v="393138265.04699999"/>
    <n v="393.13830000000002"/>
    <x v="0"/>
    <x v="9"/>
    <s v="NORDESTE"/>
  </r>
  <r>
    <x v="9"/>
    <x v="9"/>
    <x v="4"/>
    <n v="329672407.35009998"/>
    <n v="329.67239999999998"/>
    <x v="0"/>
    <x v="9"/>
    <s v="NORDESTE"/>
  </r>
  <r>
    <x v="9"/>
    <x v="9"/>
    <x v="5"/>
    <n v="515241992.87580001"/>
    <n v="515.24199999999996"/>
    <x v="0"/>
    <x v="9"/>
    <s v="NORDESTE"/>
  </r>
  <r>
    <x v="10"/>
    <x v="9"/>
    <x v="0"/>
    <n v="719045794.84819996"/>
    <n v="719.04579999999999"/>
    <x v="0"/>
    <x v="10"/>
    <s v="SUDESTE"/>
  </r>
  <r>
    <x v="10"/>
    <x v="9"/>
    <x v="1"/>
    <n v="727787231.08630002"/>
    <n v="727.78719999999998"/>
    <x v="0"/>
    <x v="10"/>
    <s v="SUDESTE"/>
  </r>
  <r>
    <x v="10"/>
    <x v="9"/>
    <x v="2"/>
    <n v="728434870.84590006"/>
    <n v="728.43489999999997"/>
    <x v="0"/>
    <x v="10"/>
    <s v="SUDESTE"/>
  </r>
  <r>
    <x v="10"/>
    <x v="9"/>
    <x v="3"/>
    <n v="683180638.34739995"/>
    <n v="683.18060000000003"/>
    <x v="0"/>
    <x v="10"/>
    <s v="SUDESTE"/>
  </r>
  <r>
    <x v="10"/>
    <x v="9"/>
    <x v="4"/>
    <n v="754562035.12849998"/>
    <n v="754.56200000000001"/>
    <x v="0"/>
    <x v="10"/>
    <s v="SUDESTE"/>
  </r>
  <r>
    <x v="10"/>
    <x v="9"/>
    <x v="5"/>
    <n v="1025949105.0585999"/>
    <n v="1025.9491"/>
    <x v="0"/>
    <x v="10"/>
    <s v="SUDESTE"/>
  </r>
  <r>
    <x v="20"/>
    <x v="9"/>
    <x v="0"/>
    <n v="18768300.477299999"/>
    <n v="18.7683"/>
    <x v="0"/>
    <x v="20"/>
    <s v="SUDESTE"/>
  </r>
  <r>
    <x v="20"/>
    <x v="9"/>
    <x v="1"/>
    <n v="19077446.834399998"/>
    <n v="19.077400000000001"/>
    <x v="0"/>
    <x v="20"/>
    <s v="SUDESTE"/>
  </r>
  <r>
    <x v="20"/>
    <x v="9"/>
    <x v="2"/>
    <n v="20672703.669300001"/>
    <n v="20.672699999999999"/>
    <x v="0"/>
    <x v="20"/>
    <s v="SUDESTE"/>
  </r>
  <r>
    <x v="20"/>
    <x v="9"/>
    <x v="3"/>
    <n v="21597627.813700002"/>
    <n v="21.5976"/>
    <x v="0"/>
    <x v="20"/>
    <s v="SUDESTE"/>
  </r>
  <r>
    <x v="20"/>
    <x v="9"/>
    <x v="4"/>
    <n v="23838230.836199999"/>
    <n v="23.838200000000001"/>
    <x v="0"/>
    <x v="20"/>
    <s v="SUDESTE"/>
  </r>
  <r>
    <x v="20"/>
    <x v="9"/>
    <x v="5"/>
    <n v="30359101.280200001"/>
    <n v="30.359100000000002"/>
    <x v="0"/>
    <x v="20"/>
    <s v="SUDESTE"/>
  </r>
  <r>
    <x v="26"/>
    <x v="9"/>
    <x v="0"/>
    <n v="59539536.921599999"/>
    <n v="59.539499999999997"/>
    <x v="0"/>
    <x v="26"/>
    <s v="SUDESTE"/>
  </r>
  <r>
    <x v="26"/>
    <x v="9"/>
    <x v="1"/>
    <n v="70442251.6329"/>
    <n v="70.442300000000003"/>
    <x v="0"/>
    <x v="26"/>
    <s v="SUDESTE"/>
  </r>
  <r>
    <x v="26"/>
    <x v="9"/>
    <x v="2"/>
    <n v="124483614.529"/>
    <n v="124.4836"/>
    <x v="0"/>
    <x v="26"/>
    <s v="SUDESTE"/>
  </r>
  <r>
    <x v="26"/>
    <x v="9"/>
    <x v="3"/>
    <n v="104245237.6047"/>
    <n v="104.2452"/>
    <x v="0"/>
    <x v="26"/>
    <s v="SUDESTE"/>
  </r>
  <r>
    <x v="26"/>
    <x v="9"/>
    <x v="4"/>
    <n v="105464738.244"/>
    <n v="105.46469999999999"/>
    <x v="0"/>
    <x v="26"/>
    <s v="SUDESTE"/>
  </r>
  <r>
    <x v="26"/>
    <x v="9"/>
    <x v="5"/>
    <n v="124979220.54090001"/>
    <n v="124.97920000000001"/>
    <x v="0"/>
    <x v="26"/>
    <s v="SUDESTE"/>
  </r>
  <r>
    <x v="11"/>
    <x v="9"/>
    <x v="0"/>
    <n v="12578011257.1686"/>
    <n v="12578.0113"/>
    <x v="0"/>
    <x v="11"/>
    <s v="SUDESTE"/>
  </r>
  <r>
    <x v="11"/>
    <x v="9"/>
    <x v="1"/>
    <n v="12440613819.377399"/>
    <n v="12440.613799999999"/>
    <x v="0"/>
    <x v="11"/>
    <s v="SUDESTE"/>
  </r>
  <r>
    <x v="11"/>
    <x v="9"/>
    <x v="2"/>
    <n v="12382760552.6469"/>
    <n v="12382.7606"/>
    <x v="0"/>
    <x v="11"/>
    <s v="SUDESTE"/>
  </r>
  <r>
    <x v="11"/>
    <x v="9"/>
    <x v="3"/>
    <n v="12060902669.368999"/>
    <n v="12060.902700000001"/>
    <x v="0"/>
    <x v="11"/>
    <s v="SUDESTE"/>
  </r>
  <r>
    <x v="11"/>
    <x v="9"/>
    <x v="4"/>
    <n v="11105489132.3748"/>
    <n v="11105.489100000001"/>
    <x v="0"/>
    <x v="11"/>
    <s v="SUDESTE"/>
  </r>
  <r>
    <x v="11"/>
    <x v="9"/>
    <x v="5"/>
    <n v="13628854695.7943"/>
    <n v="13628.8547"/>
    <x v="0"/>
    <x v="11"/>
    <s v="SUDESTE"/>
  </r>
  <r>
    <x v="12"/>
    <x v="9"/>
    <x v="0"/>
    <n v="608996502.21790004"/>
    <n v="608.99649999999997"/>
    <x v="0"/>
    <x v="12"/>
    <s v="SUL"/>
  </r>
  <r>
    <x v="12"/>
    <x v="9"/>
    <x v="1"/>
    <n v="584331171.98339999"/>
    <n v="584.33119999999997"/>
    <x v="0"/>
    <x v="12"/>
    <s v="SUL"/>
  </r>
  <r>
    <x v="12"/>
    <x v="9"/>
    <x v="2"/>
    <n v="541319697.43579996"/>
    <n v="541.31970000000001"/>
    <x v="0"/>
    <x v="12"/>
    <s v="SUL"/>
  </r>
  <r>
    <x v="12"/>
    <x v="9"/>
    <x v="3"/>
    <n v="506643691.7022"/>
    <n v="506.64370000000002"/>
    <x v="0"/>
    <x v="12"/>
    <s v="SUL"/>
  </r>
  <r>
    <x v="12"/>
    <x v="9"/>
    <x v="4"/>
    <n v="516292267.10970002"/>
    <n v="516.29229999999995"/>
    <x v="0"/>
    <x v="12"/>
    <s v="SUL"/>
  </r>
  <r>
    <x v="12"/>
    <x v="9"/>
    <x v="5"/>
    <n v="645314238.37720001"/>
    <n v="645.31420000000003"/>
    <x v="0"/>
    <x v="12"/>
    <s v="SUL"/>
  </r>
  <r>
    <x v="21"/>
    <x v="9"/>
    <x v="0"/>
    <n v="42908737.331900001"/>
    <n v="42.908700000000003"/>
    <x v="0"/>
    <x v="21"/>
    <s v="SUL"/>
  </r>
  <r>
    <x v="21"/>
    <x v="9"/>
    <x v="1"/>
    <n v="35637570.514399998"/>
    <n v="35.637599999999999"/>
    <x v="0"/>
    <x v="21"/>
    <s v="SUL"/>
  </r>
  <r>
    <x v="21"/>
    <x v="9"/>
    <x v="2"/>
    <n v="32442726.711800002"/>
    <n v="32.442700000000002"/>
    <x v="0"/>
    <x v="21"/>
    <s v="SUL"/>
  </r>
  <r>
    <x v="21"/>
    <x v="9"/>
    <x v="3"/>
    <n v="29480606.7258"/>
    <n v="29.480599999999999"/>
    <x v="0"/>
    <x v="21"/>
    <s v="SUL"/>
  </r>
  <r>
    <x v="21"/>
    <x v="9"/>
    <x v="4"/>
    <n v="30567193.0266"/>
    <n v="30.5672"/>
    <x v="0"/>
    <x v="21"/>
    <s v="SUL"/>
  </r>
  <r>
    <x v="21"/>
    <x v="9"/>
    <x v="5"/>
    <n v="36612688.441699997"/>
    <n v="36.612699999999997"/>
    <x v="0"/>
    <x v="21"/>
    <s v="SUL"/>
  </r>
  <r>
    <x v="22"/>
    <x v="9"/>
    <x v="0"/>
    <n v="426092555.00260001"/>
    <n v="426.0926"/>
    <x v="0"/>
    <x v="22"/>
    <s v="SUL"/>
  </r>
  <r>
    <x v="22"/>
    <x v="9"/>
    <x v="1"/>
    <n v="386762451.20590001"/>
    <n v="386.76249999999999"/>
    <x v="0"/>
    <x v="22"/>
    <s v="SUL"/>
  </r>
  <r>
    <x v="22"/>
    <x v="9"/>
    <x v="2"/>
    <n v="356297638.87819999"/>
    <n v="356.29759999999999"/>
    <x v="0"/>
    <x v="22"/>
    <s v="SUL"/>
  </r>
  <r>
    <x v="22"/>
    <x v="9"/>
    <x v="3"/>
    <n v="370436842.255"/>
    <n v="370.43680000000001"/>
    <x v="0"/>
    <x v="22"/>
    <s v="SUL"/>
  </r>
  <r>
    <x v="22"/>
    <x v="9"/>
    <x v="4"/>
    <n v="161985643.42860001"/>
    <n v="161.98560000000001"/>
    <x v="0"/>
    <x v="22"/>
    <s v="SUL"/>
  </r>
  <r>
    <x v="22"/>
    <x v="9"/>
    <x v="5"/>
    <n v="168291116.46169999"/>
    <n v="168.2911"/>
    <x v="0"/>
    <x v="22"/>
    <s v="SUL"/>
  </r>
  <r>
    <x v="13"/>
    <x v="9"/>
    <x v="0"/>
    <n v="28467592.324000001"/>
    <n v="28.467600000000001"/>
    <x v="0"/>
    <x v="13"/>
    <s v="CENTRO-OESTE"/>
  </r>
  <r>
    <x v="13"/>
    <x v="9"/>
    <x v="1"/>
    <n v="26158960.613000002"/>
    <n v="26.158999999999999"/>
    <x v="0"/>
    <x v="13"/>
    <s v="CENTRO-OESTE"/>
  </r>
  <r>
    <x v="13"/>
    <x v="9"/>
    <x v="2"/>
    <n v="32495305.9144"/>
    <n v="32.4953"/>
    <x v="0"/>
    <x v="13"/>
    <s v="CENTRO-OESTE"/>
  </r>
  <r>
    <x v="13"/>
    <x v="9"/>
    <x v="3"/>
    <n v="34943847.919100001"/>
    <n v="34.943800000000003"/>
    <x v="0"/>
    <x v="13"/>
    <s v="CENTRO-OESTE"/>
  </r>
  <r>
    <x v="13"/>
    <x v="9"/>
    <x v="4"/>
    <n v="60918974.343800001"/>
    <n v="60.918999999999997"/>
    <x v="0"/>
    <x v="13"/>
    <s v="CENTRO-OESTE"/>
  </r>
  <r>
    <x v="13"/>
    <x v="9"/>
    <x v="5"/>
    <n v="58839038.653899997"/>
    <n v="58.838999999999999"/>
    <x v="0"/>
    <x v="13"/>
    <s v="CENTRO-OESTE"/>
  </r>
  <r>
    <x v="14"/>
    <x v="9"/>
    <x v="0"/>
    <n v="5048904.5357999997"/>
    <n v="5.0488999999999997"/>
    <x v="0"/>
    <x v="14"/>
    <s v="CENTRO-OESTE"/>
  </r>
  <r>
    <x v="14"/>
    <x v="9"/>
    <x v="1"/>
    <n v="4182004.5951"/>
    <n v="4.1820000000000004"/>
    <x v="0"/>
    <x v="14"/>
    <s v="CENTRO-OESTE"/>
  </r>
  <r>
    <x v="14"/>
    <x v="9"/>
    <x v="2"/>
    <n v="4945191.3274999997"/>
    <n v="4.9451999999999998"/>
    <x v="0"/>
    <x v="14"/>
    <s v="CENTRO-OESTE"/>
  </r>
  <r>
    <x v="14"/>
    <x v="9"/>
    <x v="3"/>
    <n v="4912006.9603000004"/>
    <n v="4.9119999999999999"/>
    <x v="0"/>
    <x v="14"/>
    <s v="CENTRO-OESTE"/>
  </r>
  <r>
    <x v="14"/>
    <x v="9"/>
    <x v="4"/>
    <n v="4430113.6952"/>
    <n v="4.4301000000000004"/>
    <x v="0"/>
    <x v="14"/>
    <s v="CENTRO-OESTE"/>
  </r>
  <r>
    <x v="14"/>
    <x v="9"/>
    <x v="5"/>
    <n v="5829380.4638999999"/>
    <n v="5.8293999999999997"/>
    <x v="0"/>
    <x v="14"/>
    <s v="CENTRO-OESTE"/>
  </r>
  <r>
    <x v="15"/>
    <x v="9"/>
    <x v="0"/>
    <n v="178671878.9655"/>
    <n v="178.67189999999999"/>
    <x v="0"/>
    <x v="15"/>
    <s v="CENTRO-OESTE"/>
  </r>
  <r>
    <x v="15"/>
    <x v="9"/>
    <x v="1"/>
    <n v="172280670.4892"/>
    <n v="172.2807"/>
    <x v="0"/>
    <x v="15"/>
    <s v="CENTRO-OESTE"/>
  </r>
  <r>
    <x v="15"/>
    <x v="9"/>
    <x v="2"/>
    <n v="167771484.86880001"/>
    <n v="167.7715"/>
    <x v="0"/>
    <x v="15"/>
    <s v="CENTRO-OESTE"/>
  </r>
  <r>
    <x v="15"/>
    <x v="9"/>
    <x v="3"/>
    <n v="172492617.1257"/>
    <n v="172.49260000000001"/>
    <x v="0"/>
    <x v="15"/>
    <s v="CENTRO-OESTE"/>
  </r>
  <r>
    <x v="15"/>
    <x v="9"/>
    <x v="4"/>
    <n v="157601236.0061"/>
    <n v="157.60120000000001"/>
    <x v="0"/>
    <x v="15"/>
    <s v="CENTRO-OESTE"/>
  </r>
  <r>
    <x v="15"/>
    <x v="9"/>
    <x v="5"/>
    <n v="203623453.60499999"/>
    <n v="203.62350000000001"/>
    <x v="0"/>
    <x v="15"/>
    <s v="CENTRO-OESTE"/>
  </r>
  <r>
    <x v="27"/>
    <x v="9"/>
    <x v="0"/>
    <n v="1630267.9816000001"/>
    <n v="1.6303000000000001"/>
    <x v="0"/>
    <x v="27"/>
    <s v="CENTRO-OESTE"/>
  </r>
  <r>
    <x v="27"/>
    <x v="9"/>
    <x v="1"/>
    <n v="1670491.7919000001"/>
    <n v="1.6705000000000001"/>
    <x v="0"/>
    <x v="27"/>
    <s v="CENTRO-OESTE"/>
  </r>
  <r>
    <x v="27"/>
    <x v="9"/>
    <x v="2"/>
    <n v="1539356.1240000001"/>
    <n v="1.5394000000000001"/>
    <x v="0"/>
    <x v="27"/>
    <s v="CENTRO-OESTE"/>
  </r>
  <r>
    <x v="27"/>
    <x v="9"/>
    <x v="3"/>
    <n v="1538547.9345"/>
    <n v="1.5385"/>
    <x v="0"/>
    <x v="27"/>
    <s v="CENTRO-OESTE"/>
  </r>
  <r>
    <x v="27"/>
    <x v="9"/>
    <x v="4"/>
    <n v="1647488.5090000001"/>
    <n v="1.6475"/>
    <x v="0"/>
    <x v="27"/>
    <s v="CENTRO-OESTE"/>
  </r>
  <r>
    <x v="27"/>
    <x v="9"/>
    <x v="5"/>
    <n v="1913088.4868000001"/>
    <n v="1.9131"/>
    <x v="0"/>
    <x v="27"/>
    <s v="CENTRO-OESTE"/>
  </r>
  <r>
    <x v="16"/>
    <x v="9"/>
    <x v="0"/>
    <n v="19321028084.888199"/>
    <n v="19321.0281"/>
    <x v="0"/>
    <x v="16"/>
    <s v="BRASIL"/>
  </r>
  <r>
    <x v="16"/>
    <x v="9"/>
    <x v="1"/>
    <n v="19329036494.1567"/>
    <n v="19329.036499999998"/>
    <x v="0"/>
    <x v="16"/>
    <s v="BRASIL"/>
  </r>
  <r>
    <x v="16"/>
    <x v="9"/>
    <x v="2"/>
    <n v="17533592869.094601"/>
    <n v="17533.5929"/>
    <x v="0"/>
    <x v="16"/>
    <s v="BRASIL"/>
  </r>
  <r>
    <x v="16"/>
    <x v="9"/>
    <x v="3"/>
    <n v="17151330074.847"/>
    <n v="17151.330099999999"/>
    <x v="0"/>
    <x v="16"/>
    <s v="BRASIL"/>
  </r>
  <r>
    <x v="16"/>
    <x v="9"/>
    <x v="4"/>
    <n v="16484762596.115601"/>
    <n v="16484.762599999998"/>
    <x v="0"/>
    <x v="16"/>
    <s v="BRASIL"/>
  </r>
  <r>
    <x v="16"/>
    <x v="9"/>
    <x v="5"/>
    <n v="20974377008.171001"/>
    <n v="20974.377"/>
    <x v="0"/>
    <x v="16"/>
    <s v="BRASIL"/>
  </r>
  <r>
    <x v="4"/>
    <x v="10"/>
    <x v="0"/>
    <n v="34847.0311"/>
    <n v="3.4799999999999998E-2"/>
    <x v="0"/>
    <x v="4"/>
    <s v="NORDESTE"/>
  </r>
  <r>
    <x v="4"/>
    <x v="10"/>
    <x v="1"/>
    <n v="3402.3094000000001"/>
    <n v="3.3999999999999998E-3"/>
    <x v="0"/>
    <x v="4"/>
    <s v="NORDESTE"/>
  </r>
  <r>
    <x v="5"/>
    <x v="10"/>
    <x v="0"/>
    <n v="646606.02159999998"/>
    <n v="0.64659999999999995"/>
    <x v="0"/>
    <x v="5"/>
    <s v="NORDESTE"/>
  </r>
  <r>
    <x v="5"/>
    <x v="10"/>
    <x v="1"/>
    <n v="1115957.4982"/>
    <n v="1.1160000000000001"/>
    <x v="0"/>
    <x v="5"/>
    <s v="NORDESTE"/>
  </r>
  <r>
    <x v="5"/>
    <x v="10"/>
    <x v="2"/>
    <n v="371997.07860000001"/>
    <n v="0.372"/>
    <x v="0"/>
    <x v="5"/>
    <s v="NORDESTE"/>
  </r>
  <r>
    <x v="5"/>
    <x v="10"/>
    <x v="3"/>
    <n v="136083.14230000001"/>
    <n v="0.1361"/>
    <x v="0"/>
    <x v="5"/>
    <s v="NORDESTE"/>
  </r>
  <r>
    <x v="5"/>
    <x v="10"/>
    <x v="4"/>
    <n v="122939.5239"/>
    <n v="0.1229"/>
    <x v="0"/>
    <x v="5"/>
    <s v="NORDESTE"/>
  </r>
  <r>
    <x v="5"/>
    <x v="10"/>
    <x v="5"/>
    <n v="497448.71480000002"/>
    <n v="0.49740000000000001"/>
    <x v="0"/>
    <x v="5"/>
    <s v="NORDESTE"/>
  </r>
  <r>
    <x v="18"/>
    <x v="10"/>
    <x v="0"/>
    <n v="38718.9234"/>
    <n v="3.8699999999999998E-2"/>
    <x v="0"/>
    <x v="18"/>
    <s v="NORDESTE"/>
  </r>
  <r>
    <x v="18"/>
    <x v="10"/>
    <x v="1"/>
    <n v="816554.26699999999"/>
    <n v="0.81659999999999999"/>
    <x v="0"/>
    <x v="18"/>
    <s v="NORDESTE"/>
  </r>
  <r>
    <x v="18"/>
    <x v="10"/>
    <x v="2"/>
    <n v="540961.49230000004"/>
    <n v="0.54100000000000004"/>
    <x v="0"/>
    <x v="18"/>
    <s v="NORDESTE"/>
  </r>
  <r>
    <x v="18"/>
    <x v="10"/>
    <x v="3"/>
    <n v="277326.49300000002"/>
    <n v="0.27729999999999999"/>
    <x v="0"/>
    <x v="18"/>
    <s v="NORDESTE"/>
  </r>
  <r>
    <x v="18"/>
    <x v="10"/>
    <x v="4"/>
    <n v="196830.3173"/>
    <n v="0.1968"/>
    <x v="0"/>
    <x v="18"/>
    <s v="NORDESTE"/>
  </r>
  <r>
    <x v="18"/>
    <x v="10"/>
    <x v="5"/>
    <n v="329670.15419999999"/>
    <n v="0.32969999999999999"/>
    <x v="0"/>
    <x v="18"/>
    <s v="NORDESTE"/>
  </r>
  <r>
    <x v="9"/>
    <x v="10"/>
    <x v="0"/>
    <n v="73128074.599199995"/>
    <n v="73.128100000000003"/>
    <x v="0"/>
    <x v="9"/>
    <s v="NORDESTE"/>
  </r>
  <r>
    <x v="9"/>
    <x v="10"/>
    <x v="1"/>
    <n v="103785390.94069999"/>
    <n v="103.7854"/>
    <x v="0"/>
    <x v="9"/>
    <s v="NORDESTE"/>
  </r>
  <r>
    <x v="9"/>
    <x v="10"/>
    <x v="2"/>
    <n v="125679777.68260001"/>
    <n v="125.6798"/>
    <x v="0"/>
    <x v="9"/>
    <s v="NORDESTE"/>
  </r>
  <r>
    <x v="9"/>
    <x v="10"/>
    <x v="3"/>
    <n v="91632227.994499996"/>
    <n v="91.632199999999997"/>
    <x v="0"/>
    <x v="9"/>
    <s v="NORDESTE"/>
  </r>
  <r>
    <x v="9"/>
    <x v="10"/>
    <x v="4"/>
    <n v="121960644.80670001"/>
    <n v="121.9606"/>
    <x v="0"/>
    <x v="9"/>
    <s v="NORDESTE"/>
  </r>
  <r>
    <x v="9"/>
    <x v="10"/>
    <x v="5"/>
    <n v="97346886.960099995"/>
    <n v="97.346900000000005"/>
    <x v="0"/>
    <x v="9"/>
    <s v="NORDESTE"/>
  </r>
  <r>
    <x v="11"/>
    <x v="10"/>
    <x v="0"/>
    <n v="27103.2464"/>
    <n v="2.7099999999999999E-2"/>
    <x v="0"/>
    <x v="11"/>
    <s v="SUDESTE"/>
  </r>
  <r>
    <x v="11"/>
    <x v="10"/>
    <x v="1"/>
    <n v="190529.329"/>
    <n v="0.1905"/>
    <x v="0"/>
    <x v="11"/>
    <s v="SUDESTE"/>
  </r>
  <r>
    <x v="11"/>
    <x v="10"/>
    <x v="2"/>
    <n v="286580.79060000001"/>
    <n v="0.28660000000000002"/>
    <x v="0"/>
    <x v="11"/>
    <s v="SUDESTE"/>
  </r>
  <r>
    <x v="11"/>
    <x v="10"/>
    <x v="3"/>
    <n v="388257.09009999997"/>
    <n v="0.38829999999999998"/>
    <x v="0"/>
    <x v="11"/>
    <s v="SUDESTE"/>
  </r>
  <r>
    <x v="14"/>
    <x v="10"/>
    <x v="0"/>
    <n v="6276337.4907"/>
    <n v="6.2763"/>
    <x v="0"/>
    <x v="14"/>
    <s v="CENTRO-OESTE"/>
  </r>
  <r>
    <x v="14"/>
    <x v="10"/>
    <x v="1"/>
    <n v="2500697.4426000002"/>
    <n v="2.5007000000000001"/>
    <x v="0"/>
    <x v="14"/>
    <s v="CENTRO-OESTE"/>
  </r>
  <r>
    <x v="14"/>
    <x v="10"/>
    <x v="2"/>
    <n v="666541.83880000003"/>
    <n v="0.66649999999999998"/>
    <x v="0"/>
    <x v="14"/>
    <s v="CENTRO-OESTE"/>
  </r>
  <r>
    <x v="14"/>
    <x v="10"/>
    <x v="3"/>
    <n v="637850.9338"/>
    <n v="0.63790000000000002"/>
    <x v="0"/>
    <x v="14"/>
    <s v="CENTRO-OESTE"/>
  </r>
  <r>
    <x v="16"/>
    <x v="10"/>
    <x v="0"/>
    <n v="74781728.744800001"/>
    <n v="74.781700000000001"/>
    <x v="0"/>
    <x v="16"/>
    <s v="BRASIL"/>
  </r>
  <r>
    <x v="16"/>
    <x v="10"/>
    <x v="1"/>
    <n v="96489495.880199999"/>
    <n v="96.489500000000007"/>
    <x v="0"/>
    <x v="16"/>
    <s v="BRASIL"/>
  </r>
  <r>
    <x v="16"/>
    <x v="10"/>
    <x v="2"/>
    <n v="117936045.3453"/>
    <n v="117.93600000000001"/>
    <x v="0"/>
    <x v="16"/>
    <s v="BRASIL"/>
  </r>
  <r>
    <x v="16"/>
    <x v="10"/>
    <x v="3"/>
    <n v="90839833.468600005"/>
    <n v="90.839799999999997"/>
    <x v="0"/>
    <x v="16"/>
    <s v="BRASIL"/>
  </r>
  <r>
    <x v="16"/>
    <x v="10"/>
    <x v="4"/>
    <n v="117855937.68189999"/>
    <n v="117.85590000000001"/>
    <x v="0"/>
    <x v="16"/>
    <s v="BRASIL"/>
  </r>
  <r>
    <x v="16"/>
    <x v="10"/>
    <x v="5"/>
    <n v="98174005.8292"/>
    <n v="98.174000000000007"/>
    <x v="0"/>
    <x v="16"/>
    <s v="BRASIL"/>
  </r>
  <r>
    <x v="0"/>
    <x v="11"/>
    <x v="0"/>
    <n v="295585500.7608"/>
    <n v="295.58550000000002"/>
    <x v="0"/>
    <x v="0"/>
    <s v="NORTE"/>
  </r>
  <r>
    <x v="0"/>
    <x v="11"/>
    <x v="1"/>
    <n v="273690637.99349999"/>
    <n v="273.69060000000002"/>
    <x v="0"/>
    <x v="0"/>
    <s v="NORTE"/>
  </r>
  <r>
    <x v="0"/>
    <x v="11"/>
    <x v="2"/>
    <n v="182933971.4903"/>
    <n v="182.934"/>
    <x v="0"/>
    <x v="0"/>
    <s v="NORTE"/>
  </r>
  <r>
    <x v="0"/>
    <x v="11"/>
    <x v="3"/>
    <n v="149575524.55500001"/>
    <n v="149.57550000000001"/>
    <x v="0"/>
    <x v="0"/>
    <s v="NORTE"/>
  </r>
  <r>
    <x v="0"/>
    <x v="11"/>
    <x v="4"/>
    <n v="172421294.1516"/>
    <n v="172.4213"/>
    <x v="0"/>
    <x v="0"/>
    <s v="NORTE"/>
  </r>
  <r>
    <x v="0"/>
    <x v="11"/>
    <x v="5"/>
    <n v="176618873.77860001"/>
    <n v="176.6189"/>
    <x v="0"/>
    <x v="0"/>
    <s v="NORTE"/>
  </r>
  <r>
    <x v="1"/>
    <x v="11"/>
    <x v="0"/>
    <n v="773489554.50829995"/>
    <n v="773.4896"/>
    <x v="0"/>
    <x v="1"/>
    <s v="NORTE"/>
  </r>
  <r>
    <x v="1"/>
    <x v="11"/>
    <x v="1"/>
    <n v="1109124922.9691999"/>
    <n v="1109.1249"/>
    <x v="0"/>
    <x v="1"/>
    <s v="NORTE"/>
  </r>
  <r>
    <x v="1"/>
    <x v="11"/>
    <x v="2"/>
    <n v="617725938.21959996"/>
    <n v="617.72590000000002"/>
    <x v="0"/>
    <x v="1"/>
    <s v="NORTE"/>
  </r>
  <r>
    <x v="1"/>
    <x v="11"/>
    <x v="3"/>
    <n v="530027226.148"/>
    <n v="530.02719999999999"/>
    <x v="0"/>
    <x v="1"/>
    <s v="NORTE"/>
  </r>
  <r>
    <x v="1"/>
    <x v="11"/>
    <x v="4"/>
    <n v="408921241.84100002"/>
    <n v="408.9212"/>
    <x v="0"/>
    <x v="1"/>
    <s v="NORTE"/>
  </r>
  <r>
    <x v="1"/>
    <x v="11"/>
    <x v="5"/>
    <n v="426001326.56459999"/>
    <n v="426.00130000000001"/>
    <x v="0"/>
    <x v="1"/>
    <s v="NORTE"/>
  </r>
  <r>
    <x v="23"/>
    <x v="11"/>
    <x v="0"/>
    <n v="1297369088.7449"/>
    <n v="1297.3690999999999"/>
    <x v="0"/>
    <x v="23"/>
    <s v="NORTE"/>
  </r>
  <r>
    <x v="23"/>
    <x v="11"/>
    <x v="1"/>
    <n v="2714911399.9215002"/>
    <n v="2714.9114"/>
    <x v="0"/>
    <x v="23"/>
    <s v="NORTE"/>
  </r>
  <r>
    <x v="23"/>
    <x v="11"/>
    <x v="2"/>
    <n v="2998790106.0084"/>
    <n v="2998.7901000000002"/>
    <x v="0"/>
    <x v="23"/>
    <s v="NORTE"/>
  </r>
  <r>
    <x v="23"/>
    <x v="11"/>
    <x v="3"/>
    <n v="1789301289.0334001"/>
    <n v="1789.3013000000001"/>
    <x v="0"/>
    <x v="23"/>
    <s v="NORTE"/>
  </r>
  <r>
    <x v="23"/>
    <x v="11"/>
    <x v="4"/>
    <n v="792709597.1243"/>
    <n v="792.70960000000002"/>
    <x v="0"/>
    <x v="23"/>
    <s v="NORTE"/>
  </r>
  <r>
    <x v="23"/>
    <x v="11"/>
    <x v="5"/>
    <n v="976036513.54569995"/>
    <n v="976.03650000000005"/>
    <x v="0"/>
    <x v="23"/>
    <s v="NORTE"/>
  </r>
  <r>
    <x v="24"/>
    <x v="11"/>
    <x v="0"/>
    <n v="258512996.1006"/>
    <n v="258.51299999999998"/>
    <x v="0"/>
    <x v="24"/>
    <s v="NORTE"/>
  </r>
  <r>
    <x v="24"/>
    <x v="11"/>
    <x v="1"/>
    <n v="292715581.24659997"/>
    <n v="292.71559999999999"/>
    <x v="0"/>
    <x v="24"/>
    <s v="NORTE"/>
  </r>
  <r>
    <x v="24"/>
    <x v="11"/>
    <x v="2"/>
    <n v="212898027.5142"/>
    <n v="212.898"/>
    <x v="0"/>
    <x v="24"/>
    <s v="NORTE"/>
  </r>
  <r>
    <x v="24"/>
    <x v="11"/>
    <x v="3"/>
    <n v="192109191.2969"/>
    <n v="192.10919999999999"/>
    <x v="0"/>
    <x v="24"/>
    <s v="NORTE"/>
  </r>
  <r>
    <x v="24"/>
    <x v="11"/>
    <x v="4"/>
    <n v="259096094.0704"/>
    <n v="259.09609999999998"/>
    <x v="0"/>
    <x v="24"/>
    <s v="NORTE"/>
  </r>
  <r>
    <x v="24"/>
    <x v="11"/>
    <x v="5"/>
    <n v="740722785.10210001"/>
    <n v="740.72280000000001"/>
    <x v="0"/>
    <x v="24"/>
    <s v="NORTE"/>
  </r>
  <r>
    <x v="17"/>
    <x v="11"/>
    <x v="0"/>
    <n v="2182191543.0841999"/>
    <n v="2182.1914999999999"/>
    <x v="0"/>
    <x v="17"/>
    <s v="NORTE"/>
  </r>
  <r>
    <x v="17"/>
    <x v="11"/>
    <x v="1"/>
    <n v="1698301156.3759"/>
    <n v="1698.3012000000001"/>
    <x v="0"/>
    <x v="17"/>
    <s v="NORTE"/>
  </r>
  <r>
    <x v="17"/>
    <x v="11"/>
    <x v="2"/>
    <n v="1775817173.9101"/>
    <n v="1775.8172"/>
    <x v="0"/>
    <x v="17"/>
    <s v="NORTE"/>
  </r>
  <r>
    <x v="17"/>
    <x v="11"/>
    <x v="3"/>
    <n v="1816777223.1584001"/>
    <n v="1816.7772"/>
    <x v="0"/>
    <x v="17"/>
    <s v="NORTE"/>
  </r>
  <r>
    <x v="17"/>
    <x v="11"/>
    <x v="4"/>
    <n v="1857180766.5216999"/>
    <n v="1857.1808000000001"/>
    <x v="0"/>
    <x v="17"/>
    <s v="NORTE"/>
  </r>
  <r>
    <x v="17"/>
    <x v="11"/>
    <x v="5"/>
    <n v="3620455725.7495999"/>
    <n v="3620.4557"/>
    <x v="0"/>
    <x v="17"/>
    <s v="NORTE"/>
  </r>
  <r>
    <x v="25"/>
    <x v="11"/>
    <x v="3"/>
    <n v="71613254.438199997"/>
    <n v="71.613299999999995"/>
    <x v="0"/>
    <x v="25"/>
    <s v="NORTE"/>
  </r>
  <r>
    <x v="25"/>
    <x v="11"/>
    <x v="4"/>
    <n v="89447288.409999996"/>
    <n v="89.447299999999998"/>
    <x v="0"/>
    <x v="25"/>
    <s v="NORTE"/>
  </r>
  <r>
    <x v="25"/>
    <x v="11"/>
    <x v="5"/>
    <n v="131057176.34909999"/>
    <n v="131.05719999999999"/>
    <x v="0"/>
    <x v="25"/>
    <s v="NORTE"/>
  </r>
  <r>
    <x v="2"/>
    <x v="11"/>
    <x v="0"/>
    <n v="189905209.50909999"/>
    <n v="189.90520000000001"/>
    <x v="0"/>
    <x v="2"/>
    <s v="NORTE"/>
  </r>
  <r>
    <x v="2"/>
    <x v="11"/>
    <x v="1"/>
    <n v="135439036.15979999"/>
    <n v="135.43899999999999"/>
    <x v="0"/>
    <x v="2"/>
    <s v="NORTE"/>
  </r>
  <r>
    <x v="2"/>
    <x v="11"/>
    <x v="2"/>
    <n v="154644389.4339"/>
    <n v="154.64439999999999"/>
    <x v="0"/>
    <x v="2"/>
    <s v="NORTE"/>
  </r>
  <r>
    <x v="2"/>
    <x v="11"/>
    <x v="3"/>
    <n v="151293457.5068"/>
    <n v="151.29349999999999"/>
    <x v="0"/>
    <x v="2"/>
    <s v="NORTE"/>
  </r>
  <r>
    <x v="2"/>
    <x v="11"/>
    <x v="4"/>
    <n v="205584261.676"/>
    <n v="205.58430000000001"/>
    <x v="0"/>
    <x v="2"/>
    <s v="NORTE"/>
  </r>
  <r>
    <x v="2"/>
    <x v="11"/>
    <x v="5"/>
    <n v="279168325.31029999"/>
    <n v="279.16829999999999"/>
    <x v="0"/>
    <x v="2"/>
    <s v="NORTE"/>
  </r>
  <r>
    <x v="3"/>
    <x v="11"/>
    <x v="0"/>
    <n v="968657901.43330002"/>
    <n v="968.65790000000004"/>
    <x v="0"/>
    <x v="3"/>
    <s v="NORDESTE"/>
  </r>
  <r>
    <x v="3"/>
    <x v="11"/>
    <x v="1"/>
    <n v="330135007.73869997"/>
    <n v="330.13499999999999"/>
    <x v="0"/>
    <x v="3"/>
    <s v="NORDESTE"/>
  </r>
  <r>
    <x v="3"/>
    <x v="11"/>
    <x v="2"/>
    <n v="361167362.8017"/>
    <n v="361.16739999999999"/>
    <x v="0"/>
    <x v="3"/>
    <s v="NORDESTE"/>
  </r>
  <r>
    <x v="3"/>
    <x v="11"/>
    <x v="3"/>
    <n v="435938011.23509997"/>
    <n v="435.93799999999999"/>
    <x v="0"/>
    <x v="3"/>
    <s v="NORDESTE"/>
  </r>
  <r>
    <x v="3"/>
    <x v="11"/>
    <x v="4"/>
    <n v="376828568.16469997"/>
    <n v="376.82859999999999"/>
    <x v="0"/>
    <x v="3"/>
    <s v="NORDESTE"/>
  </r>
  <r>
    <x v="3"/>
    <x v="11"/>
    <x v="5"/>
    <n v="392972037.74949998"/>
    <n v="392.97199999999998"/>
    <x v="0"/>
    <x v="3"/>
    <s v="NORDESTE"/>
  </r>
  <r>
    <x v="4"/>
    <x v="11"/>
    <x v="0"/>
    <n v="197528631.61070001"/>
    <n v="197.52860000000001"/>
    <x v="0"/>
    <x v="4"/>
    <s v="NORDESTE"/>
  </r>
  <r>
    <x v="4"/>
    <x v="11"/>
    <x v="1"/>
    <n v="123123587.93979999"/>
    <n v="123.1236"/>
    <x v="0"/>
    <x v="4"/>
    <s v="NORDESTE"/>
  </r>
  <r>
    <x v="4"/>
    <x v="11"/>
    <x v="2"/>
    <n v="167869687.29710001"/>
    <n v="167.86969999999999"/>
    <x v="0"/>
    <x v="4"/>
    <s v="NORDESTE"/>
  </r>
  <r>
    <x v="4"/>
    <x v="11"/>
    <x v="3"/>
    <n v="177197226.12220001"/>
    <n v="177.19720000000001"/>
    <x v="0"/>
    <x v="4"/>
    <s v="NORDESTE"/>
  </r>
  <r>
    <x v="4"/>
    <x v="11"/>
    <x v="4"/>
    <n v="224508126.46059999"/>
    <n v="224.50810000000001"/>
    <x v="0"/>
    <x v="4"/>
    <s v="NORDESTE"/>
  </r>
  <r>
    <x v="4"/>
    <x v="11"/>
    <x v="5"/>
    <n v="346372609.18519998"/>
    <n v="346.37259999999998"/>
    <x v="0"/>
    <x v="4"/>
    <s v="NORDESTE"/>
  </r>
  <r>
    <x v="5"/>
    <x v="11"/>
    <x v="0"/>
    <n v="240544214.882"/>
    <n v="240.54419999999999"/>
    <x v="0"/>
    <x v="5"/>
    <s v="NORDESTE"/>
  </r>
  <r>
    <x v="5"/>
    <x v="11"/>
    <x v="1"/>
    <n v="155057002.94420001"/>
    <n v="155.05699999999999"/>
    <x v="0"/>
    <x v="5"/>
    <s v="NORDESTE"/>
  </r>
  <r>
    <x v="5"/>
    <x v="11"/>
    <x v="2"/>
    <n v="213720243.8696"/>
    <n v="213.72020000000001"/>
    <x v="0"/>
    <x v="5"/>
    <s v="NORDESTE"/>
  </r>
  <r>
    <x v="5"/>
    <x v="11"/>
    <x v="3"/>
    <n v="233300987.6577"/>
    <n v="233.30099999999999"/>
    <x v="0"/>
    <x v="5"/>
    <s v="NORDESTE"/>
  </r>
  <r>
    <x v="5"/>
    <x v="11"/>
    <x v="4"/>
    <n v="354109731.9666"/>
    <n v="354.10969999999998"/>
    <x v="0"/>
    <x v="5"/>
    <s v="NORDESTE"/>
  </r>
  <r>
    <x v="5"/>
    <x v="11"/>
    <x v="5"/>
    <n v="380439175.94709998"/>
    <n v="380.43920000000003"/>
    <x v="0"/>
    <x v="5"/>
    <s v="NORDESTE"/>
  </r>
  <r>
    <x v="6"/>
    <x v="11"/>
    <x v="0"/>
    <n v="130721768.0702"/>
    <n v="130.7218"/>
    <x v="0"/>
    <x v="6"/>
    <s v="NORDESTE"/>
  </r>
  <r>
    <x v="6"/>
    <x v="11"/>
    <x v="1"/>
    <n v="77793713.717500001"/>
    <n v="77.793700000000001"/>
    <x v="0"/>
    <x v="6"/>
    <s v="NORDESTE"/>
  </r>
  <r>
    <x v="6"/>
    <x v="11"/>
    <x v="2"/>
    <n v="95508370.026299998"/>
    <n v="95.508399999999995"/>
    <x v="0"/>
    <x v="6"/>
    <s v="NORDESTE"/>
  </r>
  <r>
    <x v="6"/>
    <x v="11"/>
    <x v="3"/>
    <n v="117663739.26459999"/>
    <n v="117.66370000000001"/>
    <x v="0"/>
    <x v="6"/>
    <s v="NORDESTE"/>
  </r>
  <r>
    <x v="6"/>
    <x v="11"/>
    <x v="4"/>
    <n v="115114628.2448"/>
    <n v="115.1146"/>
    <x v="0"/>
    <x v="6"/>
    <s v="NORDESTE"/>
  </r>
  <r>
    <x v="6"/>
    <x v="11"/>
    <x v="5"/>
    <n v="184647497.87130001"/>
    <n v="184.64750000000001"/>
    <x v="0"/>
    <x v="6"/>
    <s v="NORDESTE"/>
  </r>
  <r>
    <x v="7"/>
    <x v="11"/>
    <x v="0"/>
    <n v="102562909.8624"/>
    <n v="102.5629"/>
    <x v="0"/>
    <x v="7"/>
    <s v="NORDESTE"/>
  </r>
  <r>
    <x v="7"/>
    <x v="11"/>
    <x v="1"/>
    <n v="51069024.208499998"/>
    <n v="51.069000000000003"/>
    <x v="0"/>
    <x v="7"/>
    <s v="NORDESTE"/>
  </r>
  <r>
    <x v="7"/>
    <x v="11"/>
    <x v="2"/>
    <n v="48686435.023699999"/>
    <n v="48.686399999999999"/>
    <x v="0"/>
    <x v="7"/>
    <s v="NORDESTE"/>
  </r>
  <r>
    <x v="7"/>
    <x v="11"/>
    <x v="3"/>
    <n v="48620865.282899998"/>
    <n v="48.620899999999999"/>
    <x v="0"/>
    <x v="7"/>
    <s v="NORDESTE"/>
  </r>
  <r>
    <x v="7"/>
    <x v="11"/>
    <x v="4"/>
    <n v="88060047.331400007"/>
    <n v="88.06"/>
    <x v="0"/>
    <x v="7"/>
    <s v="NORDESTE"/>
  </r>
  <r>
    <x v="7"/>
    <x v="11"/>
    <x v="5"/>
    <n v="98467980.217800006"/>
    <n v="98.468000000000004"/>
    <x v="0"/>
    <x v="7"/>
    <s v="NORDESTE"/>
  </r>
  <r>
    <x v="18"/>
    <x v="11"/>
    <x v="0"/>
    <n v="293271504.69230002"/>
    <n v="293.2715"/>
    <x v="0"/>
    <x v="18"/>
    <s v="NORDESTE"/>
  </r>
  <r>
    <x v="18"/>
    <x v="11"/>
    <x v="1"/>
    <n v="183199884.49439999"/>
    <n v="183.19990000000001"/>
    <x v="0"/>
    <x v="18"/>
    <s v="NORDESTE"/>
  </r>
  <r>
    <x v="18"/>
    <x v="11"/>
    <x v="2"/>
    <n v="190881651.49340001"/>
    <n v="190.8817"/>
    <x v="0"/>
    <x v="18"/>
    <s v="NORDESTE"/>
  </r>
  <r>
    <x v="18"/>
    <x v="11"/>
    <x v="3"/>
    <n v="182683482.7281"/>
    <n v="182.68350000000001"/>
    <x v="0"/>
    <x v="18"/>
    <s v="NORDESTE"/>
  </r>
  <r>
    <x v="18"/>
    <x v="11"/>
    <x v="4"/>
    <n v="338261786.37529999"/>
    <n v="338.26179999999999"/>
    <x v="0"/>
    <x v="18"/>
    <s v="NORDESTE"/>
  </r>
  <r>
    <x v="18"/>
    <x v="11"/>
    <x v="5"/>
    <n v="403805552.2906"/>
    <n v="403.80560000000003"/>
    <x v="0"/>
    <x v="18"/>
    <s v="NORDESTE"/>
  </r>
  <r>
    <x v="8"/>
    <x v="11"/>
    <x v="0"/>
    <n v="200044726.47839999"/>
    <n v="200.04470000000001"/>
    <x v="0"/>
    <x v="8"/>
    <s v="NORDESTE"/>
  </r>
  <r>
    <x v="8"/>
    <x v="11"/>
    <x v="1"/>
    <n v="129791090.58570001"/>
    <n v="129.7911"/>
    <x v="0"/>
    <x v="8"/>
    <s v="NORDESTE"/>
  </r>
  <r>
    <x v="8"/>
    <x v="11"/>
    <x v="2"/>
    <n v="175867245.06600001"/>
    <n v="175.8672"/>
    <x v="0"/>
    <x v="8"/>
    <s v="NORDESTE"/>
  </r>
  <r>
    <x v="8"/>
    <x v="11"/>
    <x v="3"/>
    <n v="205558360.7098"/>
    <n v="205.55840000000001"/>
    <x v="0"/>
    <x v="8"/>
    <s v="NORDESTE"/>
  </r>
  <r>
    <x v="8"/>
    <x v="11"/>
    <x v="4"/>
    <n v="353560932.48509997"/>
    <n v="353.5609"/>
    <x v="0"/>
    <x v="8"/>
    <s v="NORDESTE"/>
  </r>
  <r>
    <x v="8"/>
    <x v="11"/>
    <x v="5"/>
    <n v="386502067.31900001"/>
    <n v="386.50209999999998"/>
    <x v="0"/>
    <x v="8"/>
    <s v="NORDESTE"/>
  </r>
  <r>
    <x v="19"/>
    <x v="11"/>
    <x v="0"/>
    <n v="122027455.1348"/>
    <n v="122.0275"/>
    <x v="0"/>
    <x v="19"/>
    <s v="NORDESTE"/>
  </r>
  <r>
    <x v="19"/>
    <x v="11"/>
    <x v="1"/>
    <n v="55299889.313600004"/>
    <n v="55.299900000000001"/>
    <x v="0"/>
    <x v="19"/>
    <s v="NORDESTE"/>
  </r>
  <r>
    <x v="19"/>
    <x v="11"/>
    <x v="2"/>
    <n v="74306262.272499993"/>
    <n v="74.306299999999993"/>
    <x v="0"/>
    <x v="19"/>
    <s v="NORDESTE"/>
  </r>
  <r>
    <x v="19"/>
    <x v="11"/>
    <x v="3"/>
    <n v="69119284.844300002"/>
    <n v="69.119299999999996"/>
    <x v="0"/>
    <x v="19"/>
    <s v="NORDESTE"/>
  </r>
  <r>
    <x v="19"/>
    <x v="11"/>
    <x v="4"/>
    <n v="107611104.7045"/>
    <n v="107.61109999999999"/>
    <x v="0"/>
    <x v="19"/>
    <s v="NORDESTE"/>
  </r>
  <r>
    <x v="19"/>
    <x v="11"/>
    <x v="5"/>
    <n v="143589623.8644"/>
    <n v="143.58959999999999"/>
    <x v="0"/>
    <x v="19"/>
    <s v="NORDESTE"/>
  </r>
  <r>
    <x v="9"/>
    <x v="11"/>
    <x v="0"/>
    <n v="897392683.89240003"/>
    <n v="897.39269999999999"/>
    <x v="0"/>
    <x v="9"/>
    <s v="NORDESTE"/>
  </r>
  <r>
    <x v="9"/>
    <x v="11"/>
    <x v="1"/>
    <n v="394297673.79650003"/>
    <n v="394.29770000000002"/>
    <x v="0"/>
    <x v="9"/>
    <s v="NORDESTE"/>
  </r>
  <r>
    <x v="9"/>
    <x v="11"/>
    <x v="2"/>
    <n v="379951036.78860003"/>
    <n v="379.95100000000002"/>
    <x v="0"/>
    <x v="9"/>
    <s v="NORDESTE"/>
  </r>
  <r>
    <x v="9"/>
    <x v="11"/>
    <x v="3"/>
    <n v="327284297.24299997"/>
    <n v="327.28429999999997"/>
    <x v="0"/>
    <x v="9"/>
    <s v="NORDESTE"/>
  </r>
  <r>
    <x v="9"/>
    <x v="11"/>
    <x v="4"/>
    <n v="516753206.05930001"/>
    <n v="516.75319999999999"/>
    <x v="0"/>
    <x v="9"/>
    <s v="NORDESTE"/>
  </r>
  <r>
    <x v="9"/>
    <x v="11"/>
    <x v="5"/>
    <n v="839187428.74399996"/>
    <n v="839.18740000000003"/>
    <x v="0"/>
    <x v="9"/>
    <s v="NORDESTE"/>
  </r>
  <r>
    <x v="10"/>
    <x v="11"/>
    <x v="0"/>
    <n v="347299736.43540001"/>
    <n v="347.29969999999997"/>
    <x v="0"/>
    <x v="10"/>
    <s v="SUDESTE"/>
  </r>
  <r>
    <x v="10"/>
    <x v="11"/>
    <x v="1"/>
    <n v="233689090.02559999"/>
    <n v="233.6891"/>
    <x v="0"/>
    <x v="10"/>
    <s v="SUDESTE"/>
  </r>
  <r>
    <x v="10"/>
    <x v="11"/>
    <x v="2"/>
    <n v="228560126.51800001"/>
    <n v="228.56010000000001"/>
    <x v="0"/>
    <x v="10"/>
    <s v="SUDESTE"/>
  </r>
  <r>
    <x v="10"/>
    <x v="11"/>
    <x v="3"/>
    <n v="242924567.55360001"/>
    <n v="242.9246"/>
    <x v="0"/>
    <x v="10"/>
    <s v="SUDESTE"/>
  </r>
  <r>
    <x v="10"/>
    <x v="11"/>
    <x v="4"/>
    <n v="356312174.87370002"/>
    <n v="356.31220000000002"/>
    <x v="0"/>
    <x v="10"/>
    <s v="SUDESTE"/>
  </r>
  <r>
    <x v="10"/>
    <x v="11"/>
    <x v="5"/>
    <n v="480319390.2288"/>
    <n v="480.31939999999997"/>
    <x v="0"/>
    <x v="10"/>
    <s v="SUDESTE"/>
  </r>
  <r>
    <x v="20"/>
    <x v="11"/>
    <x v="0"/>
    <n v="42954315.291000001"/>
    <n v="42.954300000000003"/>
    <x v="0"/>
    <x v="20"/>
    <s v="SUDESTE"/>
  </r>
  <r>
    <x v="20"/>
    <x v="11"/>
    <x v="1"/>
    <n v="23920034.7962"/>
    <n v="23.92"/>
    <x v="0"/>
    <x v="20"/>
    <s v="SUDESTE"/>
  </r>
  <r>
    <x v="20"/>
    <x v="11"/>
    <x v="2"/>
    <n v="35351411.282200001"/>
    <n v="35.351399999999998"/>
    <x v="0"/>
    <x v="20"/>
    <s v="SUDESTE"/>
  </r>
  <r>
    <x v="20"/>
    <x v="11"/>
    <x v="3"/>
    <n v="43026409.8112"/>
    <n v="43.026400000000002"/>
    <x v="0"/>
    <x v="20"/>
    <s v="SUDESTE"/>
  </r>
  <r>
    <x v="20"/>
    <x v="11"/>
    <x v="4"/>
    <n v="65196719.965499997"/>
    <n v="65.196700000000007"/>
    <x v="0"/>
    <x v="20"/>
    <s v="SUDESTE"/>
  </r>
  <r>
    <x v="20"/>
    <x v="11"/>
    <x v="5"/>
    <n v="86004803.746600002"/>
    <n v="86.004800000000003"/>
    <x v="0"/>
    <x v="20"/>
    <s v="SUDESTE"/>
  </r>
  <r>
    <x v="26"/>
    <x v="11"/>
    <x v="0"/>
    <n v="173396131.991"/>
    <n v="173.39609999999999"/>
    <x v="0"/>
    <x v="26"/>
    <s v="SUDESTE"/>
  </r>
  <r>
    <x v="26"/>
    <x v="11"/>
    <x v="1"/>
    <n v="216229207.30849999"/>
    <n v="216.22919999999999"/>
    <x v="0"/>
    <x v="26"/>
    <s v="SUDESTE"/>
  </r>
  <r>
    <x v="26"/>
    <x v="11"/>
    <x v="2"/>
    <n v="215566141.57820001"/>
    <n v="215.56610000000001"/>
    <x v="0"/>
    <x v="26"/>
    <s v="SUDESTE"/>
  </r>
  <r>
    <x v="26"/>
    <x v="11"/>
    <x v="3"/>
    <n v="178616034.19479999"/>
    <n v="178.61600000000001"/>
    <x v="0"/>
    <x v="26"/>
    <s v="SUDESTE"/>
  </r>
  <r>
    <x v="26"/>
    <x v="11"/>
    <x v="4"/>
    <n v="275369520.6936"/>
    <n v="275.36950000000002"/>
    <x v="0"/>
    <x v="26"/>
    <s v="SUDESTE"/>
  </r>
  <r>
    <x v="26"/>
    <x v="11"/>
    <x v="5"/>
    <n v="335924730.68529999"/>
    <n v="335.92469999999997"/>
    <x v="0"/>
    <x v="26"/>
    <s v="SUDESTE"/>
  </r>
  <r>
    <x v="11"/>
    <x v="11"/>
    <x v="0"/>
    <n v="750320618.1595"/>
    <n v="750.32060000000001"/>
    <x v="0"/>
    <x v="11"/>
    <s v="SUDESTE"/>
  </r>
  <r>
    <x v="11"/>
    <x v="11"/>
    <x v="1"/>
    <n v="608453609.72370005"/>
    <n v="608.45360000000005"/>
    <x v="0"/>
    <x v="11"/>
    <s v="SUDESTE"/>
  </r>
  <r>
    <x v="11"/>
    <x v="11"/>
    <x v="2"/>
    <n v="666892935.96430004"/>
    <n v="666.89290000000005"/>
    <x v="0"/>
    <x v="11"/>
    <s v="SUDESTE"/>
  </r>
  <r>
    <x v="11"/>
    <x v="11"/>
    <x v="3"/>
    <n v="663526372.21379995"/>
    <n v="663.52639999999997"/>
    <x v="0"/>
    <x v="11"/>
    <s v="SUDESTE"/>
  </r>
  <r>
    <x v="11"/>
    <x v="11"/>
    <x v="4"/>
    <n v="1015935965.73"/>
    <n v="1015.936"/>
    <x v="0"/>
    <x v="11"/>
    <s v="SUDESTE"/>
  </r>
  <r>
    <x v="11"/>
    <x v="11"/>
    <x v="5"/>
    <n v="1309938565.3076999"/>
    <n v="1309.9386"/>
    <x v="0"/>
    <x v="11"/>
    <s v="SUDESTE"/>
  </r>
  <r>
    <x v="12"/>
    <x v="11"/>
    <x v="0"/>
    <n v="2619882639.1774998"/>
    <n v="2619.8825999999999"/>
    <x v="0"/>
    <x v="12"/>
    <s v="SUL"/>
  </r>
  <r>
    <x v="12"/>
    <x v="11"/>
    <x v="1"/>
    <n v="1652079854.2272999"/>
    <n v="1652.0799"/>
    <x v="0"/>
    <x v="12"/>
    <s v="SUL"/>
  </r>
  <r>
    <x v="12"/>
    <x v="11"/>
    <x v="2"/>
    <n v="1819703853.2190001"/>
    <n v="1819.7039"/>
    <x v="0"/>
    <x v="12"/>
    <s v="SUL"/>
  </r>
  <r>
    <x v="12"/>
    <x v="11"/>
    <x v="3"/>
    <n v="1715839873.3801"/>
    <n v="1715.8398999999999"/>
    <x v="0"/>
    <x v="12"/>
    <s v="SUL"/>
  </r>
  <r>
    <x v="12"/>
    <x v="11"/>
    <x v="4"/>
    <n v="2527371953.2813001"/>
    <n v="2527.3719999999998"/>
    <x v="0"/>
    <x v="12"/>
    <s v="SUL"/>
  </r>
  <r>
    <x v="12"/>
    <x v="11"/>
    <x v="5"/>
    <n v="2949632247.1620998"/>
    <n v="2949.6322"/>
    <x v="0"/>
    <x v="12"/>
    <s v="SUL"/>
  </r>
  <r>
    <x v="21"/>
    <x v="11"/>
    <x v="2"/>
    <n v="137696484.82089999"/>
    <n v="137.69649999999999"/>
    <x v="0"/>
    <x v="21"/>
    <s v="SUL"/>
  </r>
  <r>
    <x v="21"/>
    <x v="11"/>
    <x v="3"/>
    <n v="157926330.86469999"/>
    <n v="157.9263"/>
    <x v="0"/>
    <x v="21"/>
    <s v="SUL"/>
  </r>
  <r>
    <x v="21"/>
    <x v="11"/>
    <x v="4"/>
    <n v="218521803.6654"/>
    <n v="218.52180000000001"/>
    <x v="0"/>
    <x v="21"/>
    <s v="SUL"/>
  </r>
  <r>
    <x v="21"/>
    <x v="11"/>
    <x v="5"/>
    <n v="253839455.59999999"/>
    <n v="253.83949999999999"/>
    <x v="0"/>
    <x v="21"/>
    <s v="SUL"/>
  </r>
  <r>
    <x v="22"/>
    <x v="11"/>
    <x v="0"/>
    <n v="753950030.32679999"/>
    <n v="753.95"/>
    <x v="0"/>
    <x v="22"/>
    <s v="SUL"/>
  </r>
  <r>
    <x v="22"/>
    <x v="11"/>
    <x v="1"/>
    <n v="581967945.34379995"/>
    <n v="581.96789999999999"/>
    <x v="0"/>
    <x v="22"/>
    <s v="SUL"/>
  </r>
  <r>
    <x v="22"/>
    <x v="11"/>
    <x v="2"/>
    <n v="486415564.49180001"/>
    <n v="486.41559999999998"/>
    <x v="0"/>
    <x v="22"/>
    <s v="SUL"/>
  </r>
  <r>
    <x v="22"/>
    <x v="11"/>
    <x v="3"/>
    <n v="532041319.1911"/>
    <n v="532.04129999999998"/>
    <x v="0"/>
    <x v="22"/>
    <s v="SUL"/>
  </r>
  <r>
    <x v="22"/>
    <x v="11"/>
    <x v="4"/>
    <n v="500131617.6947"/>
    <n v="500.13159999999999"/>
    <x v="0"/>
    <x v="22"/>
    <s v="SUL"/>
  </r>
  <r>
    <x v="22"/>
    <x v="11"/>
    <x v="5"/>
    <n v="754461568.46560001"/>
    <n v="754.46159999999998"/>
    <x v="0"/>
    <x v="22"/>
    <s v="SUL"/>
  </r>
  <r>
    <x v="13"/>
    <x v="11"/>
    <x v="0"/>
    <n v="529380163.0848"/>
    <n v="529.38019999999995"/>
    <x v="0"/>
    <x v="13"/>
    <s v="CENTRO-OESTE"/>
  </r>
  <r>
    <x v="13"/>
    <x v="11"/>
    <x v="1"/>
    <n v="361365815.82669997"/>
    <n v="361.36579999999998"/>
    <x v="0"/>
    <x v="13"/>
    <s v="CENTRO-OESTE"/>
  </r>
  <r>
    <x v="13"/>
    <x v="11"/>
    <x v="2"/>
    <n v="436431129.46280003"/>
    <n v="436.43110000000001"/>
    <x v="0"/>
    <x v="13"/>
    <s v="CENTRO-OESTE"/>
  </r>
  <r>
    <x v="13"/>
    <x v="11"/>
    <x v="3"/>
    <n v="477455669.1613"/>
    <n v="477.45569999999998"/>
    <x v="0"/>
    <x v="13"/>
    <s v="CENTRO-OESTE"/>
  </r>
  <r>
    <x v="13"/>
    <x v="11"/>
    <x v="4"/>
    <n v="686214404.87199998"/>
    <n v="686.21439999999996"/>
    <x v="0"/>
    <x v="13"/>
    <s v="CENTRO-OESTE"/>
  </r>
  <r>
    <x v="13"/>
    <x v="11"/>
    <x v="5"/>
    <n v="901118876.41789997"/>
    <n v="901.11890000000005"/>
    <x v="0"/>
    <x v="13"/>
    <s v="CENTRO-OESTE"/>
  </r>
  <r>
    <x v="14"/>
    <x v="11"/>
    <x v="0"/>
    <n v="207131607.99649999"/>
    <n v="207.13159999999999"/>
    <x v="0"/>
    <x v="14"/>
    <s v="CENTRO-OESTE"/>
  </r>
  <r>
    <x v="14"/>
    <x v="11"/>
    <x v="1"/>
    <n v="177364993.3779"/>
    <n v="177.36500000000001"/>
    <x v="0"/>
    <x v="14"/>
    <s v="CENTRO-OESTE"/>
  </r>
  <r>
    <x v="14"/>
    <x v="11"/>
    <x v="2"/>
    <n v="157827728.711"/>
    <n v="157.82769999999999"/>
    <x v="0"/>
    <x v="14"/>
    <s v="CENTRO-OESTE"/>
  </r>
  <r>
    <x v="14"/>
    <x v="11"/>
    <x v="3"/>
    <n v="182340126.39879999"/>
    <n v="182.34010000000001"/>
    <x v="0"/>
    <x v="14"/>
    <s v="CENTRO-OESTE"/>
  </r>
  <r>
    <x v="14"/>
    <x v="11"/>
    <x v="4"/>
    <n v="243956102.12740001"/>
    <n v="243.95609999999999"/>
    <x v="0"/>
    <x v="14"/>
    <s v="CENTRO-OESTE"/>
  </r>
  <r>
    <x v="14"/>
    <x v="11"/>
    <x v="5"/>
    <n v="262881675.12509999"/>
    <n v="262.88170000000002"/>
    <x v="0"/>
    <x v="14"/>
    <s v="CENTRO-OESTE"/>
  </r>
  <r>
    <x v="15"/>
    <x v="11"/>
    <x v="0"/>
    <n v="196842557.77410001"/>
    <n v="196.8426"/>
    <x v="0"/>
    <x v="15"/>
    <s v="CENTRO-OESTE"/>
  </r>
  <r>
    <x v="15"/>
    <x v="11"/>
    <x v="1"/>
    <n v="182776566.5174"/>
    <n v="182.7766"/>
    <x v="0"/>
    <x v="15"/>
    <s v="CENTRO-OESTE"/>
  </r>
  <r>
    <x v="15"/>
    <x v="11"/>
    <x v="2"/>
    <n v="130260277.4693"/>
    <n v="130.2603"/>
    <x v="0"/>
    <x v="15"/>
    <s v="CENTRO-OESTE"/>
  </r>
  <r>
    <x v="15"/>
    <x v="11"/>
    <x v="3"/>
    <n v="159027401.93450001"/>
    <n v="159.0274"/>
    <x v="0"/>
    <x v="15"/>
    <s v="CENTRO-OESTE"/>
  </r>
  <r>
    <x v="15"/>
    <x v="11"/>
    <x v="4"/>
    <n v="176769555.35409999"/>
    <n v="176.7696"/>
    <x v="0"/>
    <x v="15"/>
    <s v="CENTRO-OESTE"/>
  </r>
  <r>
    <x v="15"/>
    <x v="11"/>
    <x v="5"/>
    <n v="171425657.06029999"/>
    <n v="171.42570000000001"/>
    <x v="0"/>
    <x v="15"/>
    <s v="CENTRO-OESTE"/>
  </r>
  <r>
    <x v="27"/>
    <x v="11"/>
    <x v="0"/>
    <n v="16067158.2009"/>
    <n v="16.0672"/>
    <x v="0"/>
    <x v="27"/>
    <s v="CENTRO-OESTE"/>
  </r>
  <r>
    <x v="27"/>
    <x v="11"/>
    <x v="1"/>
    <n v="12668708.6834"/>
    <n v="12.668699999999999"/>
    <x v="0"/>
    <x v="27"/>
    <s v="CENTRO-OESTE"/>
  </r>
  <r>
    <x v="27"/>
    <x v="11"/>
    <x v="2"/>
    <n v="12751321.031500001"/>
    <n v="12.751300000000001"/>
    <x v="0"/>
    <x v="27"/>
    <s v="CENTRO-OESTE"/>
  </r>
  <r>
    <x v="27"/>
    <x v="11"/>
    <x v="3"/>
    <n v="12431656.1719"/>
    <n v="12.431699999999999"/>
    <x v="0"/>
    <x v="27"/>
    <s v="CENTRO-OESTE"/>
  </r>
  <r>
    <x v="27"/>
    <x v="11"/>
    <x v="4"/>
    <n v="14998667.7893"/>
    <n v="14.998699999999999"/>
    <x v="0"/>
    <x v="27"/>
    <s v="CENTRO-OESTE"/>
  </r>
  <r>
    <x v="27"/>
    <x v="11"/>
    <x v="5"/>
    <n v="20828576.751400001"/>
    <n v="20.828600000000002"/>
    <x v="0"/>
    <x v="27"/>
    <s v="CENTRO-OESTE"/>
  </r>
  <r>
    <x v="16"/>
    <x v="11"/>
    <x v="0"/>
    <n v="15162414567.9466"/>
    <n v="15162.4146"/>
    <x v="0"/>
    <x v="16"/>
    <s v="BRASIL"/>
  </r>
  <r>
    <x v="16"/>
    <x v="11"/>
    <x v="1"/>
    <n v="12440092831.061701"/>
    <n v="12440.0928"/>
    <x v="0"/>
    <x v="16"/>
    <s v="BRASIL"/>
  </r>
  <r>
    <x v="16"/>
    <x v="11"/>
    <x v="2"/>
    <n v="12382519119.880199"/>
    <n v="12382.5191"/>
    <x v="0"/>
    <x v="16"/>
    <s v="BRASIL"/>
  </r>
  <r>
    <x v="16"/>
    <x v="11"/>
    <x v="3"/>
    <n v="11669619118.8172"/>
    <n v="11669.6191"/>
    <x v="0"/>
    <x v="16"/>
    <s v="BRASIL"/>
  </r>
  <r>
    <x v="16"/>
    <x v="11"/>
    <x v="4"/>
    <n v="13769478355.415199"/>
    <n v="13769.4784"/>
    <x v="0"/>
    <x v="16"/>
    <s v="BRASIL"/>
  </r>
  <r>
    <x v="16"/>
    <x v="11"/>
    <x v="5"/>
    <n v="19671334127.5788"/>
    <n v="19671.3341"/>
    <x v="0"/>
    <x v="16"/>
    <s v="BRASIL"/>
  </r>
  <r>
    <x v="0"/>
    <x v="12"/>
    <x v="0"/>
    <n v="586556380.14709997"/>
    <n v="586.55640000000005"/>
    <x v="0"/>
    <x v="0"/>
    <s v="NORTE"/>
  </r>
  <r>
    <x v="0"/>
    <x v="12"/>
    <x v="1"/>
    <n v="825080625.59619999"/>
    <n v="825.0806"/>
    <x v="0"/>
    <x v="0"/>
    <s v="NORTE"/>
  </r>
  <r>
    <x v="0"/>
    <x v="12"/>
    <x v="2"/>
    <n v="1200044886.5518"/>
    <n v="1200.0449000000001"/>
    <x v="0"/>
    <x v="0"/>
    <s v="NORTE"/>
  </r>
  <r>
    <x v="0"/>
    <x v="12"/>
    <x v="3"/>
    <n v="1874131160.3139999"/>
    <n v="1874.1312"/>
    <x v="0"/>
    <x v="0"/>
    <s v="NORTE"/>
  </r>
  <r>
    <x v="0"/>
    <x v="12"/>
    <x v="4"/>
    <n v="1819791042.2147999"/>
    <n v="1819.7909999999999"/>
    <x v="0"/>
    <x v="0"/>
    <s v="NORTE"/>
  </r>
  <r>
    <x v="0"/>
    <x v="12"/>
    <x v="5"/>
    <n v="1901453863.6429999"/>
    <n v="1901.4539"/>
    <x v="0"/>
    <x v="0"/>
    <s v="NORTE"/>
  </r>
  <r>
    <x v="1"/>
    <x v="12"/>
    <x v="0"/>
    <n v="79648778.999599993"/>
    <n v="79.648799999999994"/>
    <x v="0"/>
    <x v="1"/>
    <s v="NORTE"/>
  </r>
  <r>
    <x v="1"/>
    <x v="12"/>
    <x v="1"/>
    <n v="87908598.0933"/>
    <n v="87.908600000000007"/>
    <x v="0"/>
    <x v="1"/>
    <s v="NORTE"/>
  </r>
  <r>
    <x v="1"/>
    <x v="12"/>
    <x v="2"/>
    <n v="98400493.060200006"/>
    <n v="98.400499999999994"/>
    <x v="0"/>
    <x v="1"/>
    <s v="NORTE"/>
  </r>
  <r>
    <x v="1"/>
    <x v="12"/>
    <x v="3"/>
    <n v="145890885.60839999"/>
    <n v="145.89089999999999"/>
    <x v="0"/>
    <x v="1"/>
    <s v="NORTE"/>
  </r>
  <r>
    <x v="1"/>
    <x v="12"/>
    <x v="4"/>
    <n v="197550241.41749999"/>
    <n v="197.55019999999999"/>
    <x v="0"/>
    <x v="1"/>
    <s v="NORTE"/>
  </r>
  <r>
    <x v="1"/>
    <x v="12"/>
    <x v="5"/>
    <n v="189521995.92230001"/>
    <n v="189.52199999999999"/>
    <x v="0"/>
    <x v="1"/>
    <s v="NORTE"/>
  </r>
  <r>
    <x v="23"/>
    <x v="12"/>
    <x v="0"/>
    <n v="11548347.343599999"/>
    <n v="11.548299999999999"/>
    <x v="0"/>
    <x v="23"/>
    <s v="NORTE"/>
  </r>
  <r>
    <x v="23"/>
    <x v="12"/>
    <x v="1"/>
    <n v="17328582.613000002"/>
    <n v="17.328600000000002"/>
    <x v="0"/>
    <x v="23"/>
    <s v="NORTE"/>
  </r>
  <r>
    <x v="23"/>
    <x v="12"/>
    <x v="2"/>
    <n v="21528681.7859"/>
    <n v="21.528700000000001"/>
    <x v="0"/>
    <x v="23"/>
    <s v="NORTE"/>
  </r>
  <r>
    <x v="23"/>
    <x v="12"/>
    <x v="3"/>
    <n v="26737618.8026"/>
    <n v="26.7376"/>
    <x v="0"/>
    <x v="23"/>
    <s v="NORTE"/>
  </r>
  <r>
    <x v="23"/>
    <x v="12"/>
    <x v="4"/>
    <n v="28019732.880800001"/>
    <n v="28.0197"/>
    <x v="0"/>
    <x v="23"/>
    <s v="NORTE"/>
  </r>
  <r>
    <x v="23"/>
    <x v="12"/>
    <x v="5"/>
    <n v="24706822.257199999"/>
    <n v="24.706800000000001"/>
    <x v="0"/>
    <x v="23"/>
    <s v="NORTE"/>
  </r>
  <r>
    <x v="24"/>
    <x v="12"/>
    <x v="0"/>
    <n v="56380271.612099998"/>
    <n v="56.380299999999998"/>
    <x v="0"/>
    <x v="24"/>
    <s v="NORTE"/>
  </r>
  <r>
    <x v="24"/>
    <x v="12"/>
    <x v="1"/>
    <n v="61905291.887800001"/>
    <n v="61.905299999999997"/>
    <x v="0"/>
    <x v="24"/>
    <s v="NORTE"/>
  </r>
  <r>
    <x v="24"/>
    <x v="12"/>
    <x v="2"/>
    <n v="68760294.314300001"/>
    <n v="68.760300000000001"/>
    <x v="0"/>
    <x v="24"/>
    <s v="NORTE"/>
  </r>
  <r>
    <x v="24"/>
    <x v="12"/>
    <x v="3"/>
    <n v="78250536.717899993"/>
    <n v="78.250500000000002"/>
    <x v="0"/>
    <x v="24"/>
    <s v="NORTE"/>
  </r>
  <r>
    <x v="24"/>
    <x v="12"/>
    <x v="4"/>
    <n v="77739097.535799995"/>
    <n v="77.739099999999993"/>
    <x v="0"/>
    <x v="24"/>
    <s v="NORTE"/>
  </r>
  <r>
    <x v="24"/>
    <x v="12"/>
    <x v="5"/>
    <n v="86714803.344799995"/>
    <n v="86.714799999999997"/>
    <x v="0"/>
    <x v="24"/>
    <s v="NORTE"/>
  </r>
  <r>
    <x v="17"/>
    <x v="12"/>
    <x v="0"/>
    <n v="735869946.65799999"/>
    <n v="735.86990000000003"/>
    <x v="0"/>
    <x v="17"/>
    <s v="NORTE"/>
  </r>
  <r>
    <x v="17"/>
    <x v="12"/>
    <x v="1"/>
    <n v="783030264.05630004"/>
    <n v="783.03030000000001"/>
    <x v="0"/>
    <x v="17"/>
    <s v="NORTE"/>
  </r>
  <r>
    <x v="17"/>
    <x v="12"/>
    <x v="2"/>
    <n v="936464718.94669998"/>
    <n v="936.46469999999999"/>
    <x v="0"/>
    <x v="17"/>
    <s v="NORTE"/>
  </r>
  <r>
    <x v="17"/>
    <x v="12"/>
    <x v="3"/>
    <n v="1564025036.375"/>
    <n v="1564.0250000000001"/>
    <x v="0"/>
    <x v="17"/>
    <s v="NORTE"/>
  </r>
  <r>
    <x v="17"/>
    <x v="12"/>
    <x v="4"/>
    <n v="1606870585.7820001"/>
    <n v="1606.8706"/>
    <x v="0"/>
    <x v="17"/>
    <s v="NORTE"/>
  </r>
  <r>
    <x v="17"/>
    <x v="12"/>
    <x v="5"/>
    <n v="1864641167.6301"/>
    <n v="1864.6412"/>
    <x v="0"/>
    <x v="17"/>
    <s v="NORTE"/>
  </r>
  <r>
    <x v="25"/>
    <x v="12"/>
    <x v="0"/>
    <n v="1037760.926"/>
    <n v="1.0378000000000001"/>
    <x v="0"/>
    <x v="25"/>
    <s v="NORTE"/>
  </r>
  <r>
    <x v="25"/>
    <x v="12"/>
    <x v="1"/>
    <n v="1043713.7193999999"/>
    <n v="1.0437000000000001"/>
    <x v="0"/>
    <x v="25"/>
    <s v="NORTE"/>
  </r>
  <r>
    <x v="25"/>
    <x v="12"/>
    <x v="2"/>
    <n v="1406404.3688000001"/>
    <n v="1.4064000000000001"/>
    <x v="0"/>
    <x v="25"/>
    <s v="NORTE"/>
  </r>
  <r>
    <x v="25"/>
    <x v="12"/>
    <x v="3"/>
    <n v="1629813.3226000001"/>
    <n v="1.6297999999999999"/>
    <x v="0"/>
    <x v="25"/>
    <s v="NORTE"/>
  </r>
  <r>
    <x v="25"/>
    <x v="12"/>
    <x v="4"/>
    <n v="3066417.1074000001"/>
    <n v="3.0663999999999998"/>
    <x v="0"/>
    <x v="25"/>
    <s v="NORTE"/>
  </r>
  <r>
    <x v="25"/>
    <x v="12"/>
    <x v="5"/>
    <n v="3269112.2414000002"/>
    <n v="3.2690999999999999"/>
    <x v="0"/>
    <x v="25"/>
    <s v="NORTE"/>
  </r>
  <r>
    <x v="2"/>
    <x v="12"/>
    <x v="0"/>
    <n v="629131726.0575"/>
    <n v="629.13170000000002"/>
    <x v="0"/>
    <x v="2"/>
    <s v="NORTE"/>
  </r>
  <r>
    <x v="2"/>
    <x v="12"/>
    <x v="1"/>
    <n v="837796947.89559996"/>
    <n v="837.79690000000005"/>
    <x v="0"/>
    <x v="2"/>
    <s v="NORTE"/>
  </r>
  <r>
    <x v="2"/>
    <x v="12"/>
    <x v="2"/>
    <n v="1462286609.5971"/>
    <n v="1462.2865999999999"/>
    <x v="0"/>
    <x v="2"/>
    <s v="NORTE"/>
  </r>
  <r>
    <x v="2"/>
    <x v="12"/>
    <x v="3"/>
    <n v="1552799768.6087999"/>
    <n v="1552.7998"/>
    <x v="0"/>
    <x v="2"/>
    <s v="NORTE"/>
  </r>
  <r>
    <x v="2"/>
    <x v="12"/>
    <x v="4"/>
    <n v="1807927819.7025001"/>
    <n v="1807.9277999999999"/>
    <x v="0"/>
    <x v="2"/>
    <s v="NORTE"/>
  </r>
  <r>
    <x v="2"/>
    <x v="12"/>
    <x v="5"/>
    <n v="1915908092.1707001"/>
    <n v="1915.9081000000001"/>
    <x v="0"/>
    <x v="2"/>
    <s v="NORTE"/>
  </r>
  <r>
    <x v="3"/>
    <x v="12"/>
    <x v="0"/>
    <n v="1250267270.3692999"/>
    <n v="1250.2673"/>
    <x v="0"/>
    <x v="3"/>
    <s v="NORDESTE"/>
  </r>
  <r>
    <x v="3"/>
    <x v="12"/>
    <x v="1"/>
    <n v="1556631032.2296"/>
    <n v="1556.6310000000001"/>
    <x v="0"/>
    <x v="3"/>
    <s v="NORDESTE"/>
  </r>
  <r>
    <x v="3"/>
    <x v="12"/>
    <x v="2"/>
    <n v="2150731848.1212001"/>
    <n v="2150.7318"/>
    <x v="0"/>
    <x v="3"/>
    <s v="NORDESTE"/>
  </r>
  <r>
    <x v="3"/>
    <x v="12"/>
    <x v="3"/>
    <n v="3119436204.0384002"/>
    <n v="3119.4362000000001"/>
    <x v="0"/>
    <x v="3"/>
    <s v="NORDESTE"/>
  </r>
  <r>
    <x v="3"/>
    <x v="12"/>
    <x v="4"/>
    <n v="2621100514.2772002"/>
    <n v="2621.1005"/>
    <x v="0"/>
    <x v="3"/>
    <s v="NORDESTE"/>
  </r>
  <r>
    <x v="3"/>
    <x v="12"/>
    <x v="5"/>
    <n v="2688440100.8443999"/>
    <n v="2688.4400999999998"/>
    <x v="0"/>
    <x v="3"/>
    <s v="NORDESTE"/>
  </r>
  <r>
    <x v="4"/>
    <x v="12"/>
    <x v="0"/>
    <n v="1285802275.8836"/>
    <n v="1285.8023000000001"/>
    <x v="0"/>
    <x v="4"/>
    <s v="NORDESTE"/>
  </r>
  <r>
    <x v="4"/>
    <x v="12"/>
    <x v="1"/>
    <n v="1610147294.1703999"/>
    <n v="1610.1473000000001"/>
    <x v="0"/>
    <x v="4"/>
    <s v="NORDESTE"/>
  </r>
  <r>
    <x v="4"/>
    <x v="12"/>
    <x v="2"/>
    <n v="2370924992.1794"/>
    <n v="2370.9250000000002"/>
    <x v="0"/>
    <x v="4"/>
    <s v="NORDESTE"/>
  </r>
  <r>
    <x v="4"/>
    <x v="12"/>
    <x v="3"/>
    <n v="2920577258.8976002"/>
    <n v="2920.5772999999999"/>
    <x v="0"/>
    <x v="4"/>
    <s v="NORDESTE"/>
  </r>
  <r>
    <x v="4"/>
    <x v="12"/>
    <x v="4"/>
    <n v="3117308467.7655001"/>
    <n v="3117.3085000000001"/>
    <x v="0"/>
    <x v="4"/>
    <s v="NORDESTE"/>
  </r>
  <r>
    <x v="4"/>
    <x v="12"/>
    <x v="5"/>
    <n v="3065632257.0496998"/>
    <n v="3065.6323000000002"/>
    <x v="0"/>
    <x v="4"/>
    <s v="NORDESTE"/>
  </r>
  <r>
    <x v="5"/>
    <x v="12"/>
    <x v="0"/>
    <n v="427206190.23650002"/>
    <n v="427.20620000000002"/>
    <x v="0"/>
    <x v="5"/>
    <s v="NORDESTE"/>
  </r>
  <r>
    <x v="5"/>
    <x v="12"/>
    <x v="1"/>
    <n v="394276156.12540001"/>
    <n v="394.27620000000002"/>
    <x v="0"/>
    <x v="5"/>
    <s v="NORDESTE"/>
  </r>
  <r>
    <x v="5"/>
    <x v="12"/>
    <x v="2"/>
    <n v="675693461.89719999"/>
    <n v="675.69349999999997"/>
    <x v="0"/>
    <x v="5"/>
    <s v="NORDESTE"/>
  </r>
  <r>
    <x v="5"/>
    <x v="12"/>
    <x v="3"/>
    <n v="605009619.52830005"/>
    <n v="605.00959999999998"/>
    <x v="0"/>
    <x v="5"/>
    <s v="NORDESTE"/>
  </r>
  <r>
    <x v="5"/>
    <x v="12"/>
    <x v="4"/>
    <n v="692486934.62010002"/>
    <n v="692.48689999999999"/>
    <x v="0"/>
    <x v="5"/>
    <s v="NORDESTE"/>
  </r>
  <r>
    <x v="5"/>
    <x v="12"/>
    <x v="5"/>
    <n v="588116605.02769995"/>
    <n v="588.11659999999995"/>
    <x v="0"/>
    <x v="5"/>
    <s v="NORDESTE"/>
  </r>
  <r>
    <x v="6"/>
    <x v="12"/>
    <x v="0"/>
    <n v="30041419.625700001"/>
    <n v="30.041399999999999"/>
    <x v="0"/>
    <x v="6"/>
    <s v="NORDESTE"/>
  </r>
  <r>
    <x v="6"/>
    <x v="12"/>
    <x v="1"/>
    <n v="39097501.220600002"/>
    <n v="39.097499999999997"/>
    <x v="0"/>
    <x v="6"/>
    <s v="NORDESTE"/>
  </r>
  <r>
    <x v="6"/>
    <x v="12"/>
    <x v="2"/>
    <n v="46396917.463100001"/>
    <n v="46.396900000000002"/>
    <x v="0"/>
    <x v="6"/>
    <s v="NORDESTE"/>
  </r>
  <r>
    <x v="6"/>
    <x v="12"/>
    <x v="3"/>
    <n v="24037040.364700001"/>
    <n v="24.036999999999999"/>
    <x v="0"/>
    <x v="6"/>
    <s v="NORDESTE"/>
  </r>
  <r>
    <x v="6"/>
    <x v="12"/>
    <x v="4"/>
    <n v="46462108.086300001"/>
    <n v="46.4621"/>
    <x v="0"/>
    <x v="6"/>
    <s v="NORDESTE"/>
  </r>
  <r>
    <x v="6"/>
    <x v="12"/>
    <x v="5"/>
    <n v="49277308.856200002"/>
    <n v="49.277299999999997"/>
    <x v="0"/>
    <x v="6"/>
    <s v="NORDESTE"/>
  </r>
  <r>
    <x v="7"/>
    <x v="12"/>
    <x v="0"/>
    <n v="59747044.413800001"/>
    <n v="59.747"/>
    <x v="0"/>
    <x v="7"/>
    <s v="NORDESTE"/>
  </r>
  <r>
    <x v="7"/>
    <x v="12"/>
    <x v="1"/>
    <n v="38581326.278499998"/>
    <n v="38.581299999999999"/>
    <x v="0"/>
    <x v="7"/>
    <s v="NORDESTE"/>
  </r>
  <r>
    <x v="7"/>
    <x v="12"/>
    <x v="2"/>
    <n v="88295333.828799993"/>
    <n v="88.295299999999997"/>
    <x v="0"/>
    <x v="7"/>
    <s v="NORDESTE"/>
  </r>
  <r>
    <x v="7"/>
    <x v="12"/>
    <x v="3"/>
    <n v="73148339.928100005"/>
    <n v="73.148300000000006"/>
    <x v="0"/>
    <x v="7"/>
    <s v="NORDESTE"/>
  </r>
  <r>
    <x v="7"/>
    <x v="12"/>
    <x v="4"/>
    <n v="107427400.8788"/>
    <n v="107.42740000000001"/>
    <x v="0"/>
    <x v="7"/>
    <s v="NORDESTE"/>
  </r>
  <r>
    <x v="7"/>
    <x v="12"/>
    <x v="5"/>
    <n v="152840793.13850001"/>
    <n v="152.8408"/>
    <x v="0"/>
    <x v="7"/>
    <s v="NORDESTE"/>
  </r>
  <r>
    <x v="18"/>
    <x v="12"/>
    <x v="0"/>
    <n v="49110800.393200003"/>
    <n v="49.110799999999998"/>
    <x v="0"/>
    <x v="18"/>
    <s v="NORDESTE"/>
  </r>
  <r>
    <x v="18"/>
    <x v="12"/>
    <x v="1"/>
    <n v="29856815.834899999"/>
    <n v="29.8568"/>
    <x v="0"/>
    <x v="18"/>
    <s v="NORDESTE"/>
  </r>
  <r>
    <x v="18"/>
    <x v="12"/>
    <x v="2"/>
    <n v="179152586.68189999"/>
    <n v="179.15260000000001"/>
    <x v="0"/>
    <x v="18"/>
    <s v="NORDESTE"/>
  </r>
  <r>
    <x v="18"/>
    <x v="12"/>
    <x v="3"/>
    <n v="88267232.454899997"/>
    <n v="88.267200000000003"/>
    <x v="0"/>
    <x v="18"/>
    <s v="NORDESTE"/>
  </r>
  <r>
    <x v="18"/>
    <x v="12"/>
    <x v="4"/>
    <n v="192357892.73050001"/>
    <n v="192.3579"/>
    <x v="0"/>
    <x v="18"/>
    <s v="NORDESTE"/>
  </r>
  <r>
    <x v="18"/>
    <x v="12"/>
    <x v="5"/>
    <n v="128238567.76890001"/>
    <n v="128.23859999999999"/>
    <x v="0"/>
    <x v="18"/>
    <s v="NORDESTE"/>
  </r>
  <r>
    <x v="8"/>
    <x v="12"/>
    <x v="1"/>
    <n v="45082093.365599997"/>
    <n v="45.082099999999997"/>
    <x v="0"/>
    <x v="8"/>
    <s v="NORDESTE"/>
  </r>
  <r>
    <x v="8"/>
    <x v="12"/>
    <x v="2"/>
    <n v="68063468.4454"/>
    <n v="68.063500000000005"/>
    <x v="0"/>
    <x v="8"/>
    <s v="NORDESTE"/>
  </r>
  <r>
    <x v="8"/>
    <x v="12"/>
    <x v="3"/>
    <n v="92126298.666099995"/>
    <n v="92.126300000000001"/>
    <x v="0"/>
    <x v="8"/>
    <s v="NORDESTE"/>
  </r>
  <r>
    <x v="8"/>
    <x v="12"/>
    <x v="4"/>
    <n v="76137119.026299998"/>
    <n v="76.137100000000004"/>
    <x v="0"/>
    <x v="8"/>
    <s v="NORDESTE"/>
  </r>
  <r>
    <x v="8"/>
    <x v="12"/>
    <x v="5"/>
    <n v="227973761.34279999"/>
    <n v="227.97380000000001"/>
    <x v="0"/>
    <x v="8"/>
    <s v="NORDESTE"/>
  </r>
  <r>
    <x v="19"/>
    <x v="12"/>
    <x v="0"/>
    <n v="161488355.82620001"/>
    <n v="161.48840000000001"/>
    <x v="0"/>
    <x v="19"/>
    <s v="NORDESTE"/>
  </r>
  <r>
    <x v="19"/>
    <x v="12"/>
    <x v="1"/>
    <n v="675921895.34379995"/>
    <n v="675.92190000000005"/>
    <x v="0"/>
    <x v="19"/>
    <s v="NORDESTE"/>
  </r>
  <r>
    <x v="19"/>
    <x v="12"/>
    <x v="2"/>
    <n v="1008541400.2041"/>
    <n v="1008.5414"/>
    <x v="0"/>
    <x v="19"/>
    <s v="NORDESTE"/>
  </r>
  <r>
    <x v="19"/>
    <x v="12"/>
    <x v="3"/>
    <n v="1026872292.2016"/>
    <n v="1026.8723"/>
    <x v="0"/>
    <x v="19"/>
    <s v="NORDESTE"/>
  </r>
  <r>
    <x v="19"/>
    <x v="12"/>
    <x v="4"/>
    <n v="1113106232.3929"/>
    <n v="1113.1061999999999"/>
    <x v="0"/>
    <x v="19"/>
    <s v="NORDESTE"/>
  </r>
  <r>
    <x v="19"/>
    <x v="12"/>
    <x v="5"/>
    <n v="868728421.12609994"/>
    <n v="868.72839999999997"/>
    <x v="0"/>
    <x v="19"/>
    <s v="NORDESTE"/>
  </r>
  <r>
    <x v="9"/>
    <x v="12"/>
    <x v="0"/>
    <n v="1690304393.2202001"/>
    <n v="1690.3044"/>
    <x v="0"/>
    <x v="9"/>
    <s v="NORDESTE"/>
  </r>
  <r>
    <x v="9"/>
    <x v="12"/>
    <x v="1"/>
    <n v="1406724985.8412001"/>
    <n v="1406.7249999999999"/>
    <x v="0"/>
    <x v="9"/>
    <s v="NORDESTE"/>
  </r>
  <r>
    <x v="9"/>
    <x v="12"/>
    <x v="2"/>
    <n v="2692158577.1542001"/>
    <n v="2692.1586000000002"/>
    <x v="0"/>
    <x v="9"/>
    <s v="NORDESTE"/>
  </r>
  <r>
    <x v="9"/>
    <x v="12"/>
    <x v="3"/>
    <n v="3331364109.3943"/>
    <n v="3331.3640999999998"/>
    <x v="0"/>
    <x v="9"/>
    <s v="NORDESTE"/>
  </r>
  <r>
    <x v="9"/>
    <x v="12"/>
    <x v="4"/>
    <n v="3278432063.9598999"/>
    <n v="3278.4321"/>
    <x v="0"/>
    <x v="9"/>
    <s v="NORDESTE"/>
  </r>
  <r>
    <x v="9"/>
    <x v="12"/>
    <x v="5"/>
    <n v="3060667548.6226001"/>
    <n v="3060.6675"/>
    <x v="0"/>
    <x v="9"/>
    <s v="NORDESTE"/>
  </r>
  <r>
    <x v="10"/>
    <x v="12"/>
    <x v="0"/>
    <n v="5965834330.9436998"/>
    <n v="5965.8343000000004"/>
    <x v="0"/>
    <x v="10"/>
    <s v="SUDESTE"/>
  </r>
  <r>
    <x v="10"/>
    <x v="12"/>
    <x v="1"/>
    <n v="6625518653.3902998"/>
    <n v="6625.5186999999996"/>
    <x v="0"/>
    <x v="10"/>
    <s v="SUDESTE"/>
  </r>
  <r>
    <x v="10"/>
    <x v="12"/>
    <x v="2"/>
    <n v="8944530757.0296001"/>
    <n v="8944.5308000000005"/>
    <x v="0"/>
    <x v="10"/>
    <s v="SUDESTE"/>
  </r>
  <r>
    <x v="10"/>
    <x v="12"/>
    <x v="3"/>
    <n v="10121669413.065701"/>
    <n v="10121.669400000001"/>
    <x v="0"/>
    <x v="10"/>
    <s v="SUDESTE"/>
  </r>
  <r>
    <x v="10"/>
    <x v="12"/>
    <x v="4"/>
    <n v="9819934182.7889004"/>
    <n v="9819.9341999999997"/>
    <x v="0"/>
    <x v="10"/>
    <s v="SUDESTE"/>
  </r>
  <r>
    <x v="10"/>
    <x v="12"/>
    <x v="5"/>
    <n v="7857835282.6183004"/>
    <n v="7857.8352999999997"/>
    <x v="0"/>
    <x v="10"/>
    <s v="SUDESTE"/>
  </r>
  <r>
    <x v="20"/>
    <x v="12"/>
    <x v="0"/>
    <n v="47023787.785899997"/>
    <n v="47.023800000000001"/>
    <x v="0"/>
    <x v="20"/>
    <s v="SUDESTE"/>
  </r>
  <r>
    <x v="20"/>
    <x v="12"/>
    <x v="1"/>
    <n v="41575841.148100004"/>
    <n v="41.575800000000001"/>
    <x v="0"/>
    <x v="20"/>
    <s v="SUDESTE"/>
  </r>
  <r>
    <x v="20"/>
    <x v="12"/>
    <x v="2"/>
    <n v="53450118.310000002"/>
    <n v="53.450099999999999"/>
    <x v="0"/>
    <x v="20"/>
    <s v="SUDESTE"/>
  </r>
  <r>
    <x v="20"/>
    <x v="12"/>
    <x v="3"/>
    <n v="63761635.644699998"/>
    <n v="63.761600000000001"/>
    <x v="0"/>
    <x v="20"/>
    <s v="SUDESTE"/>
  </r>
  <r>
    <x v="20"/>
    <x v="12"/>
    <x v="4"/>
    <n v="72473598.253900006"/>
    <n v="72.473600000000005"/>
    <x v="0"/>
    <x v="20"/>
    <s v="SUDESTE"/>
  </r>
  <r>
    <x v="20"/>
    <x v="12"/>
    <x v="5"/>
    <n v="84632684.733199999"/>
    <n v="84.6327"/>
    <x v="0"/>
    <x v="20"/>
    <s v="SUDESTE"/>
  </r>
  <r>
    <x v="26"/>
    <x v="12"/>
    <x v="0"/>
    <n v="8016796.6224999996"/>
    <n v="8.0167999999999999"/>
    <x v="0"/>
    <x v="26"/>
    <s v="SUDESTE"/>
  </r>
  <r>
    <x v="26"/>
    <x v="12"/>
    <x v="1"/>
    <n v="7947789.2221999997"/>
    <n v="7.9478"/>
    <x v="0"/>
    <x v="26"/>
    <s v="SUDESTE"/>
  </r>
  <r>
    <x v="26"/>
    <x v="12"/>
    <x v="2"/>
    <n v="10154600.265000001"/>
    <n v="10.1546"/>
    <x v="0"/>
    <x v="26"/>
    <s v="SUDESTE"/>
  </r>
  <r>
    <x v="26"/>
    <x v="12"/>
    <x v="3"/>
    <n v="11370074.5195"/>
    <n v="11.370100000000001"/>
    <x v="0"/>
    <x v="26"/>
    <s v="SUDESTE"/>
  </r>
  <r>
    <x v="26"/>
    <x v="12"/>
    <x v="4"/>
    <n v="15216740.4309"/>
    <n v="15.216699999999999"/>
    <x v="0"/>
    <x v="26"/>
    <s v="SUDESTE"/>
  </r>
  <r>
    <x v="26"/>
    <x v="12"/>
    <x v="5"/>
    <n v="14688726.8007"/>
    <n v="14.688700000000001"/>
    <x v="0"/>
    <x v="26"/>
    <s v="SUDESTE"/>
  </r>
  <r>
    <x v="11"/>
    <x v="12"/>
    <x v="0"/>
    <n v="4007210488.8362999"/>
    <n v="4007.2105000000001"/>
    <x v="0"/>
    <x v="11"/>
    <s v="SUDESTE"/>
  </r>
  <r>
    <x v="11"/>
    <x v="12"/>
    <x v="1"/>
    <n v="4200229744.0204"/>
    <n v="4200.2296999999999"/>
    <x v="0"/>
    <x v="11"/>
    <s v="SUDESTE"/>
  </r>
  <r>
    <x v="11"/>
    <x v="12"/>
    <x v="2"/>
    <n v="5232952295.1225004"/>
    <n v="5232.9522999999999"/>
    <x v="0"/>
    <x v="11"/>
    <s v="SUDESTE"/>
  </r>
  <r>
    <x v="11"/>
    <x v="12"/>
    <x v="3"/>
    <n v="5734410509.0731001"/>
    <n v="5734.4105"/>
    <x v="0"/>
    <x v="11"/>
    <s v="SUDESTE"/>
  </r>
  <r>
    <x v="11"/>
    <x v="12"/>
    <x v="4"/>
    <n v="5497903342.9448004"/>
    <n v="5497.9032999999999"/>
    <x v="0"/>
    <x v="11"/>
    <s v="SUDESTE"/>
  </r>
  <r>
    <x v="11"/>
    <x v="12"/>
    <x v="5"/>
    <n v="4759104305.8144999"/>
    <n v="4759.1043"/>
    <x v="0"/>
    <x v="11"/>
    <s v="SUDESTE"/>
  </r>
  <r>
    <x v="12"/>
    <x v="12"/>
    <x v="0"/>
    <n v="9127453564.2471008"/>
    <n v="9127.4536000000007"/>
    <x v="0"/>
    <x v="12"/>
    <s v="SUL"/>
  </r>
  <r>
    <x v="12"/>
    <x v="12"/>
    <x v="1"/>
    <n v="12399786838.004801"/>
    <n v="12399.7868"/>
    <x v="0"/>
    <x v="12"/>
    <s v="SUL"/>
  </r>
  <r>
    <x v="12"/>
    <x v="12"/>
    <x v="2"/>
    <n v="16014747469.7034"/>
    <n v="16014.747499999999"/>
    <x v="0"/>
    <x v="12"/>
    <s v="SUL"/>
  </r>
  <r>
    <x v="12"/>
    <x v="12"/>
    <x v="3"/>
    <n v="12765169662.640301"/>
    <n v="12765.1697"/>
    <x v="0"/>
    <x v="12"/>
    <s v="SUL"/>
  </r>
  <r>
    <x v="12"/>
    <x v="12"/>
    <x v="4"/>
    <n v="20595693535.125"/>
    <n v="20595.693500000001"/>
    <x v="0"/>
    <x v="12"/>
    <s v="SUL"/>
  </r>
  <r>
    <x v="12"/>
    <x v="12"/>
    <x v="5"/>
    <n v="17624995058.086899"/>
    <n v="17624.9951"/>
    <x v="0"/>
    <x v="12"/>
    <s v="SUL"/>
  </r>
  <r>
    <x v="21"/>
    <x v="12"/>
    <x v="0"/>
    <n v="2224068661.0711002"/>
    <n v="2224.0686999999998"/>
    <x v="0"/>
    <x v="21"/>
    <s v="SUL"/>
  </r>
  <r>
    <x v="21"/>
    <x v="12"/>
    <x v="1"/>
    <n v="2290741423.9850001"/>
    <n v="2290.7413999999999"/>
    <x v="0"/>
    <x v="21"/>
    <s v="SUL"/>
  </r>
  <r>
    <x v="21"/>
    <x v="12"/>
    <x v="2"/>
    <n v="3013504914.3211002"/>
    <n v="3013.5048999999999"/>
    <x v="0"/>
    <x v="21"/>
    <s v="SUL"/>
  </r>
  <r>
    <x v="21"/>
    <x v="12"/>
    <x v="3"/>
    <n v="2992608950.5904999"/>
    <n v="2992.6089999999999"/>
    <x v="0"/>
    <x v="21"/>
    <s v="SUL"/>
  </r>
  <r>
    <x v="21"/>
    <x v="12"/>
    <x v="4"/>
    <n v="2846142438.9584999"/>
    <n v="2846.1424000000002"/>
    <x v="0"/>
    <x v="21"/>
    <s v="SUL"/>
  </r>
  <r>
    <x v="21"/>
    <x v="12"/>
    <x v="5"/>
    <n v="2842931606.4414001"/>
    <n v="2842.9315999999999"/>
    <x v="0"/>
    <x v="21"/>
    <s v="SUL"/>
  </r>
  <r>
    <x v="22"/>
    <x v="12"/>
    <x v="0"/>
    <n v="4084682374.1799002"/>
    <n v="4084.6824000000001"/>
    <x v="0"/>
    <x v="22"/>
    <s v="SUL"/>
  </r>
  <r>
    <x v="22"/>
    <x v="12"/>
    <x v="1"/>
    <n v="4783495485.9916"/>
    <n v="4783.4955"/>
    <x v="0"/>
    <x v="22"/>
    <s v="SUL"/>
  </r>
  <r>
    <x v="22"/>
    <x v="12"/>
    <x v="2"/>
    <n v="4861824526.1219997"/>
    <n v="4861.8244999999997"/>
    <x v="0"/>
    <x v="22"/>
    <s v="SUL"/>
  </r>
  <r>
    <x v="22"/>
    <x v="12"/>
    <x v="3"/>
    <n v="6398672895.2342997"/>
    <n v="6398.6728999999996"/>
    <x v="0"/>
    <x v="22"/>
    <s v="SUL"/>
  </r>
  <r>
    <x v="22"/>
    <x v="12"/>
    <x v="4"/>
    <n v="4067390607.4875998"/>
    <n v="4067.3906000000002"/>
    <x v="0"/>
    <x v="22"/>
    <s v="SUL"/>
  </r>
  <r>
    <x v="22"/>
    <x v="12"/>
    <x v="5"/>
    <n v="4409441630.7810001"/>
    <n v="4409.4416000000001"/>
    <x v="0"/>
    <x v="22"/>
    <s v="SUL"/>
  </r>
  <r>
    <x v="13"/>
    <x v="12"/>
    <x v="0"/>
    <n v="5568066104.2388"/>
    <n v="5568.0661"/>
    <x v="0"/>
    <x v="13"/>
    <s v="CENTRO-OESTE"/>
  </r>
  <r>
    <x v="13"/>
    <x v="12"/>
    <x v="1"/>
    <n v="7233918924.1156998"/>
    <n v="7233.9188999999997"/>
    <x v="0"/>
    <x v="13"/>
    <s v="CENTRO-OESTE"/>
  </r>
  <r>
    <x v="13"/>
    <x v="12"/>
    <x v="2"/>
    <n v="10888253642.3542"/>
    <n v="10888.2536"/>
    <x v="0"/>
    <x v="13"/>
    <s v="CENTRO-OESTE"/>
  </r>
  <r>
    <x v="13"/>
    <x v="12"/>
    <x v="3"/>
    <n v="9142088942.1877995"/>
    <n v="9142.0889000000006"/>
    <x v="0"/>
    <x v="13"/>
    <s v="CENTRO-OESTE"/>
  </r>
  <r>
    <x v="13"/>
    <x v="12"/>
    <x v="4"/>
    <n v="15428541612.8258"/>
    <n v="15428.5416"/>
    <x v="0"/>
    <x v="13"/>
    <s v="CENTRO-OESTE"/>
  </r>
  <r>
    <x v="13"/>
    <x v="12"/>
    <x v="5"/>
    <n v="11925423290.26"/>
    <n v="11925.4233"/>
    <x v="0"/>
    <x v="13"/>
    <s v="CENTRO-OESTE"/>
  </r>
  <r>
    <x v="14"/>
    <x v="12"/>
    <x v="0"/>
    <n v="14181095392.6621"/>
    <n v="14181.0954"/>
    <x v="0"/>
    <x v="14"/>
    <s v="CENTRO-OESTE"/>
  </r>
  <r>
    <x v="14"/>
    <x v="12"/>
    <x v="1"/>
    <n v="18948707203.982899"/>
    <n v="18948.707200000001"/>
    <x v="0"/>
    <x v="14"/>
    <s v="CENTRO-OESTE"/>
  </r>
  <r>
    <x v="14"/>
    <x v="12"/>
    <x v="2"/>
    <n v="32551320001.307999"/>
    <n v="32551.32"/>
    <x v="0"/>
    <x v="14"/>
    <s v="CENTRO-OESTE"/>
  </r>
  <r>
    <x v="14"/>
    <x v="12"/>
    <x v="3"/>
    <n v="39513673073.040802"/>
    <n v="39513.6731"/>
    <x v="0"/>
    <x v="14"/>
    <s v="CENTRO-OESTE"/>
  </r>
  <r>
    <x v="14"/>
    <x v="12"/>
    <x v="4"/>
    <n v="42019083054.253197"/>
    <n v="42019.083100000003"/>
    <x v="0"/>
    <x v="14"/>
    <s v="CENTRO-OESTE"/>
  </r>
  <r>
    <x v="14"/>
    <x v="12"/>
    <x v="5"/>
    <n v="38868058386.9478"/>
    <n v="38868.058400000002"/>
    <x v="0"/>
    <x v="14"/>
    <s v="CENTRO-OESTE"/>
  </r>
  <r>
    <x v="15"/>
    <x v="12"/>
    <x v="0"/>
    <n v="6721816361.9387999"/>
    <n v="6721.8163999999997"/>
    <x v="0"/>
    <x v="15"/>
    <s v="CENTRO-OESTE"/>
  </r>
  <r>
    <x v="15"/>
    <x v="12"/>
    <x v="1"/>
    <n v="8737688378.6438999"/>
    <n v="8737.6883999999991"/>
    <x v="0"/>
    <x v="15"/>
    <s v="CENTRO-OESTE"/>
  </r>
  <r>
    <x v="15"/>
    <x v="12"/>
    <x v="2"/>
    <n v="12188525082.214001"/>
    <n v="12188.525100000001"/>
    <x v="0"/>
    <x v="15"/>
    <s v="CENTRO-OESTE"/>
  </r>
  <r>
    <x v="15"/>
    <x v="12"/>
    <x v="3"/>
    <n v="14064034059.456499"/>
    <n v="14064.034100000001"/>
    <x v="0"/>
    <x v="15"/>
    <s v="CENTRO-OESTE"/>
  </r>
  <r>
    <x v="15"/>
    <x v="12"/>
    <x v="4"/>
    <n v="12325917771.1192"/>
    <n v="12325.917799999999"/>
    <x v="0"/>
    <x v="15"/>
    <s v="CENTRO-OESTE"/>
  </r>
  <r>
    <x v="15"/>
    <x v="12"/>
    <x v="5"/>
    <n v="11133673489.130301"/>
    <n v="11133.673500000001"/>
    <x v="0"/>
    <x v="15"/>
    <s v="CENTRO-OESTE"/>
  </r>
  <r>
    <x v="27"/>
    <x v="12"/>
    <x v="0"/>
    <n v="304472762.9346"/>
    <n v="304.47280000000001"/>
    <x v="0"/>
    <x v="27"/>
    <s v="CENTRO-OESTE"/>
  </r>
  <r>
    <x v="27"/>
    <x v="12"/>
    <x v="1"/>
    <n v="392289120.28609997"/>
    <n v="392.28910000000002"/>
    <x v="0"/>
    <x v="27"/>
    <s v="CENTRO-OESTE"/>
  </r>
  <r>
    <x v="27"/>
    <x v="12"/>
    <x v="2"/>
    <n v="516641787.73699999"/>
    <n v="516.64179999999999"/>
    <x v="0"/>
    <x v="27"/>
    <s v="CENTRO-OESTE"/>
  </r>
  <r>
    <x v="27"/>
    <x v="12"/>
    <x v="3"/>
    <n v="445469334.00150001"/>
    <n v="445.46929999999998"/>
    <x v="0"/>
    <x v="27"/>
    <s v="CENTRO-OESTE"/>
  </r>
  <r>
    <x v="27"/>
    <x v="12"/>
    <x v="4"/>
    <n v="398123920.50019997"/>
    <n v="398.12389999999999"/>
    <x v="0"/>
    <x v="27"/>
    <s v="CENTRO-OESTE"/>
  </r>
  <r>
    <x v="27"/>
    <x v="12"/>
    <x v="5"/>
    <n v="398240137.62709999"/>
    <n v="398.24009999999998"/>
    <x v="0"/>
    <x v="27"/>
    <s v="CENTRO-OESTE"/>
  </r>
  <r>
    <x v="16"/>
    <x v="12"/>
    <x v="0"/>
    <n v="73105571588.706802"/>
    <n v="73105.571599999996"/>
    <x v="0"/>
    <x v="16"/>
    <s v="BRASIL"/>
  </r>
  <r>
    <x v="16"/>
    <x v="12"/>
    <x v="1"/>
    <n v="92233958141.844498"/>
    <n v="92233.958100000003"/>
    <x v="0"/>
    <x v="16"/>
    <s v="BRASIL"/>
  </r>
  <r>
    <x v="16"/>
    <x v="12"/>
    <x v="2"/>
    <n v="116404695019.412"/>
    <n v="116404.69500000001"/>
    <x v="0"/>
    <x v="16"/>
    <s v="BRASIL"/>
  </r>
  <r>
    <x v="16"/>
    <x v="12"/>
    <x v="3"/>
    <n v="125211701181.03999"/>
    <n v="125211.7012"/>
    <x v="0"/>
    <x v="16"/>
    <s v="BRASIL"/>
  </r>
  <r>
    <x v="16"/>
    <x v="12"/>
    <x v="4"/>
    <n v="140694063294.035"/>
    <n v="140694.06330000001"/>
    <x v="0"/>
    <x v="16"/>
    <s v="BRASIL"/>
  </r>
  <r>
    <x v="16"/>
    <x v="12"/>
    <x v="5"/>
    <n v="142666718521.474"/>
    <n v="142666.71849999999"/>
    <x v="0"/>
    <x v="16"/>
    <s v="BRASIL"/>
  </r>
  <r>
    <x v="0"/>
    <x v="13"/>
    <x v="0"/>
    <n v="1680911663.2393"/>
    <n v="1680.9117000000001"/>
    <x v="0"/>
    <x v="0"/>
    <s v="NORTE"/>
  </r>
  <r>
    <x v="0"/>
    <x v="13"/>
    <x v="1"/>
    <n v="1865817909.6315999"/>
    <n v="1865.8179"/>
    <x v="0"/>
    <x v="0"/>
    <s v="NORTE"/>
  </r>
  <r>
    <x v="0"/>
    <x v="13"/>
    <x v="2"/>
    <n v="2722869843.0190001"/>
    <n v="2722.8697999999999"/>
    <x v="0"/>
    <x v="0"/>
    <s v="NORTE"/>
  </r>
  <r>
    <x v="0"/>
    <x v="13"/>
    <x v="3"/>
    <n v="3286911524.4066"/>
    <n v="3286.9115000000002"/>
    <x v="0"/>
    <x v="0"/>
    <s v="NORTE"/>
  </r>
  <r>
    <x v="0"/>
    <x v="13"/>
    <x v="4"/>
    <n v="4252005696.5008998"/>
    <n v="4252.0056999999997"/>
    <x v="0"/>
    <x v="0"/>
    <s v="NORTE"/>
  </r>
  <r>
    <x v="0"/>
    <x v="13"/>
    <x v="5"/>
    <n v="4409314160.5002003"/>
    <n v="4409.3141999999998"/>
    <x v="0"/>
    <x v="0"/>
    <s v="NORTE"/>
  </r>
  <r>
    <x v="1"/>
    <x v="13"/>
    <x v="0"/>
    <n v="2642980.6833000001"/>
    <n v="2.6429999999999998"/>
    <x v="0"/>
    <x v="1"/>
    <s v="NORTE"/>
  </r>
  <r>
    <x v="1"/>
    <x v="13"/>
    <x v="1"/>
    <n v="2480581.8182000001"/>
    <n v="2.4805999999999999"/>
    <x v="0"/>
    <x v="1"/>
    <s v="NORTE"/>
  </r>
  <r>
    <x v="1"/>
    <x v="13"/>
    <x v="2"/>
    <n v="24361511.146499999"/>
    <n v="24.361499999999999"/>
    <x v="0"/>
    <x v="1"/>
    <s v="NORTE"/>
  </r>
  <r>
    <x v="1"/>
    <x v="13"/>
    <x v="3"/>
    <n v="63533433.560199998"/>
    <n v="63.5334"/>
    <x v="0"/>
    <x v="1"/>
    <s v="NORTE"/>
  </r>
  <r>
    <x v="1"/>
    <x v="13"/>
    <x v="4"/>
    <n v="59866986.774899997"/>
    <n v="59.866999999999997"/>
    <x v="0"/>
    <x v="1"/>
    <s v="NORTE"/>
  </r>
  <r>
    <x v="1"/>
    <x v="13"/>
    <x v="5"/>
    <n v="100860031.7384"/>
    <n v="100.86"/>
    <x v="0"/>
    <x v="1"/>
    <s v="NORTE"/>
  </r>
  <r>
    <x v="24"/>
    <x v="13"/>
    <x v="0"/>
    <n v="106411760.7146"/>
    <n v="106.4118"/>
    <x v="0"/>
    <x v="24"/>
    <s v="NORTE"/>
  </r>
  <r>
    <x v="24"/>
    <x v="13"/>
    <x v="1"/>
    <n v="101090637.75579999"/>
    <n v="101.09059999999999"/>
    <x v="0"/>
    <x v="24"/>
    <s v="NORTE"/>
  </r>
  <r>
    <x v="24"/>
    <x v="13"/>
    <x v="2"/>
    <n v="131724411.171"/>
    <n v="131.7244"/>
    <x v="0"/>
    <x v="24"/>
    <s v="NORTE"/>
  </r>
  <r>
    <x v="24"/>
    <x v="13"/>
    <x v="3"/>
    <n v="137364522.4919"/>
    <n v="137.36449999999999"/>
    <x v="0"/>
    <x v="24"/>
    <s v="NORTE"/>
  </r>
  <r>
    <x v="24"/>
    <x v="13"/>
    <x v="4"/>
    <n v="134098170.7506"/>
    <n v="134.09819999999999"/>
    <x v="0"/>
    <x v="24"/>
    <s v="NORTE"/>
  </r>
  <r>
    <x v="24"/>
    <x v="13"/>
    <x v="5"/>
    <n v="117595051.4365"/>
    <n v="117.5951"/>
    <x v="0"/>
    <x v="24"/>
    <s v="NORTE"/>
  </r>
  <r>
    <x v="17"/>
    <x v="13"/>
    <x v="0"/>
    <n v="3209644639.2533002"/>
    <n v="3209.6446000000001"/>
    <x v="0"/>
    <x v="17"/>
    <s v="NORTE"/>
  </r>
  <r>
    <x v="17"/>
    <x v="13"/>
    <x v="1"/>
    <n v="3229488038.7406001"/>
    <n v="3229.4879999999998"/>
    <x v="0"/>
    <x v="17"/>
    <s v="NORTE"/>
  </r>
  <r>
    <x v="17"/>
    <x v="13"/>
    <x v="2"/>
    <n v="4380253906.1873999"/>
    <n v="4380.2538999999997"/>
    <x v="0"/>
    <x v="17"/>
    <s v="NORTE"/>
  </r>
  <r>
    <x v="17"/>
    <x v="13"/>
    <x v="3"/>
    <n v="6250256913.4904003"/>
    <n v="6250.2569000000003"/>
    <x v="0"/>
    <x v="17"/>
    <s v="NORTE"/>
  </r>
  <r>
    <x v="17"/>
    <x v="13"/>
    <x v="4"/>
    <n v="7180977461.4706001"/>
    <n v="7180.9775"/>
    <x v="0"/>
    <x v="17"/>
    <s v="NORTE"/>
  </r>
  <r>
    <x v="17"/>
    <x v="13"/>
    <x v="5"/>
    <n v="5745415670.8209"/>
    <n v="5745.4156999999996"/>
    <x v="0"/>
    <x v="17"/>
    <s v="NORTE"/>
  </r>
  <r>
    <x v="25"/>
    <x v="13"/>
    <x v="0"/>
    <n v="100789412.2974"/>
    <n v="100.7894"/>
    <x v="0"/>
    <x v="25"/>
    <s v="NORTE"/>
  </r>
  <r>
    <x v="25"/>
    <x v="13"/>
    <x v="1"/>
    <n v="84533302.385900006"/>
    <n v="84.533299999999997"/>
    <x v="0"/>
    <x v="25"/>
    <s v="NORTE"/>
  </r>
  <r>
    <x v="25"/>
    <x v="13"/>
    <x v="2"/>
    <n v="112227238.92129999"/>
    <n v="112.2272"/>
    <x v="0"/>
    <x v="25"/>
    <s v="NORTE"/>
  </r>
  <r>
    <x v="25"/>
    <x v="13"/>
    <x v="3"/>
    <n v="48419266.287799999"/>
    <n v="48.4193"/>
    <x v="0"/>
    <x v="25"/>
    <s v="NORTE"/>
  </r>
  <r>
    <x v="25"/>
    <x v="13"/>
    <x v="4"/>
    <n v="46124652.108800001"/>
    <n v="46.124699999999997"/>
    <x v="0"/>
    <x v="25"/>
    <s v="NORTE"/>
  </r>
  <r>
    <x v="25"/>
    <x v="13"/>
    <x v="5"/>
    <n v="43085838.800899997"/>
    <n v="43.085799999999999"/>
    <x v="0"/>
    <x v="25"/>
    <s v="NORTE"/>
  </r>
  <r>
    <x v="2"/>
    <x v="13"/>
    <x v="0"/>
    <n v="4719005510.8191996"/>
    <n v="4719.0055000000002"/>
    <x v="0"/>
    <x v="2"/>
    <s v="NORTE"/>
  </r>
  <r>
    <x v="2"/>
    <x v="13"/>
    <x v="1"/>
    <n v="4578611492.4848003"/>
    <n v="4578.6115"/>
    <x v="0"/>
    <x v="2"/>
    <s v="NORTE"/>
  </r>
  <r>
    <x v="2"/>
    <x v="13"/>
    <x v="2"/>
    <n v="7230292965.3432999"/>
    <n v="7230.2929999999997"/>
    <x v="0"/>
    <x v="2"/>
    <s v="NORTE"/>
  </r>
  <r>
    <x v="2"/>
    <x v="13"/>
    <x v="3"/>
    <n v="9575655502.5428009"/>
    <n v="9575.6555000000008"/>
    <x v="0"/>
    <x v="2"/>
    <s v="NORTE"/>
  </r>
  <r>
    <x v="2"/>
    <x v="13"/>
    <x v="4"/>
    <n v="8894590478.2768002"/>
    <n v="8894.5905000000002"/>
    <x v="0"/>
    <x v="2"/>
    <s v="NORTE"/>
  </r>
  <r>
    <x v="2"/>
    <x v="13"/>
    <x v="5"/>
    <n v="9171890086.9554005"/>
    <n v="9171.8901000000005"/>
    <x v="0"/>
    <x v="2"/>
    <s v="NORTE"/>
  </r>
  <r>
    <x v="3"/>
    <x v="13"/>
    <x v="0"/>
    <n v="5282197666.5255003"/>
    <n v="5282.1976999999997"/>
    <x v="0"/>
    <x v="3"/>
    <s v="NORDESTE"/>
  </r>
  <r>
    <x v="3"/>
    <x v="13"/>
    <x v="1"/>
    <n v="4980023678.6947002"/>
    <n v="4980.0236999999997"/>
    <x v="0"/>
    <x v="3"/>
    <s v="NORDESTE"/>
  </r>
  <r>
    <x v="3"/>
    <x v="13"/>
    <x v="2"/>
    <n v="7403049033.6570997"/>
    <n v="7403.049"/>
    <x v="0"/>
    <x v="3"/>
    <s v="NORDESTE"/>
  </r>
  <r>
    <x v="3"/>
    <x v="13"/>
    <x v="3"/>
    <n v="8687371927.2800999"/>
    <n v="8687.3719000000001"/>
    <x v="0"/>
    <x v="3"/>
    <s v="NORDESTE"/>
  </r>
  <r>
    <x v="3"/>
    <x v="13"/>
    <x v="4"/>
    <n v="9365450098.2668991"/>
    <n v="9365.4501"/>
    <x v="0"/>
    <x v="3"/>
    <s v="NORDESTE"/>
  </r>
  <r>
    <x v="3"/>
    <x v="13"/>
    <x v="5"/>
    <n v="8394082701.2335997"/>
    <n v="8394.0827000000008"/>
    <x v="0"/>
    <x v="3"/>
    <s v="NORDESTE"/>
  </r>
  <r>
    <x v="4"/>
    <x v="13"/>
    <x v="0"/>
    <n v="4360577648.9278002"/>
    <n v="4360.5775999999996"/>
    <x v="0"/>
    <x v="4"/>
    <s v="NORDESTE"/>
  </r>
  <r>
    <x v="4"/>
    <x v="13"/>
    <x v="1"/>
    <n v="4058366649.0116"/>
    <n v="4058.3665999999998"/>
    <x v="0"/>
    <x v="4"/>
    <s v="NORDESTE"/>
  </r>
  <r>
    <x v="4"/>
    <x v="13"/>
    <x v="2"/>
    <n v="5725619363.8909998"/>
    <n v="5725.6193999999996"/>
    <x v="0"/>
    <x v="4"/>
    <s v="NORDESTE"/>
  </r>
  <r>
    <x v="4"/>
    <x v="13"/>
    <x v="3"/>
    <n v="7225657385.1416998"/>
    <n v="7225.6574000000001"/>
    <x v="0"/>
    <x v="4"/>
    <s v="NORDESTE"/>
  </r>
  <r>
    <x v="4"/>
    <x v="13"/>
    <x v="4"/>
    <n v="8086842293.5740004"/>
    <n v="8086.8423000000003"/>
    <x v="0"/>
    <x v="4"/>
    <s v="NORDESTE"/>
  </r>
  <r>
    <x v="4"/>
    <x v="13"/>
    <x v="5"/>
    <n v="7546732008.2927999"/>
    <n v="7546.732"/>
    <x v="0"/>
    <x v="4"/>
    <s v="NORDESTE"/>
  </r>
  <r>
    <x v="5"/>
    <x v="13"/>
    <x v="3"/>
    <n v="12209982.053400001"/>
    <n v="12.21"/>
    <x v="0"/>
    <x v="5"/>
    <s v="NORDESTE"/>
  </r>
  <r>
    <x v="5"/>
    <x v="13"/>
    <x v="4"/>
    <n v="20725968.494800001"/>
    <n v="20.725999999999999"/>
    <x v="0"/>
    <x v="5"/>
    <s v="NORDESTE"/>
  </r>
  <r>
    <x v="5"/>
    <x v="13"/>
    <x v="5"/>
    <n v="21942107.403299998"/>
    <n v="21.9421"/>
    <x v="0"/>
    <x v="5"/>
    <s v="NORDESTE"/>
  </r>
  <r>
    <x v="7"/>
    <x v="13"/>
    <x v="4"/>
    <n v="149955.32759999999"/>
    <n v="0.15"/>
    <x v="0"/>
    <x v="7"/>
    <s v="NORDESTE"/>
  </r>
  <r>
    <x v="8"/>
    <x v="13"/>
    <x v="3"/>
    <n v="32264230.403900001"/>
    <n v="32.264200000000002"/>
    <x v="0"/>
    <x v="8"/>
    <s v="NORDESTE"/>
  </r>
  <r>
    <x v="8"/>
    <x v="13"/>
    <x v="4"/>
    <n v="37277287.779799998"/>
    <n v="37.277299999999997"/>
    <x v="0"/>
    <x v="8"/>
    <s v="NORDESTE"/>
  </r>
  <r>
    <x v="8"/>
    <x v="13"/>
    <x v="5"/>
    <n v="37960353.063100003"/>
    <n v="37.9604"/>
    <x v="0"/>
    <x v="8"/>
    <s v="NORDESTE"/>
  </r>
  <r>
    <x v="9"/>
    <x v="13"/>
    <x v="0"/>
    <n v="11027606484.1518"/>
    <n v="11027.6065"/>
    <x v="0"/>
    <x v="9"/>
    <s v="NORDESTE"/>
  </r>
  <r>
    <x v="9"/>
    <x v="13"/>
    <x v="1"/>
    <n v="9141462342.1760006"/>
    <n v="9141.4622999999992"/>
    <x v="0"/>
    <x v="9"/>
    <s v="NORDESTE"/>
  </r>
  <r>
    <x v="9"/>
    <x v="13"/>
    <x v="2"/>
    <n v="12852290579.392"/>
    <n v="12852.2906"/>
    <x v="0"/>
    <x v="9"/>
    <s v="NORDESTE"/>
  </r>
  <r>
    <x v="9"/>
    <x v="13"/>
    <x v="3"/>
    <n v="17711842821.836899"/>
    <n v="17711.842799999999"/>
    <x v="0"/>
    <x v="9"/>
    <s v="NORDESTE"/>
  </r>
  <r>
    <x v="9"/>
    <x v="13"/>
    <x v="4"/>
    <n v="18799764854.2994"/>
    <n v="18799.764899999998"/>
    <x v="0"/>
    <x v="9"/>
    <s v="NORDESTE"/>
  </r>
  <r>
    <x v="9"/>
    <x v="13"/>
    <x v="5"/>
    <n v="16449661441.802099"/>
    <n v="16449.661400000001"/>
    <x v="0"/>
    <x v="9"/>
    <s v="NORDESTE"/>
  </r>
  <r>
    <x v="10"/>
    <x v="13"/>
    <x v="0"/>
    <n v="10551902178.545799"/>
    <n v="10551.9022"/>
    <x v="0"/>
    <x v="10"/>
    <s v="SUDESTE"/>
  </r>
  <r>
    <x v="10"/>
    <x v="13"/>
    <x v="1"/>
    <n v="9607459735.8089008"/>
    <n v="9607.4596999999994"/>
    <x v="0"/>
    <x v="10"/>
    <s v="SUDESTE"/>
  </r>
  <r>
    <x v="10"/>
    <x v="13"/>
    <x v="2"/>
    <n v="15942099281.795"/>
    <n v="15942.0993"/>
    <x v="0"/>
    <x v="10"/>
    <s v="SUDESTE"/>
  </r>
  <r>
    <x v="10"/>
    <x v="13"/>
    <x v="3"/>
    <n v="19793701104.013802"/>
    <n v="19793.701099999998"/>
    <x v="0"/>
    <x v="10"/>
    <s v="SUDESTE"/>
  </r>
  <r>
    <x v="10"/>
    <x v="13"/>
    <x v="4"/>
    <n v="20862515752.862701"/>
    <n v="20862.515800000001"/>
    <x v="0"/>
    <x v="10"/>
    <s v="SUDESTE"/>
  </r>
  <r>
    <x v="10"/>
    <x v="13"/>
    <x v="5"/>
    <n v="18104704686.8913"/>
    <n v="18104.704699999998"/>
    <x v="0"/>
    <x v="10"/>
    <s v="SUDESTE"/>
  </r>
  <r>
    <x v="11"/>
    <x v="13"/>
    <x v="0"/>
    <n v="6530968156.1066999"/>
    <n v="6530.9682000000003"/>
    <x v="0"/>
    <x v="11"/>
    <s v="SUDESTE"/>
  </r>
  <r>
    <x v="11"/>
    <x v="13"/>
    <x v="1"/>
    <n v="5418682729.6386995"/>
    <n v="5418.6827000000003"/>
    <x v="0"/>
    <x v="11"/>
    <s v="SUDESTE"/>
  </r>
  <r>
    <x v="11"/>
    <x v="13"/>
    <x v="2"/>
    <n v="9379424337.2637997"/>
    <n v="9379.4243000000006"/>
    <x v="0"/>
    <x v="11"/>
    <s v="SUDESTE"/>
  </r>
  <r>
    <x v="11"/>
    <x v="13"/>
    <x v="3"/>
    <n v="11149085944.3552"/>
    <n v="11149.0859"/>
    <x v="0"/>
    <x v="11"/>
    <s v="SUDESTE"/>
  </r>
  <r>
    <x v="11"/>
    <x v="13"/>
    <x v="4"/>
    <n v="12820780817.4559"/>
    <n v="12820.7808"/>
    <x v="0"/>
    <x v="11"/>
    <s v="SUDESTE"/>
  </r>
  <r>
    <x v="11"/>
    <x v="13"/>
    <x v="5"/>
    <n v="10629488324.7684"/>
    <n v="10629.488300000001"/>
    <x v="0"/>
    <x v="11"/>
    <s v="SUDESTE"/>
  </r>
  <r>
    <x v="12"/>
    <x v="13"/>
    <x v="0"/>
    <n v="37211602662.532303"/>
    <n v="37211.602700000003"/>
    <x v="0"/>
    <x v="12"/>
    <s v="SUL"/>
  </r>
  <r>
    <x v="12"/>
    <x v="13"/>
    <x v="1"/>
    <n v="28831134592.506001"/>
    <n v="28831.134600000001"/>
    <x v="0"/>
    <x v="12"/>
    <s v="SUL"/>
  </r>
  <r>
    <x v="12"/>
    <x v="13"/>
    <x v="2"/>
    <n v="49028551677.300201"/>
    <n v="49028.551700000004"/>
    <x v="0"/>
    <x v="12"/>
    <s v="SUL"/>
  </r>
  <r>
    <x v="12"/>
    <x v="13"/>
    <x v="3"/>
    <n v="53682112219.319"/>
    <n v="53682.112200000003"/>
    <x v="0"/>
    <x v="12"/>
    <s v="SUL"/>
  </r>
  <r>
    <x v="12"/>
    <x v="13"/>
    <x v="4"/>
    <n v="33321379685.583599"/>
    <n v="33321.379699999998"/>
    <x v="0"/>
    <x v="12"/>
    <s v="SUL"/>
  </r>
  <r>
    <x v="12"/>
    <x v="13"/>
    <x v="5"/>
    <n v="50811143813.120499"/>
    <n v="50811.143799999998"/>
    <x v="0"/>
    <x v="12"/>
    <s v="SUL"/>
  </r>
  <r>
    <x v="21"/>
    <x v="13"/>
    <x v="0"/>
    <n v="4561859732.4440002"/>
    <n v="4561.8597"/>
    <x v="0"/>
    <x v="21"/>
    <s v="SUL"/>
  </r>
  <r>
    <x v="21"/>
    <x v="13"/>
    <x v="1"/>
    <n v="4353792224.8907003"/>
    <n v="4353.7921999999999"/>
    <x v="0"/>
    <x v="21"/>
    <s v="SUL"/>
  </r>
  <r>
    <x v="21"/>
    <x v="13"/>
    <x v="2"/>
    <n v="5356789607.2697001"/>
    <n v="5356.7896000000001"/>
    <x v="0"/>
    <x v="21"/>
    <s v="SUL"/>
  </r>
  <r>
    <x v="21"/>
    <x v="13"/>
    <x v="3"/>
    <n v="6409789764.2833004"/>
    <n v="6409.7897999999996"/>
    <x v="0"/>
    <x v="21"/>
    <s v="SUL"/>
  </r>
  <r>
    <x v="21"/>
    <x v="13"/>
    <x v="4"/>
    <n v="6047242275.8386002"/>
    <n v="6047.2422999999999"/>
    <x v="0"/>
    <x v="21"/>
    <s v="SUL"/>
  </r>
  <r>
    <x v="21"/>
    <x v="13"/>
    <x v="5"/>
    <n v="6675840107.6428003"/>
    <n v="6675.8401000000003"/>
    <x v="0"/>
    <x v="21"/>
    <s v="SUL"/>
  </r>
  <r>
    <x v="22"/>
    <x v="13"/>
    <x v="0"/>
    <n v="33804891280.934502"/>
    <n v="33804.891300000003"/>
    <x v="0"/>
    <x v="22"/>
    <s v="SUL"/>
  </r>
  <r>
    <x v="22"/>
    <x v="13"/>
    <x v="1"/>
    <n v="33304416376.692299"/>
    <n v="33304.416400000002"/>
    <x v="0"/>
    <x v="22"/>
    <s v="SUL"/>
  </r>
  <r>
    <x v="22"/>
    <x v="13"/>
    <x v="2"/>
    <n v="27494687641.224701"/>
    <n v="27494.687600000001"/>
    <x v="0"/>
    <x v="22"/>
    <s v="SUL"/>
  </r>
  <r>
    <x v="22"/>
    <x v="13"/>
    <x v="3"/>
    <n v="55928567986.427902"/>
    <n v="55928.567999999999"/>
    <x v="0"/>
    <x v="22"/>
    <s v="SUL"/>
  </r>
  <r>
    <x v="22"/>
    <x v="13"/>
    <x v="4"/>
    <n v="26245719070.5588"/>
    <n v="26245.719099999998"/>
    <x v="0"/>
    <x v="22"/>
    <s v="SUL"/>
  </r>
  <r>
    <x v="22"/>
    <x v="13"/>
    <x v="5"/>
    <n v="29773312071.7397"/>
    <n v="29773.312099999999"/>
    <x v="0"/>
    <x v="22"/>
    <s v="SUL"/>
  </r>
  <r>
    <x v="13"/>
    <x v="13"/>
    <x v="0"/>
    <n v="18629302879.901501"/>
    <n v="18629.302899999999"/>
    <x v="0"/>
    <x v="13"/>
    <s v="CENTRO-OESTE"/>
  </r>
  <r>
    <x v="13"/>
    <x v="13"/>
    <x v="1"/>
    <n v="15274867737.732"/>
    <n v="15274.867700000001"/>
    <x v="0"/>
    <x v="13"/>
    <s v="CENTRO-OESTE"/>
  </r>
  <r>
    <x v="13"/>
    <x v="13"/>
    <x v="2"/>
    <n v="26458798691.245098"/>
    <n v="26458.798699999999"/>
    <x v="0"/>
    <x v="13"/>
    <s v="CENTRO-OESTE"/>
  </r>
  <r>
    <x v="13"/>
    <x v="13"/>
    <x v="3"/>
    <n v="32920749707.222599"/>
    <n v="32920.7497"/>
    <x v="0"/>
    <x v="13"/>
    <s v="CENTRO-OESTE"/>
  </r>
  <r>
    <x v="13"/>
    <x v="13"/>
    <x v="4"/>
    <n v="23237951529.384899"/>
    <n v="23237.951499999999"/>
    <x v="0"/>
    <x v="13"/>
    <s v="CENTRO-OESTE"/>
  </r>
  <r>
    <x v="13"/>
    <x v="13"/>
    <x v="5"/>
    <n v="29833389297.733002"/>
    <n v="29833.389299999999"/>
    <x v="0"/>
    <x v="13"/>
    <s v="CENTRO-OESTE"/>
  </r>
  <r>
    <x v="14"/>
    <x v="13"/>
    <x v="0"/>
    <n v="56002799778.805901"/>
    <n v="56002.799800000001"/>
    <x v="0"/>
    <x v="14"/>
    <s v="CENTRO-OESTE"/>
  </r>
  <r>
    <x v="14"/>
    <x v="13"/>
    <x v="1"/>
    <n v="54302044556.128197"/>
    <n v="54302.044600000001"/>
    <x v="0"/>
    <x v="14"/>
    <s v="CENTRO-OESTE"/>
  </r>
  <r>
    <x v="14"/>
    <x v="13"/>
    <x v="2"/>
    <n v="86107427272.061905"/>
    <n v="86107.427299999996"/>
    <x v="0"/>
    <x v="14"/>
    <s v="CENTRO-OESTE"/>
  </r>
  <r>
    <x v="14"/>
    <x v="13"/>
    <x v="3"/>
    <n v="96202917907.1017"/>
    <n v="96202.9179"/>
    <x v="0"/>
    <x v="14"/>
    <s v="CENTRO-OESTE"/>
  </r>
  <r>
    <x v="14"/>
    <x v="13"/>
    <x v="4"/>
    <n v="98942968357.798004"/>
    <n v="98942.968399999998"/>
    <x v="0"/>
    <x v="14"/>
    <s v="CENTRO-OESTE"/>
  </r>
  <r>
    <x v="14"/>
    <x v="13"/>
    <x v="5"/>
    <n v="92116465589.333099"/>
    <n v="92116.465599999996"/>
    <x v="0"/>
    <x v="14"/>
    <s v="CENTRO-OESTE"/>
  </r>
  <r>
    <x v="15"/>
    <x v="13"/>
    <x v="0"/>
    <n v="20512728289.451401"/>
    <n v="20512.728299999999"/>
    <x v="0"/>
    <x v="15"/>
    <s v="CENTRO-OESTE"/>
  </r>
  <r>
    <x v="15"/>
    <x v="13"/>
    <x v="1"/>
    <n v="18579254355.070702"/>
    <n v="18579.254400000002"/>
    <x v="0"/>
    <x v="15"/>
    <s v="CENTRO-OESTE"/>
  </r>
  <r>
    <x v="15"/>
    <x v="13"/>
    <x v="2"/>
    <n v="28760113908.362598"/>
    <n v="28760.1139"/>
    <x v="0"/>
    <x v="15"/>
    <s v="CENTRO-OESTE"/>
  </r>
  <r>
    <x v="15"/>
    <x v="13"/>
    <x v="3"/>
    <n v="35061469212.587303"/>
    <n v="35061.4692"/>
    <x v="0"/>
    <x v="15"/>
    <s v="CENTRO-OESTE"/>
  </r>
  <r>
    <x v="15"/>
    <x v="13"/>
    <x v="4"/>
    <n v="39135174554.007896"/>
    <n v="39135.174599999998"/>
    <x v="0"/>
    <x v="15"/>
    <s v="CENTRO-OESTE"/>
  </r>
  <r>
    <x v="15"/>
    <x v="13"/>
    <x v="5"/>
    <n v="32436470120.376701"/>
    <n v="32436.470099999999"/>
    <x v="0"/>
    <x v="15"/>
    <s v="CENTRO-OESTE"/>
  </r>
  <r>
    <x v="27"/>
    <x v="13"/>
    <x v="0"/>
    <n v="486556197.4425"/>
    <n v="486.55619999999999"/>
    <x v="0"/>
    <x v="27"/>
    <s v="CENTRO-OESTE"/>
  </r>
  <r>
    <x v="27"/>
    <x v="13"/>
    <x v="1"/>
    <n v="473169376.46990001"/>
    <n v="473.1694"/>
    <x v="0"/>
    <x v="27"/>
    <s v="CENTRO-OESTE"/>
  </r>
  <r>
    <x v="27"/>
    <x v="13"/>
    <x v="2"/>
    <n v="704983471.00339997"/>
    <n v="704.98350000000005"/>
    <x v="0"/>
    <x v="27"/>
    <s v="CENTRO-OESTE"/>
  </r>
  <r>
    <x v="27"/>
    <x v="13"/>
    <x v="3"/>
    <n v="864074322.92270005"/>
    <n v="864.07429999999999"/>
    <x v="0"/>
    <x v="27"/>
    <s v="CENTRO-OESTE"/>
  </r>
  <r>
    <x v="27"/>
    <x v="13"/>
    <x v="4"/>
    <n v="816964655.56400001"/>
    <n v="816.96469999999999"/>
    <x v="0"/>
    <x v="27"/>
    <s v="CENTRO-OESTE"/>
  </r>
  <r>
    <x v="27"/>
    <x v="13"/>
    <x v="5"/>
    <n v="565858017.02530003"/>
    <n v="565.85799999999995"/>
    <x v="0"/>
    <x v="27"/>
    <s v="CENTRO-OESTE"/>
  </r>
  <r>
    <x v="16"/>
    <x v="13"/>
    <x v="0"/>
    <n v="220873505814.15601"/>
    <n v="220873.50580000001"/>
    <x v="0"/>
    <x v="16"/>
    <s v="BRASIL"/>
  </r>
  <r>
    <x v="16"/>
    <x v="13"/>
    <x v="1"/>
    <n v="199657788927.16501"/>
    <n v="199657.78890000001"/>
    <x v="0"/>
    <x v="16"/>
    <s v="BRASIL"/>
  </r>
  <r>
    <x v="16"/>
    <x v="13"/>
    <x v="2"/>
    <n v="285208901808.67499"/>
    <n v="285208.90179999999"/>
    <x v="0"/>
    <x v="16"/>
    <s v="BRASIL"/>
  </r>
  <r>
    <x v="16"/>
    <x v="13"/>
    <x v="3"/>
    <n v="363855588392.28699"/>
    <n v="363855.58840000001"/>
    <x v="0"/>
    <x v="16"/>
    <s v="BRASIL"/>
  </r>
  <r>
    <x v="16"/>
    <x v="13"/>
    <x v="4"/>
    <n v="320056974075.19501"/>
    <n v="320056.97409999999"/>
    <x v="0"/>
    <x v="16"/>
    <s v="BRASIL"/>
  </r>
  <r>
    <x v="16"/>
    <x v="13"/>
    <x v="5"/>
    <n v="328093920732.84003"/>
    <n v="328093.92070000002"/>
    <x v="0"/>
    <x v="16"/>
    <s v="BRASIL"/>
  </r>
  <r>
    <x v="0"/>
    <x v="14"/>
    <x v="0"/>
    <n v="5484995.7429"/>
    <n v="5.4850000000000003"/>
    <x v="0"/>
    <x v="0"/>
    <s v="NORTE"/>
  </r>
  <r>
    <x v="0"/>
    <x v="14"/>
    <x v="1"/>
    <n v="5603694.3222000003"/>
    <n v="5.6036999999999999"/>
    <x v="0"/>
    <x v="0"/>
    <s v="NORTE"/>
  </r>
  <r>
    <x v="0"/>
    <x v="14"/>
    <x v="2"/>
    <n v="4453763.5423999997"/>
    <n v="4.4538000000000002"/>
    <x v="0"/>
    <x v="0"/>
    <s v="NORTE"/>
  </r>
  <r>
    <x v="0"/>
    <x v="14"/>
    <x v="3"/>
    <n v="5227719.0805000002"/>
    <n v="5.2276999999999996"/>
    <x v="0"/>
    <x v="0"/>
    <s v="NORTE"/>
  </r>
  <r>
    <x v="0"/>
    <x v="14"/>
    <x v="4"/>
    <n v="3674511.4610000001"/>
    <n v="3.6745000000000001"/>
    <x v="0"/>
    <x v="0"/>
    <s v="NORTE"/>
  </r>
  <r>
    <x v="0"/>
    <x v="14"/>
    <x v="5"/>
    <n v="5655690.7350000003"/>
    <n v="5.6557000000000004"/>
    <x v="0"/>
    <x v="0"/>
    <s v="NORTE"/>
  </r>
  <r>
    <x v="24"/>
    <x v="14"/>
    <x v="0"/>
    <n v="30125158.84"/>
    <n v="30.1252"/>
    <x v="0"/>
    <x v="24"/>
    <s v="NORTE"/>
  </r>
  <r>
    <x v="24"/>
    <x v="14"/>
    <x v="1"/>
    <n v="30742135.531599998"/>
    <n v="30.742100000000001"/>
    <x v="0"/>
    <x v="24"/>
    <s v="NORTE"/>
  </r>
  <r>
    <x v="24"/>
    <x v="14"/>
    <x v="2"/>
    <n v="28082413.967399999"/>
    <n v="28.0824"/>
    <x v="0"/>
    <x v="24"/>
    <s v="NORTE"/>
  </r>
  <r>
    <x v="24"/>
    <x v="14"/>
    <x v="3"/>
    <n v="21322523.4628"/>
    <n v="21.322500000000002"/>
    <x v="0"/>
    <x v="24"/>
    <s v="NORTE"/>
  </r>
  <r>
    <x v="24"/>
    <x v="14"/>
    <x v="4"/>
    <n v="29205852.259300001"/>
    <n v="29.2059"/>
    <x v="0"/>
    <x v="24"/>
    <s v="NORTE"/>
  </r>
  <r>
    <x v="24"/>
    <x v="14"/>
    <x v="5"/>
    <n v="32686375.186799999"/>
    <n v="32.686399999999999"/>
    <x v="0"/>
    <x v="24"/>
    <s v="NORTE"/>
  </r>
  <r>
    <x v="17"/>
    <x v="14"/>
    <x v="0"/>
    <n v="22516976.030200001"/>
    <n v="22.516999999999999"/>
    <x v="0"/>
    <x v="17"/>
    <s v="NORTE"/>
  </r>
  <r>
    <x v="17"/>
    <x v="14"/>
    <x v="1"/>
    <n v="20668458.348200001"/>
    <n v="20.668500000000002"/>
    <x v="0"/>
    <x v="17"/>
    <s v="NORTE"/>
  </r>
  <r>
    <x v="17"/>
    <x v="14"/>
    <x v="2"/>
    <n v="18968878.921399999"/>
    <n v="18.968900000000001"/>
    <x v="0"/>
    <x v="17"/>
    <s v="NORTE"/>
  </r>
  <r>
    <x v="17"/>
    <x v="14"/>
    <x v="3"/>
    <n v="17015248.7399"/>
    <n v="17.0152"/>
    <x v="0"/>
    <x v="17"/>
    <s v="NORTE"/>
  </r>
  <r>
    <x v="17"/>
    <x v="14"/>
    <x v="4"/>
    <n v="14947912.623299999"/>
    <n v="14.947900000000001"/>
    <x v="0"/>
    <x v="17"/>
    <s v="NORTE"/>
  </r>
  <r>
    <x v="17"/>
    <x v="14"/>
    <x v="5"/>
    <n v="17900195.463500001"/>
    <n v="17.900200000000002"/>
    <x v="0"/>
    <x v="17"/>
    <s v="NORTE"/>
  </r>
  <r>
    <x v="3"/>
    <x v="14"/>
    <x v="0"/>
    <n v="15963474.6231"/>
    <n v="15.9635"/>
    <x v="0"/>
    <x v="3"/>
    <s v="NORDESTE"/>
  </r>
  <r>
    <x v="3"/>
    <x v="14"/>
    <x v="1"/>
    <n v="14022130.5656"/>
    <n v="14.0221"/>
    <x v="0"/>
    <x v="3"/>
    <s v="NORDESTE"/>
  </r>
  <r>
    <x v="3"/>
    <x v="14"/>
    <x v="2"/>
    <n v="11960217.7141"/>
    <n v="11.9602"/>
    <x v="0"/>
    <x v="3"/>
    <s v="NORDESTE"/>
  </r>
  <r>
    <x v="3"/>
    <x v="14"/>
    <x v="3"/>
    <n v="9454889.4354999997"/>
    <n v="9.4549000000000003"/>
    <x v="0"/>
    <x v="3"/>
    <s v="NORDESTE"/>
  </r>
  <r>
    <x v="3"/>
    <x v="14"/>
    <x v="4"/>
    <n v="11482848.3156"/>
    <n v="11.482799999999999"/>
    <x v="0"/>
    <x v="3"/>
    <s v="NORDESTE"/>
  </r>
  <r>
    <x v="3"/>
    <x v="14"/>
    <x v="5"/>
    <n v="16524605.3079"/>
    <n v="16.5246"/>
    <x v="0"/>
    <x v="3"/>
    <s v="NORDESTE"/>
  </r>
  <r>
    <x v="4"/>
    <x v="14"/>
    <x v="0"/>
    <n v="15676366.821599999"/>
    <n v="15.676399999999999"/>
    <x v="0"/>
    <x v="4"/>
    <s v="NORDESTE"/>
  </r>
  <r>
    <x v="4"/>
    <x v="14"/>
    <x v="1"/>
    <n v="11544654.2984"/>
    <n v="11.544700000000001"/>
    <x v="0"/>
    <x v="4"/>
    <s v="NORDESTE"/>
  </r>
  <r>
    <x v="4"/>
    <x v="14"/>
    <x v="2"/>
    <n v="9007124.6467000004"/>
    <n v="9.0070999999999994"/>
    <x v="0"/>
    <x v="4"/>
    <s v="NORDESTE"/>
  </r>
  <r>
    <x v="4"/>
    <x v="14"/>
    <x v="3"/>
    <n v="6541449.6974999998"/>
    <n v="6.5414000000000003"/>
    <x v="0"/>
    <x v="4"/>
    <s v="NORDESTE"/>
  </r>
  <r>
    <x v="4"/>
    <x v="14"/>
    <x v="4"/>
    <n v="7041655.5237999996"/>
    <n v="7.0416999999999996"/>
    <x v="0"/>
    <x v="4"/>
    <s v="NORDESTE"/>
  </r>
  <r>
    <x v="4"/>
    <x v="14"/>
    <x v="5"/>
    <n v="20142222.9256"/>
    <n v="20.142199999999999"/>
    <x v="0"/>
    <x v="4"/>
    <s v="NORDESTE"/>
  </r>
  <r>
    <x v="5"/>
    <x v="14"/>
    <x v="0"/>
    <n v="427237418.25800002"/>
    <n v="427.23739999999998"/>
    <x v="0"/>
    <x v="5"/>
    <s v="NORDESTE"/>
  </r>
  <r>
    <x v="5"/>
    <x v="14"/>
    <x v="1"/>
    <n v="524143402.64450002"/>
    <n v="524.14340000000004"/>
    <x v="0"/>
    <x v="5"/>
    <s v="NORDESTE"/>
  </r>
  <r>
    <x v="5"/>
    <x v="14"/>
    <x v="2"/>
    <n v="384487889.79250002"/>
    <n v="384.48790000000002"/>
    <x v="0"/>
    <x v="5"/>
    <s v="NORDESTE"/>
  </r>
  <r>
    <x v="5"/>
    <x v="14"/>
    <x v="3"/>
    <n v="260874316.12169999"/>
    <n v="260.87430000000001"/>
    <x v="0"/>
    <x v="5"/>
    <s v="NORDESTE"/>
  </r>
  <r>
    <x v="5"/>
    <x v="14"/>
    <x v="4"/>
    <n v="418946560.67559999"/>
    <n v="418.94659999999999"/>
    <x v="0"/>
    <x v="5"/>
    <s v="NORDESTE"/>
  </r>
  <r>
    <x v="5"/>
    <x v="14"/>
    <x v="5"/>
    <n v="554945389.26909995"/>
    <n v="554.94539999999995"/>
    <x v="0"/>
    <x v="5"/>
    <s v="NORDESTE"/>
  </r>
  <r>
    <x v="6"/>
    <x v="14"/>
    <x v="0"/>
    <n v="18657813.611299999"/>
    <n v="18.657800000000002"/>
    <x v="0"/>
    <x v="6"/>
    <s v="NORDESTE"/>
  </r>
  <r>
    <x v="6"/>
    <x v="14"/>
    <x v="1"/>
    <n v="10705772.731699999"/>
    <n v="10.7058"/>
    <x v="0"/>
    <x v="6"/>
    <s v="NORDESTE"/>
  </r>
  <r>
    <x v="6"/>
    <x v="14"/>
    <x v="3"/>
    <n v="15141440.032099999"/>
    <n v="15.141400000000001"/>
    <x v="0"/>
    <x v="6"/>
    <s v="NORDESTE"/>
  </r>
  <r>
    <x v="6"/>
    <x v="14"/>
    <x v="4"/>
    <n v="10483794.787699999"/>
    <n v="10.4838"/>
    <x v="0"/>
    <x v="6"/>
    <s v="NORDESTE"/>
  </r>
  <r>
    <x v="6"/>
    <x v="14"/>
    <x v="5"/>
    <n v="29299380.4921"/>
    <n v="29.299399999999999"/>
    <x v="0"/>
    <x v="6"/>
    <s v="NORDESTE"/>
  </r>
  <r>
    <x v="7"/>
    <x v="14"/>
    <x v="0"/>
    <n v="63747047.926100001"/>
    <n v="63.747"/>
    <x v="0"/>
    <x v="7"/>
    <s v="NORDESTE"/>
  </r>
  <r>
    <x v="7"/>
    <x v="14"/>
    <x v="1"/>
    <n v="53715886.4023"/>
    <n v="53.715899999999998"/>
    <x v="0"/>
    <x v="7"/>
    <s v="NORDESTE"/>
  </r>
  <r>
    <x v="7"/>
    <x v="14"/>
    <x v="2"/>
    <n v="46195846.424199998"/>
    <n v="46.195799999999998"/>
    <x v="0"/>
    <x v="7"/>
    <s v="NORDESTE"/>
  </r>
  <r>
    <x v="7"/>
    <x v="14"/>
    <x v="3"/>
    <n v="42481877.986500002"/>
    <n v="42.481900000000003"/>
    <x v="0"/>
    <x v="7"/>
    <s v="NORDESTE"/>
  </r>
  <r>
    <x v="7"/>
    <x v="14"/>
    <x v="4"/>
    <n v="70032513.934799999"/>
    <n v="70.032499999999999"/>
    <x v="0"/>
    <x v="7"/>
    <s v="NORDESTE"/>
  </r>
  <r>
    <x v="7"/>
    <x v="14"/>
    <x v="5"/>
    <n v="116811260.8512"/>
    <n v="116.8113"/>
    <x v="0"/>
    <x v="7"/>
    <s v="NORDESTE"/>
  </r>
  <r>
    <x v="18"/>
    <x v="14"/>
    <x v="0"/>
    <n v="122603409.5044"/>
    <n v="122.60339999999999"/>
    <x v="0"/>
    <x v="18"/>
    <s v="NORDESTE"/>
  </r>
  <r>
    <x v="18"/>
    <x v="14"/>
    <x v="1"/>
    <n v="202004596.63260001"/>
    <n v="202.00460000000001"/>
    <x v="0"/>
    <x v="18"/>
    <s v="NORDESTE"/>
  </r>
  <r>
    <x v="18"/>
    <x v="14"/>
    <x v="3"/>
    <n v="266044307.7667"/>
    <n v="266.04430000000002"/>
    <x v="0"/>
    <x v="18"/>
    <s v="NORDESTE"/>
  </r>
  <r>
    <x v="18"/>
    <x v="14"/>
    <x v="4"/>
    <n v="163662740.47209999"/>
    <n v="163.6627"/>
    <x v="0"/>
    <x v="18"/>
    <s v="NORDESTE"/>
  </r>
  <r>
    <x v="18"/>
    <x v="14"/>
    <x v="5"/>
    <n v="196047882.32640001"/>
    <n v="196.0479"/>
    <x v="0"/>
    <x v="18"/>
    <s v="NORDESTE"/>
  </r>
  <r>
    <x v="8"/>
    <x v="14"/>
    <x v="0"/>
    <n v="32201199.033399999"/>
    <n v="32.2012"/>
    <x v="0"/>
    <x v="8"/>
    <s v="NORDESTE"/>
  </r>
  <r>
    <x v="8"/>
    <x v="14"/>
    <x v="1"/>
    <n v="31426372.497400001"/>
    <n v="31.426400000000001"/>
    <x v="0"/>
    <x v="8"/>
    <s v="NORDESTE"/>
  </r>
  <r>
    <x v="8"/>
    <x v="14"/>
    <x v="2"/>
    <n v="24500644.446199998"/>
    <n v="24.500599999999999"/>
    <x v="0"/>
    <x v="8"/>
    <s v="NORDESTE"/>
  </r>
  <r>
    <x v="8"/>
    <x v="14"/>
    <x v="3"/>
    <n v="26123794.3858"/>
    <n v="26.123799999999999"/>
    <x v="0"/>
    <x v="8"/>
    <s v="NORDESTE"/>
  </r>
  <r>
    <x v="8"/>
    <x v="14"/>
    <x v="4"/>
    <n v="34183980.1215"/>
    <n v="34.183999999999997"/>
    <x v="0"/>
    <x v="8"/>
    <s v="NORDESTE"/>
  </r>
  <r>
    <x v="8"/>
    <x v="14"/>
    <x v="5"/>
    <n v="36479424.284000002"/>
    <n v="36.479399999999998"/>
    <x v="0"/>
    <x v="8"/>
    <s v="NORDESTE"/>
  </r>
  <r>
    <x v="9"/>
    <x v="14"/>
    <x v="0"/>
    <n v="554983736.41480005"/>
    <n v="554.9837"/>
    <x v="0"/>
    <x v="9"/>
    <s v="NORDESTE"/>
  </r>
  <r>
    <x v="9"/>
    <x v="14"/>
    <x v="1"/>
    <n v="881326116.37800002"/>
    <n v="881.3261"/>
    <x v="0"/>
    <x v="9"/>
    <s v="NORDESTE"/>
  </r>
  <r>
    <x v="9"/>
    <x v="14"/>
    <x v="2"/>
    <n v="737238219.27980006"/>
    <n v="737.23820000000001"/>
    <x v="0"/>
    <x v="9"/>
    <s v="NORDESTE"/>
  </r>
  <r>
    <x v="9"/>
    <x v="14"/>
    <x v="3"/>
    <n v="541129389.27760005"/>
    <n v="541.12940000000003"/>
    <x v="0"/>
    <x v="9"/>
    <s v="NORDESTE"/>
  </r>
  <r>
    <x v="9"/>
    <x v="14"/>
    <x v="4"/>
    <n v="502445466.95319998"/>
    <n v="502.44549999999998"/>
    <x v="0"/>
    <x v="9"/>
    <s v="NORDESTE"/>
  </r>
  <r>
    <x v="9"/>
    <x v="14"/>
    <x v="5"/>
    <n v="670253140.54709995"/>
    <n v="670.25310000000002"/>
    <x v="0"/>
    <x v="9"/>
    <s v="NORDESTE"/>
  </r>
  <r>
    <x v="10"/>
    <x v="14"/>
    <x v="0"/>
    <n v="1908728654.9256999"/>
    <n v="1908.7286999999999"/>
    <x v="0"/>
    <x v="10"/>
    <s v="SUDESTE"/>
  </r>
  <r>
    <x v="10"/>
    <x v="14"/>
    <x v="1"/>
    <n v="1928779796.2114999"/>
    <n v="1928.7798"/>
    <x v="0"/>
    <x v="10"/>
    <s v="SUDESTE"/>
  </r>
  <r>
    <x v="10"/>
    <x v="14"/>
    <x v="2"/>
    <n v="1708461716.8655"/>
    <n v="1708.4617000000001"/>
    <x v="0"/>
    <x v="10"/>
    <s v="SUDESTE"/>
  </r>
  <r>
    <x v="10"/>
    <x v="14"/>
    <x v="3"/>
    <n v="1702594485.895"/>
    <n v="1702.5944999999999"/>
    <x v="0"/>
    <x v="10"/>
    <s v="SUDESTE"/>
  </r>
  <r>
    <x v="10"/>
    <x v="14"/>
    <x v="4"/>
    <n v="2188894031.9535999"/>
    <n v="2188.8939999999998"/>
    <x v="0"/>
    <x v="10"/>
    <s v="SUDESTE"/>
  </r>
  <r>
    <x v="10"/>
    <x v="14"/>
    <x v="5"/>
    <n v="2597402839.7206001"/>
    <n v="2597.4027999999998"/>
    <x v="0"/>
    <x v="10"/>
    <s v="SUDESTE"/>
  </r>
  <r>
    <x v="20"/>
    <x v="14"/>
    <x v="0"/>
    <n v="595434968.07120001"/>
    <n v="595.43499999999995"/>
    <x v="0"/>
    <x v="20"/>
    <s v="SUDESTE"/>
  </r>
  <r>
    <x v="20"/>
    <x v="14"/>
    <x v="1"/>
    <n v="622080047.79260004"/>
    <n v="622.08000000000004"/>
    <x v="0"/>
    <x v="20"/>
    <s v="SUDESTE"/>
  </r>
  <r>
    <x v="20"/>
    <x v="14"/>
    <x v="2"/>
    <n v="578081866.60440004"/>
    <n v="578.08190000000002"/>
    <x v="0"/>
    <x v="20"/>
    <s v="SUDESTE"/>
  </r>
  <r>
    <x v="20"/>
    <x v="14"/>
    <x v="3"/>
    <n v="501549601.75739998"/>
    <n v="501.5496"/>
    <x v="0"/>
    <x v="20"/>
    <s v="SUDESTE"/>
  </r>
  <r>
    <x v="20"/>
    <x v="14"/>
    <x v="4"/>
    <n v="525939165.6972"/>
    <n v="525.93920000000003"/>
    <x v="0"/>
    <x v="20"/>
    <s v="SUDESTE"/>
  </r>
  <r>
    <x v="20"/>
    <x v="14"/>
    <x v="5"/>
    <n v="633626040.4174"/>
    <n v="633.62599999999998"/>
    <x v="0"/>
    <x v="20"/>
    <s v="SUDESTE"/>
  </r>
  <r>
    <x v="26"/>
    <x v="14"/>
    <x v="0"/>
    <n v="478336341.45719999"/>
    <n v="478.33629999999999"/>
    <x v="0"/>
    <x v="26"/>
    <s v="SUDESTE"/>
  </r>
  <r>
    <x v="26"/>
    <x v="14"/>
    <x v="1"/>
    <n v="508689548.32590002"/>
    <n v="508.68950000000001"/>
    <x v="0"/>
    <x v="26"/>
    <s v="SUDESTE"/>
  </r>
  <r>
    <x v="26"/>
    <x v="14"/>
    <x v="2"/>
    <n v="413033195.86549997"/>
    <n v="413.03320000000002"/>
    <x v="0"/>
    <x v="26"/>
    <s v="SUDESTE"/>
  </r>
  <r>
    <x v="26"/>
    <x v="14"/>
    <x v="3"/>
    <n v="405375282.18099999"/>
    <n v="405.37529999999998"/>
    <x v="0"/>
    <x v="26"/>
    <s v="SUDESTE"/>
  </r>
  <r>
    <x v="26"/>
    <x v="14"/>
    <x v="4"/>
    <n v="418491756.93809998"/>
    <n v="418.49180000000001"/>
    <x v="0"/>
    <x v="26"/>
    <s v="SUDESTE"/>
  </r>
  <r>
    <x v="26"/>
    <x v="14"/>
    <x v="5"/>
    <n v="527732439.55879998"/>
    <n v="527.73239999999998"/>
    <x v="0"/>
    <x v="26"/>
    <s v="SUDESTE"/>
  </r>
  <r>
    <x v="11"/>
    <x v="14"/>
    <x v="0"/>
    <n v="2545020879.2744002"/>
    <n v="2545.0209"/>
    <x v="0"/>
    <x v="11"/>
    <s v="SUDESTE"/>
  </r>
  <r>
    <x v="11"/>
    <x v="14"/>
    <x v="1"/>
    <n v="3133413382.7533002"/>
    <n v="3133.4133999999999"/>
    <x v="0"/>
    <x v="11"/>
    <s v="SUDESTE"/>
  </r>
  <r>
    <x v="11"/>
    <x v="14"/>
    <x v="2"/>
    <n v="2956291223.4843998"/>
    <n v="2956.2912000000001"/>
    <x v="0"/>
    <x v="11"/>
    <s v="SUDESTE"/>
  </r>
  <r>
    <x v="11"/>
    <x v="14"/>
    <x v="3"/>
    <n v="2381264279.0373998"/>
    <n v="2381.2642999999998"/>
    <x v="0"/>
    <x v="11"/>
    <s v="SUDESTE"/>
  </r>
  <r>
    <x v="11"/>
    <x v="14"/>
    <x v="4"/>
    <n v="2680650201.6848001"/>
    <n v="2680.6502"/>
    <x v="0"/>
    <x v="11"/>
    <s v="SUDESTE"/>
  </r>
  <r>
    <x v="11"/>
    <x v="14"/>
    <x v="5"/>
    <n v="3278909554.1483998"/>
    <n v="3278.9096"/>
    <x v="0"/>
    <x v="11"/>
    <s v="SUDESTE"/>
  </r>
  <r>
    <x v="12"/>
    <x v="14"/>
    <x v="0"/>
    <n v="1011904155.344"/>
    <n v="1011.9041999999999"/>
    <x v="0"/>
    <x v="12"/>
    <s v="SUL"/>
  </r>
  <r>
    <x v="12"/>
    <x v="14"/>
    <x v="1"/>
    <n v="957502189.64339995"/>
    <n v="957.50220000000002"/>
    <x v="0"/>
    <x v="12"/>
    <s v="SUL"/>
  </r>
  <r>
    <x v="12"/>
    <x v="14"/>
    <x v="2"/>
    <n v="785868745.24450004"/>
    <n v="785.86869999999999"/>
    <x v="0"/>
    <x v="12"/>
    <s v="SUL"/>
  </r>
  <r>
    <x v="12"/>
    <x v="14"/>
    <x v="3"/>
    <n v="693071387.94949996"/>
    <n v="693.07140000000004"/>
    <x v="0"/>
    <x v="12"/>
    <s v="SUL"/>
  </r>
  <r>
    <x v="12"/>
    <x v="14"/>
    <x v="4"/>
    <n v="932322459.61000001"/>
    <n v="932.32249999999999"/>
    <x v="0"/>
    <x v="12"/>
    <s v="SUL"/>
  </r>
  <r>
    <x v="12"/>
    <x v="14"/>
    <x v="5"/>
    <n v="1057382221.7402"/>
    <n v="1057.3822"/>
    <x v="0"/>
    <x v="12"/>
    <s v="SUL"/>
  </r>
  <r>
    <x v="21"/>
    <x v="14"/>
    <x v="0"/>
    <n v="424068588.67049998"/>
    <n v="424.0686"/>
    <x v="0"/>
    <x v="21"/>
    <s v="SUL"/>
  </r>
  <r>
    <x v="21"/>
    <x v="14"/>
    <x v="1"/>
    <n v="390803320.0765"/>
    <n v="390.80329999999998"/>
    <x v="0"/>
    <x v="21"/>
    <s v="SUL"/>
  </r>
  <r>
    <x v="21"/>
    <x v="14"/>
    <x v="2"/>
    <n v="414704165.09640002"/>
    <n v="414.70420000000001"/>
    <x v="0"/>
    <x v="21"/>
    <s v="SUL"/>
  </r>
  <r>
    <x v="21"/>
    <x v="14"/>
    <x v="3"/>
    <n v="260046458.32210001"/>
    <n v="260.04649999999998"/>
    <x v="0"/>
    <x v="21"/>
    <s v="SUL"/>
  </r>
  <r>
    <x v="21"/>
    <x v="14"/>
    <x v="4"/>
    <n v="320486448.36400002"/>
    <n v="320.4864"/>
    <x v="0"/>
    <x v="21"/>
    <s v="SUL"/>
  </r>
  <r>
    <x v="21"/>
    <x v="14"/>
    <x v="5"/>
    <n v="371922448.48339999"/>
    <n v="371.92239999999998"/>
    <x v="0"/>
    <x v="21"/>
    <s v="SUL"/>
  </r>
  <r>
    <x v="22"/>
    <x v="14"/>
    <x v="0"/>
    <n v="308222129.6911"/>
    <n v="308.22210000000001"/>
    <x v="0"/>
    <x v="22"/>
    <s v="SUL"/>
  </r>
  <r>
    <x v="22"/>
    <x v="14"/>
    <x v="1"/>
    <n v="424363306.10460001"/>
    <n v="424.36329999999998"/>
    <x v="0"/>
    <x v="22"/>
    <s v="SUL"/>
  </r>
  <r>
    <x v="22"/>
    <x v="14"/>
    <x v="2"/>
    <n v="245385380.70989999"/>
    <n v="245.3854"/>
    <x v="0"/>
    <x v="22"/>
    <s v="SUL"/>
  </r>
  <r>
    <x v="22"/>
    <x v="14"/>
    <x v="3"/>
    <n v="245028489.6006"/>
    <n v="245.02850000000001"/>
    <x v="0"/>
    <x v="22"/>
    <s v="SUL"/>
  </r>
  <r>
    <x v="22"/>
    <x v="14"/>
    <x v="4"/>
    <n v="379823039.77520001"/>
    <n v="379.82299999999998"/>
    <x v="0"/>
    <x v="22"/>
    <s v="SUL"/>
  </r>
  <r>
    <x v="22"/>
    <x v="14"/>
    <x v="5"/>
    <n v="285621535.12349999"/>
    <n v="285.62150000000003"/>
    <x v="0"/>
    <x v="22"/>
    <s v="SUL"/>
  </r>
  <r>
    <x v="13"/>
    <x v="14"/>
    <x v="0"/>
    <n v="9207884.2312000003"/>
    <n v="9.2079000000000004"/>
    <x v="0"/>
    <x v="13"/>
    <s v="CENTRO-OESTE"/>
  </r>
  <r>
    <x v="13"/>
    <x v="14"/>
    <x v="1"/>
    <n v="13621497.1823"/>
    <n v="13.621499999999999"/>
    <x v="0"/>
    <x v="13"/>
    <s v="CENTRO-OESTE"/>
  </r>
  <r>
    <x v="13"/>
    <x v="14"/>
    <x v="2"/>
    <n v="7278705.0092000002"/>
    <n v="7.2786999999999997"/>
    <x v="0"/>
    <x v="13"/>
    <s v="CENTRO-OESTE"/>
  </r>
  <r>
    <x v="13"/>
    <x v="14"/>
    <x v="3"/>
    <n v="5000331.1279999996"/>
    <n v="5.0003000000000002"/>
    <x v="0"/>
    <x v="13"/>
    <s v="CENTRO-OESTE"/>
  </r>
  <r>
    <x v="13"/>
    <x v="14"/>
    <x v="4"/>
    <n v="8093950.8646999998"/>
    <n v="8.0939999999999994"/>
    <x v="0"/>
    <x v="13"/>
    <s v="CENTRO-OESTE"/>
  </r>
  <r>
    <x v="13"/>
    <x v="14"/>
    <x v="5"/>
    <n v="8028498.5680999998"/>
    <n v="8.0284999999999993"/>
    <x v="0"/>
    <x v="13"/>
    <s v="CENTRO-OESTE"/>
  </r>
  <r>
    <x v="14"/>
    <x v="14"/>
    <x v="0"/>
    <n v="25813340.720800001"/>
    <n v="25.813300000000002"/>
    <x v="0"/>
    <x v="14"/>
    <s v="CENTRO-OESTE"/>
  </r>
  <r>
    <x v="14"/>
    <x v="14"/>
    <x v="1"/>
    <n v="10605207.0908"/>
    <n v="10.6052"/>
    <x v="0"/>
    <x v="14"/>
    <s v="CENTRO-OESTE"/>
  </r>
  <r>
    <x v="14"/>
    <x v="14"/>
    <x v="2"/>
    <n v="10503901.7531"/>
    <n v="10.5039"/>
    <x v="0"/>
    <x v="14"/>
    <s v="CENTRO-OESTE"/>
  </r>
  <r>
    <x v="14"/>
    <x v="14"/>
    <x v="3"/>
    <n v="8950801.2125000004"/>
    <n v="8.9507999999999992"/>
    <x v="0"/>
    <x v="14"/>
    <s v="CENTRO-OESTE"/>
  </r>
  <r>
    <x v="14"/>
    <x v="14"/>
    <x v="4"/>
    <n v="10952216.657299999"/>
    <n v="10.952199999999999"/>
    <x v="0"/>
    <x v="14"/>
    <s v="CENTRO-OESTE"/>
  </r>
  <r>
    <x v="14"/>
    <x v="14"/>
    <x v="5"/>
    <n v="10927915.827099999"/>
    <n v="10.927899999999999"/>
    <x v="0"/>
    <x v="14"/>
    <s v="CENTRO-OESTE"/>
  </r>
  <r>
    <x v="15"/>
    <x v="14"/>
    <x v="0"/>
    <n v="5060625248.4438"/>
    <n v="5060.6252000000004"/>
    <x v="0"/>
    <x v="15"/>
    <s v="CENTRO-OESTE"/>
  </r>
  <r>
    <x v="15"/>
    <x v="14"/>
    <x v="1"/>
    <n v="5041079376.6269999"/>
    <n v="5041.0793999999996"/>
    <x v="0"/>
    <x v="15"/>
    <s v="CENTRO-OESTE"/>
  </r>
  <r>
    <x v="15"/>
    <x v="14"/>
    <x v="2"/>
    <n v="3209786298.75"/>
    <n v="3209.7863000000002"/>
    <x v="0"/>
    <x v="15"/>
    <s v="CENTRO-OESTE"/>
  </r>
  <r>
    <x v="15"/>
    <x v="14"/>
    <x v="3"/>
    <n v="3256993773.1803999"/>
    <n v="3256.9938000000002"/>
    <x v="0"/>
    <x v="15"/>
    <s v="CENTRO-OESTE"/>
  </r>
  <r>
    <x v="15"/>
    <x v="14"/>
    <x v="4"/>
    <n v="4326229237.2778997"/>
    <n v="4326.2291999999998"/>
    <x v="0"/>
    <x v="15"/>
    <s v="CENTRO-OESTE"/>
  </r>
  <r>
    <x v="15"/>
    <x v="14"/>
    <x v="5"/>
    <n v="5643889704.5379"/>
    <n v="5643.8896999999997"/>
    <x v="0"/>
    <x v="15"/>
    <s v="CENTRO-OESTE"/>
  </r>
  <r>
    <x v="27"/>
    <x v="14"/>
    <x v="0"/>
    <n v="109445742.5504"/>
    <n v="109.4457"/>
    <x v="0"/>
    <x v="27"/>
    <s v="CENTRO-OESTE"/>
  </r>
  <r>
    <x v="27"/>
    <x v="14"/>
    <x v="1"/>
    <n v="98320459.984500006"/>
    <n v="98.320499999999996"/>
    <x v="0"/>
    <x v="27"/>
    <s v="CENTRO-OESTE"/>
  </r>
  <r>
    <x v="27"/>
    <x v="14"/>
    <x v="2"/>
    <n v="123116118.60510001"/>
    <n v="123.1161"/>
    <x v="0"/>
    <x v="27"/>
    <s v="CENTRO-OESTE"/>
  </r>
  <r>
    <x v="27"/>
    <x v="14"/>
    <x v="3"/>
    <n v="133591314.3599"/>
    <n v="133.59129999999999"/>
    <x v="0"/>
    <x v="27"/>
    <s v="CENTRO-OESTE"/>
  </r>
  <r>
    <x v="27"/>
    <x v="14"/>
    <x v="4"/>
    <n v="158237148.0948"/>
    <n v="158.2371"/>
    <x v="0"/>
    <x v="27"/>
    <s v="CENTRO-OESTE"/>
  </r>
  <r>
    <x v="27"/>
    <x v="14"/>
    <x v="5"/>
    <n v="192813259.0948"/>
    <n v="192.8133"/>
    <x v="0"/>
    <x v="27"/>
    <s v="CENTRO-OESTE"/>
  </r>
  <r>
    <x v="16"/>
    <x v="14"/>
    <x v="0"/>
    <n v="14549164909.1308"/>
    <n v="14549.1649"/>
    <x v="0"/>
    <x v="16"/>
    <s v="BRASIL"/>
  </r>
  <r>
    <x v="16"/>
    <x v="14"/>
    <x v="1"/>
    <n v="15016463938.838301"/>
    <n v="15016.463900000001"/>
    <x v="0"/>
    <x v="16"/>
    <s v="BRASIL"/>
  </r>
  <r>
    <x v="16"/>
    <x v="14"/>
    <x v="2"/>
    <n v="13043359161.6665"/>
    <n v="13043.359200000001"/>
    <x v="0"/>
    <x v="16"/>
    <s v="BRASIL"/>
  </r>
  <r>
    <x v="16"/>
    <x v="14"/>
    <x v="3"/>
    <n v="11503376781.587999"/>
    <n v="11503.3768"/>
    <x v="0"/>
    <x v="16"/>
    <s v="BRASIL"/>
  </r>
  <r>
    <x v="16"/>
    <x v="14"/>
    <x v="4"/>
    <n v="14170496233.4706"/>
    <n v="14170.4962"/>
    <x v="0"/>
    <x v="16"/>
    <s v="BRASIL"/>
  </r>
  <r>
    <x v="16"/>
    <x v="14"/>
    <x v="5"/>
    <n v="16416525101.792801"/>
    <n v="16416.525099999999"/>
    <x v="0"/>
    <x v="16"/>
    <s v="BRASIL"/>
  </r>
  <r>
    <x v="9"/>
    <x v="15"/>
    <x v="0"/>
    <n v="38506212.315399997"/>
    <n v="38.5062"/>
    <x v="0"/>
    <x v="9"/>
    <s v="NORDESTE"/>
  </r>
  <r>
    <x v="9"/>
    <x v="15"/>
    <x v="1"/>
    <n v="37333415.253200002"/>
    <n v="37.333399999999997"/>
    <x v="0"/>
    <x v="9"/>
    <s v="NORDESTE"/>
  </r>
  <r>
    <x v="9"/>
    <x v="15"/>
    <x v="2"/>
    <n v="25875533.536400001"/>
    <n v="25.875499999999999"/>
    <x v="0"/>
    <x v="9"/>
    <s v="NORDESTE"/>
  </r>
  <r>
    <x v="9"/>
    <x v="15"/>
    <x v="3"/>
    <n v="50842573.331799999"/>
    <n v="50.842599999999997"/>
    <x v="0"/>
    <x v="9"/>
    <s v="NORDESTE"/>
  </r>
  <r>
    <x v="9"/>
    <x v="15"/>
    <x v="4"/>
    <n v="61499549.751999997"/>
    <n v="61.499499999999998"/>
    <x v="0"/>
    <x v="9"/>
    <s v="NORDESTE"/>
  </r>
  <r>
    <x v="9"/>
    <x v="15"/>
    <x v="5"/>
    <n v="49622062.109300002"/>
    <n v="49.622100000000003"/>
    <x v="0"/>
    <x v="9"/>
    <s v="NORDESTE"/>
  </r>
  <r>
    <x v="10"/>
    <x v="15"/>
    <x v="0"/>
    <n v="255086970.56439999"/>
    <n v="255.08699999999999"/>
    <x v="0"/>
    <x v="10"/>
    <s v="SUDESTE"/>
  </r>
  <r>
    <x v="10"/>
    <x v="15"/>
    <x v="1"/>
    <n v="301612928.48879999"/>
    <n v="301.61290000000002"/>
    <x v="0"/>
    <x v="10"/>
    <s v="SUDESTE"/>
  </r>
  <r>
    <x v="10"/>
    <x v="15"/>
    <x v="2"/>
    <n v="451710711.03469998"/>
    <n v="451.71069999999997"/>
    <x v="0"/>
    <x v="10"/>
    <s v="SUDESTE"/>
  </r>
  <r>
    <x v="10"/>
    <x v="15"/>
    <x v="3"/>
    <n v="329304169.80909997"/>
    <n v="329.30419999999998"/>
    <x v="0"/>
    <x v="10"/>
    <s v="SUDESTE"/>
  </r>
  <r>
    <x v="10"/>
    <x v="15"/>
    <x v="4"/>
    <n v="556143279.38"/>
    <n v="556.14329999999995"/>
    <x v="0"/>
    <x v="10"/>
    <s v="SUDESTE"/>
  </r>
  <r>
    <x v="10"/>
    <x v="15"/>
    <x v="5"/>
    <n v="449926764.61879998"/>
    <n v="449.92680000000001"/>
    <x v="0"/>
    <x v="10"/>
    <s v="SUDESTE"/>
  </r>
  <r>
    <x v="11"/>
    <x v="15"/>
    <x v="0"/>
    <n v="302402120.71719998"/>
    <n v="302.40210000000002"/>
    <x v="0"/>
    <x v="11"/>
    <s v="SUDESTE"/>
  </r>
  <r>
    <x v="11"/>
    <x v="15"/>
    <x v="1"/>
    <n v="327787385.9228"/>
    <n v="327.78739999999999"/>
    <x v="0"/>
    <x v="11"/>
    <s v="SUDESTE"/>
  </r>
  <r>
    <x v="11"/>
    <x v="15"/>
    <x v="2"/>
    <n v="503431336.30330002"/>
    <n v="503.43130000000002"/>
    <x v="0"/>
    <x v="11"/>
    <s v="SUDESTE"/>
  </r>
  <r>
    <x v="11"/>
    <x v="15"/>
    <x v="3"/>
    <n v="574679961.69070005"/>
    <n v="574.67999999999995"/>
    <x v="0"/>
    <x v="11"/>
    <s v="SUDESTE"/>
  </r>
  <r>
    <x v="11"/>
    <x v="15"/>
    <x v="4"/>
    <n v="737806620.81509995"/>
    <n v="737.8066"/>
    <x v="0"/>
    <x v="11"/>
    <s v="SUDESTE"/>
  </r>
  <r>
    <x v="11"/>
    <x v="15"/>
    <x v="5"/>
    <n v="621556181.59130001"/>
    <n v="621.55619999999999"/>
    <x v="0"/>
    <x v="11"/>
    <s v="SUDESTE"/>
  </r>
  <r>
    <x v="12"/>
    <x v="15"/>
    <x v="0"/>
    <n v="3793617039.5180998"/>
    <n v="3793.6170000000002"/>
    <x v="0"/>
    <x v="12"/>
    <s v="SUL"/>
  </r>
  <r>
    <x v="12"/>
    <x v="15"/>
    <x v="1"/>
    <n v="2779764979.3378"/>
    <n v="2779.7649999999999"/>
    <x v="0"/>
    <x v="12"/>
    <s v="SUL"/>
  </r>
  <r>
    <x v="12"/>
    <x v="15"/>
    <x v="2"/>
    <n v="4882170916.8636999"/>
    <n v="4882.1709000000001"/>
    <x v="0"/>
    <x v="12"/>
    <s v="SUL"/>
  </r>
  <r>
    <x v="12"/>
    <x v="15"/>
    <x v="3"/>
    <n v="5242290838.6836004"/>
    <n v="5242.2907999999998"/>
    <x v="0"/>
    <x v="12"/>
    <s v="SUL"/>
  </r>
  <r>
    <x v="12"/>
    <x v="15"/>
    <x v="4"/>
    <n v="6017013746.7875004"/>
    <n v="6017.0137000000004"/>
    <x v="0"/>
    <x v="12"/>
    <s v="SUL"/>
  </r>
  <r>
    <x v="12"/>
    <x v="15"/>
    <x v="5"/>
    <n v="6806898371.9285002"/>
    <n v="6806.8984"/>
    <x v="0"/>
    <x v="12"/>
    <s v="SUL"/>
  </r>
  <r>
    <x v="21"/>
    <x v="15"/>
    <x v="0"/>
    <n v="216420315.69769999"/>
    <n v="216.4203"/>
    <x v="0"/>
    <x v="21"/>
    <s v="SUL"/>
  </r>
  <r>
    <x v="21"/>
    <x v="15"/>
    <x v="1"/>
    <n v="183009646.01820001"/>
    <n v="183.00960000000001"/>
    <x v="0"/>
    <x v="21"/>
    <s v="SUL"/>
  </r>
  <r>
    <x v="21"/>
    <x v="15"/>
    <x v="2"/>
    <n v="263956317.60460001"/>
    <n v="263.9563"/>
    <x v="0"/>
    <x v="21"/>
    <s v="SUL"/>
  </r>
  <r>
    <x v="21"/>
    <x v="15"/>
    <x v="3"/>
    <n v="523220922.1573"/>
    <n v="523.22090000000003"/>
    <x v="0"/>
    <x v="21"/>
    <s v="SUL"/>
  </r>
  <r>
    <x v="21"/>
    <x v="15"/>
    <x v="4"/>
    <n v="749589944.29449999"/>
    <n v="749.58989999999994"/>
    <x v="0"/>
    <x v="21"/>
    <s v="SUL"/>
  </r>
  <r>
    <x v="21"/>
    <x v="15"/>
    <x v="5"/>
    <n v="528325439.5291"/>
    <n v="528.32539999999995"/>
    <x v="0"/>
    <x v="21"/>
    <s v="SUL"/>
  </r>
  <r>
    <x v="22"/>
    <x v="15"/>
    <x v="0"/>
    <n v="2142940079.9658"/>
    <n v="2142.9400999999998"/>
    <x v="0"/>
    <x v="22"/>
    <s v="SUL"/>
  </r>
  <r>
    <x v="22"/>
    <x v="15"/>
    <x v="1"/>
    <n v="2711112137.3292999"/>
    <n v="2711.1120999999998"/>
    <x v="0"/>
    <x v="22"/>
    <s v="SUL"/>
  </r>
  <r>
    <x v="22"/>
    <x v="15"/>
    <x v="2"/>
    <n v="3113067574.0283999"/>
    <n v="3113.0675999999999"/>
    <x v="0"/>
    <x v="22"/>
    <s v="SUL"/>
  </r>
  <r>
    <x v="22"/>
    <x v="15"/>
    <x v="3"/>
    <n v="5480619592.6587"/>
    <n v="5480.6196"/>
    <x v="0"/>
    <x v="22"/>
    <s v="SUL"/>
  </r>
  <r>
    <x v="22"/>
    <x v="15"/>
    <x v="4"/>
    <n v="9012954365.0379009"/>
    <n v="9012.9544000000005"/>
    <x v="0"/>
    <x v="22"/>
    <s v="SUL"/>
  </r>
  <r>
    <x v="22"/>
    <x v="15"/>
    <x v="5"/>
    <n v="6440117769.1266003"/>
    <n v="6440.1178"/>
    <x v="0"/>
    <x v="22"/>
    <s v="SUL"/>
  </r>
  <r>
    <x v="13"/>
    <x v="15"/>
    <x v="0"/>
    <n v="44415632.365400001"/>
    <n v="44.415599999999998"/>
    <x v="0"/>
    <x v="13"/>
    <s v="CENTRO-OESTE"/>
  </r>
  <r>
    <x v="13"/>
    <x v="15"/>
    <x v="1"/>
    <n v="54041363.026100002"/>
    <n v="54.041400000000003"/>
    <x v="0"/>
    <x v="13"/>
    <s v="CENTRO-OESTE"/>
  </r>
  <r>
    <x v="13"/>
    <x v="15"/>
    <x v="2"/>
    <n v="110447431.7647"/>
    <n v="110.4474"/>
    <x v="0"/>
    <x v="13"/>
    <s v="CENTRO-OESTE"/>
  </r>
  <r>
    <x v="13"/>
    <x v="15"/>
    <x v="3"/>
    <n v="34112189.044799998"/>
    <n v="34.112200000000001"/>
    <x v="0"/>
    <x v="13"/>
    <s v="CENTRO-OESTE"/>
  </r>
  <r>
    <x v="13"/>
    <x v="15"/>
    <x v="4"/>
    <n v="90682856.218700007"/>
    <n v="90.682900000000004"/>
    <x v="0"/>
    <x v="13"/>
    <s v="CENTRO-OESTE"/>
  </r>
  <r>
    <x v="13"/>
    <x v="15"/>
    <x v="5"/>
    <n v="119326418.09450001"/>
    <n v="119.32640000000001"/>
    <x v="0"/>
    <x v="13"/>
    <s v="CENTRO-OESTE"/>
  </r>
  <r>
    <x v="15"/>
    <x v="15"/>
    <x v="0"/>
    <n v="71429023.845100001"/>
    <n v="71.429000000000002"/>
    <x v="0"/>
    <x v="15"/>
    <s v="CENTRO-OESTE"/>
  </r>
  <r>
    <x v="15"/>
    <x v="15"/>
    <x v="1"/>
    <n v="97863325.850299999"/>
    <n v="97.863299999999995"/>
    <x v="0"/>
    <x v="15"/>
    <s v="CENTRO-OESTE"/>
  </r>
  <r>
    <x v="15"/>
    <x v="15"/>
    <x v="2"/>
    <n v="131179822.48819999"/>
    <n v="131.1798"/>
    <x v="0"/>
    <x v="15"/>
    <s v="CENTRO-OESTE"/>
  </r>
  <r>
    <x v="15"/>
    <x v="15"/>
    <x v="3"/>
    <n v="153523916.6665"/>
    <n v="153.5239"/>
    <x v="0"/>
    <x v="15"/>
    <s v="CENTRO-OESTE"/>
  </r>
  <r>
    <x v="15"/>
    <x v="15"/>
    <x v="4"/>
    <n v="157273428.30109999"/>
    <n v="157.27340000000001"/>
    <x v="0"/>
    <x v="15"/>
    <s v="CENTRO-OESTE"/>
  </r>
  <r>
    <x v="15"/>
    <x v="15"/>
    <x v="5"/>
    <n v="145487103.66370001"/>
    <n v="145.4871"/>
    <x v="0"/>
    <x v="15"/>
    <s v="CENTRO-OESTE"/>
  </r>
  <r>
    <x v="27"/>
    <x v="15"/>
    <x v="0"/>
    <n v="9780577.9280999992"/>
    <n v="9.7805999999999997"/>
    <x v="0"/>
    <x v="27"/>
    <s v="CENTRO-OESTE"/>
  </r>
  <r>
    <x v="27"/>
    <x v="15"/>
    <x v="1"/>
    <n v="8549352.0930000003"/>
    <n v="8.5494000000000003"/>
    <x v="0"/>
    <x v="27"/>
    <s v="CENTRO-OESTE"/>
  </r>
  <r>
    <x v="27"/>
    <x v="15"/>
    <x v="2"/>
    <n v="17351828.3715"/>
    <n v="17.351800000000001"/>
    <x v="0"/>
    <x v="27"/>
    <s v="CENTRO-OESTE"/>
  </r>
  <r>
    <x v="27"/>
    <x v="15"/>
    <x v="3"/>
    <n v="16682719.374500001"/>
    <n v="16.682700000000001"/>
    <x v="0"/>
    <x v="27"/>
    <s v="CENTRO-OESTE"/>
  </r>
  <r>
    <x v="27"/>
    <x v="15"/>
    <x v="4"/>
    <n v="27256550.323100001"/>
    <n v="27.256599999999999"/>
    <x v="0"/>
    <x v="27"/>
    <s v="CENTRO-OESTE"/>
  </r>
  <r>
    <x v="27"/>
    <x v="15"/>
    <x v="5"/>
    <n v="15432698.7421"/>
    <n v="15.432700000000001"/>
    <x v="0"/>
    <x v="27"/>
    <s v="CENTRO-OESTE"/>
  </r>
  <r>
    <x v="16"/>
    <x v="15"/>
    <x v="0"/>
    <n v="6809267874.9871998"/>
    <n v="6809.2678999999998"/>
    <x v="0"/>
    <x v="16"/>
    <s v="BRASIL"/>
  </r>
  <r>
    <x v="16"/>
    <x v="15"/>
    <x v="1"/>
    <n v="6510121307.2287998"/>
    <n v="6510.1212999999998"/>
    <x v="0"/>
    <x v="16"/>
    <s v="BRASIL"/>
  </r>
  <r>
    <x v="16"/>
    <x v="15"/>
    <x v="2"/>
    <n v="9455900180.2861004"/>
    <n v="9455.9002"/>
    <x v="0"/>
    <x v="16"/>
    <s v="BRASIL"/>
  </r>
  <r>
    <x v="16"/>
    <x v="15"/>
    <x v="3"/>
    <n v="12419676052.257099"/>
    <n v="12419.676100000001"/>
    <x v="0"/>
    <x v="16"/>
    <s v="BRASIL"/>
  </r>
  <r>
    <x v="16"/>
    <x v="15"/>
    <x v="4"/>
    <n v="17478882519.973202"/>
    <n v="17478.8825"/>
    <x v="0"/>
    <x v="16"/>
    <s v="BRASIL"/>
  </r>
  <r>
    <x v="16"/>
    <x v="15"/>
    <x v="5"/>
    <n v="15193791520.787701"/>
    <n v="15193.791499999999"/>
    <x v="0"/>
    <x v="16"/>
    <s v="BRASIL"/>
  </r>
  <r>
    <x v="0"/>
    <x v="16"/>
    <x v="0"/>
    <n v="951275.26139999996"/>
    <n v="0.95130000000000003"/>
    <x v="0"/>
    <x v="0"/>
    <s v="NORTE"/>
  </r>
  <r>
    <x v="0"/>
    <x v="16"/>
    <x v="1"/>
    <n v="1197098.9754999999"/>
    <n v="1.1971000000000001"/>
    <x v="0"/>
    <x v="0"/>
    <s v="NORTE"/>
  </r>
  <r>
    <x v="0"/>
    <x v="16"/>
    <x v="2"/>
    <n v="958638.30390000006"/>
    <n v="0.95860000000000001"/>
    <x v="0"/>
    <x v="0"/>
    <s v="NORTE"/>
  </r>
  <r>
    <x v="0"/>
    <x v="16"/>
    <x v="3"/>
    <n v="491734.5808"/>
    <n v="0.49170000000000003"/>
    <x v="0"/>
    <x v="0"/>
    <s v="NORTE"/>
  </r>
  <r>
    <x v="0"/>
    <x v="16"/>
    <x v="4"/>
    <n v="311875.79190000001"/>
    <n v="0.31190000000000001"/>
    <x v="0"/>
    <x v="0"/>
    <s v="NORTE"/>
  </r>
  <r>
    <x v="0"/>
    <x v="16"/>
    <x v="5"/>
    <n v="137495.014"/>
    <n v="0.13750000000000001"/>
    <x v="0"/>
    <x v="0"/>
    <s v="NORTE"/>
  </r>
  <r>
    <x v="2"/>
    <x v="16"/>
    <x v="0"/>
    <n v="61044.4018"/>
    <n v="6.0999999999999999E-2"/>
    <x v="0"/>
    <x v="2"/>
    <s v="NORTE"/>
  </r>
  <r>
    <x v="2"/>
    <x v="16"/>
    <x v="1"/>
    <n v="65594.464399999997"/>
    <n v="6.5600000000000006E-2"/>
    <x v="0"/>
    <x v="2"/>
    <s v="NORTE"/>
  </r>
  <r>
    <x v="2"/>
    <x v="16"/>
    <x v="2"/>
    <n v="58807.1319"/>
    <n v="5.8799999999999998E-2"/>
    <x v="0"/>
    <x v="2"/>
    <s v="NORTE"/>
  </r>
  <r>
    <x v="2"/>
    <x v="16"/>
    <x v="3"/>
    <n v="47587.217499999999"/>
    <n v="4.7600000000000003E-2"/>
    <x v="0"/>
    <x v="2"/>
    <s v="NORTE"/>
  </r>
  <r>
    <x v="2"/>
    <x v="16"/>
    <x v="4"/>
    <n v="41036.288399999998"/>
    <n v="4.1000000000000002E-2"/>
    <x v="0"/>
    <x v="2"/>
    <s v="NORTE"/>
  </r>
  <r>
    <x v="2"/>
    <x v="16"/>
    <x v="5"/>
    <n v="47141.147700000001"/>
    <n v="4.7100000000000003E-2"/>
    <x v="0"/>
    <x v="2"/>
    <s v="NORTE"/>
  </r>
  <r>
    <x v="4"/>
    <x v="16"/>
    <x v="0"/>
    <n v="259438.70759999999"/>
    <n v="0.25940000000000002"/>
    <x v="0"/>
    <x v="4"/>
    <s v="NORDESTE"/>
  </r>
  <r>
    <x v="4"/>
    <x v="16"/>
    <x v="1"/>
    <n v="131188.92879999999"/>
    <n v="0.13120000000000001"/>
    <x v="0"/>
    <x v="4"/>
    <s v="NORDESTE"/>
  </r>
  <r>
    <x v="4"/>
    <x v="16"/>
    <x v="2"/>
    <n v="583942.11399999994"/>
    <n v="0.58389999999999997"/>
    <x v="0"/>
    <x v="4"/>
    <s v="NORDESTE"/>
  </r>
  <r>
    <x v="4"/>
    <x v="16"/>
    <x v="3"/>
    <n v="380697.74"/>
    <n v="0.38069999999999998"/>
    <x v="0"/>
    <x v="4"/>
    <s v="NORDESTE"/>
  </r>
  <r>
    <x v="4"/>
    <x v="16"/>
    <x v="4"/>
    <n v="98487.092199999999"/>
    <n v="9.8500000000000004E-2"/>
    <x v="0"/>
    <x v="4"/>
    <s v="NORDESTE"/>
  </r>
  <r>
    <x v="4"/>
    <x v="16"/>
    <x v="5"/>
    <n v="314274.31780000002"/>
    <n v="0.31430000000000002"/>
    <x v="0"/>
    <x v="4"/>
    <s v="NORDESTE"/>
  </r>
  <r>
    <x v="5"/>
    <x v="16"/>
    <x v="0"/>
    <n v="1778685.3825999999"/>
    <n v="1.7786999999999999"/>
    <x v="0"/>
    <x v="5"/>
    <s v="NORDESTE"/>
  </r>
  <r>
    <x v="5"/>
    <x v="16"/>
    <x v="1"/>
    <n v="2533707.4467000002"/>
    <n v="2.5337000000000001"/>
    <x v="0"/>
    <x v="5"/>
    <s v="NORDESTE"/>
  </r>
  <r>
    <x v="5"/>
    <x v="16"/>
    <x v="2"/>
    <n v="4010062.2815"/>
    <n v="4.0101000000000004"/>
    <x v="0"/>
    <x v="5"/>
    <s v="NORDESTE"/>
  </r>
  <r>
    <x v="5"/>
    <x v="16"/>
    <x v="3"/>
    <n v="2066078.3596000001"/>
    <n v="2.0661"/>
    <x v="0"/>
    <x v="5"/>
    <s v="NORDESTE"/>
  </r>
  <r>
    <x v="5"/>
    <x v="16"/>
    <x v="4"/>
    <n v="2392415.6140000001"/>
    <n v="2.3923999999999999"/>
    <x v="0"/>
    <x v="5"/>
    <s v="NORDESTE"/>
  </r>
  <r>
    <x v="5"/>
    <x v="16"/>
    <x v="5"/>
    <n v="3567013.5065000001"/>
    <n v="3.5670000000000002"/>
    <x v="0"/>
    <x v="5"/>
    <s v="NORDESTE"/>
  </r>
  <r>
    <x v="7"/>
    <x v="16"/>
    <x v="0"/>
    <n v="11943740.4849"/>
    <n v="11.9437"/>
    <x v="0"/>
    <x v="7"/>
    <s v="NORDESTE"/>
  </r>
  <r>
    <x v="7"/>
    <x v="16"/>
    <x v="1"/>
    <n v="12583170.637700001"/>
    <n v="12.5832"/>
    <x v="0"/>
    <x v="7"/>
    <s v="NORDESTE"/>
  </r>
  <r>
    <x v="7"/>
    <x v="16"/>
    <x v="2"/>
    <n v="9284434.1889999993"/>
    <n v="9.2843999999999998"/>
    <x v="0"/>
    <x v="7"/>
    <s v="NORDESTE"/>
  </r>
  <r>
    <x v="7"/>
    <x v="16"/>
    <x v="3"/>
    <n v="12369622.0096"/>
    <n v="12.3696"/>
    <x v="0"/>
    <x v="7"/>
    <s v="NORDESTE"/>
  </r>
  <r>
    <x v="7"/>
    <x v="16"/>
    <x v="4"/>
    <n v="7991198.4708000002"/>
    <n v="7.9912000000000001"/>
    <x v="0"/>
    <x v="7"/>
    <s v="NORDESTE"/>
  </r>
  <r>
    <x v="7"/>
    <x v="16"/>
    <x v="5"/>
    <n v="6170243.2892000005"/>
    <n v="6.1702000000000004"/>
    <x v="0"/>
    <x v="7"/>
    <s v="NORDESTE"/>
  </r>
  <r>
    <x v="18"/>
    <x v="16"/>
    <x v="0"/>
    <n v="2187565935.0767002"/>
    <n v="2187.5659000000001"/>
    <x v="0"/>
    <x v="18"/>
    <s v="NORDESTE"/>
  </r>
  <r>
    <x v="18"/>
    <x v="16"/>
    <x v="1"/>
    <n v="2224217040.5886002"/>
    <n v="2224.2170000000001"/>
    <x v="0"/>
    <x v="18"/>
    <s v="NORDESTE"/>
  </r>
  <r>
    <x v="18"/>
    <x v="16"/>
    <x v="2"/>
    <n v="1775585861.6324999"/>
    <n v="1775.5859"/>
    <x v="0"/>
    <x v="18"/>
    <s v="NORDESTE"/>
  </r>
  <r>
    <x v="18"/>
    <x v="16"/>
    <x v="3"/>
    <n v="1387313747.2007999"/>
    <n v="1387.3136999999999"/>
    <x v="0"/>
    <x v="18"/>
    <s v="NORDESTE"/>
  </r>
  <r>
    <x v="18"/>
    <x v="16"/>
    <x v="4"/>
    <n v="1855208180.46"/>
    <n v="1855.2082"/>
    <x v="0"/>
    <x v="18"/>
    <s v="NORDESTE"/>
  </r>
  <r>
    <x v="18"/>
    <x v="16"/>
    <x v="5"/>
    <n v="1827241589.3926001"/>
    <n v="1827.2416000000001"/>
    <x v="0"/>
    <x v="18"/>
    <s v="NORDESTE"/>
  </r>
  <r>
    <x v="9"/>
    <x v="16"/>
    <x v="0"/>
    <n v="345968905.25349998"/>
    <n v="345.96890000000002"/>
    <x v="0"/>
    <x v="9"/>
    <s v="NORDESTE"/>
  </r>
  <r>
    <x v="9"/>
    <x v="16"/>
    <x v="1"/>
    <n v="402661393.18830001"/>
    <n v="402.66140000000001"/>
    <x v="0"/>
    <x v="9"/>
    <s v="NORDESTE"/>
  </r>
  <r>
    <x v="9"/>
    <x v="16"/>
    <x v="2"/>
    <n v="257323963.62560001"/>
    <n v="257.32400000000001"/>
    <x v="0"/>
    <x v="9"/>
    <s v="NORDESTE"/>
  </r>
  <r>
    <x v="9"/>
    <x v="16"/>
    <x v="3"/>
    <n v="245295721.78999999"/>
    <n v="245.29570000000001"/>
    <x v="0"/>
    <x v="9"/>
    <s v="NORDESTE"/>
  </r>
  <r>
    <x v="9"/>
    <x v="16"/>
    <x v="4"/>
    <n v="305229552.19090003"/>
    <n v="305.2296"/>
    <x v="0"/>
    <x v="9"/>
    <s v="NORDESTE"/>
  </r>
  <r>
    <x v="9"/>
    <x v="16"/>
    <x v="5"/>
    <n v="362734590.74970001"/>
    <n v="362.7346"/>
    <x v="0"/>
    <x v="9"/>
    <s v="NORDESTE"/>
  </r>
  <r>
    <x v="10"/>
    <x v="16"/>
    <x v="0"/>
    <n v="80186908.797099993"/>
    <n v="80.186899999999994"/>
    <x v="0"/>
    <x v="10"/>
    <s v="SUDESTE"/>
  </r>
  <r>
    <x v="10"/>
    <x v="16"/>
    <x v="1"/>
    <n v="94603616.298099995"/>
    <n v="94.6036"/>
    <x v="0"/>
    <x v="10"/>
    <s v="SUDESTE"/>
  </r>
  <r>
    <x v="10"/>
    <x v="16"/>
    <x v="2"/>
    <n v="90299364.380600005"/>
    <n v="90.299400000000006"/>
    <x v="0"/>
    <x v="10"/>
    <s v="SUDESTE"/>
  </r>
  <r>
    <x v="10"/>
    <x v="16"/>
    <x v="3"/>
    <n v="90107177.585199997"/>
    <n v="90.107200000000006"/>
    <x v="0"/>
    <x v="10"/>
    <s v="SUDESTE"/>
  </r>
  <r>
    <x v="10"/>
    <x v="16"/>
    <x v="4"/>
    <n v="89254108.449399993"/>
    <n v="89.254099999999994"/>
    <x v="0"/>
    <x v="10"/>
    <s v="SUDESTE"/>
  </r>
  <r>
    <x v="10"/>
    <x v="16"/>
    <x v="5"/>
    <n v="100351593.9048"/>
    <n v="100.3516"/>
    <x v="0"/>
    <x v="10"/>
    <s v="SUDESTE"/>
  </r>
  <r>
    <x v="20"/>
    <x v="16"/>
    <x v="0"/>
    <n v="15718933.463400001"/>
    <n v="15.7189"/>
    <x v="0"/>
    <x v="20"/>
    <s v="SUDESTE"/>
  </r>
  <r>
    <x v="20"/>
    <x v="16"/>
    <x v="1"/>
    <n v="17530120.614100002"/>
    <n v="17.530100000000001"/>
    <x v="0"/>
    <x v="20"/>
    <s v="SUDESTE"/>
  </r>
  <r>
    <x v="20"/>
    <x v="16"/>
    <x v="2"/>
    <n v="14828271.388699999"/>
    <n v="14.8283"/>
    <x v="0"/>
    <x v="20"/>
    <s v="SUDESTE"/>
  </r>
  <r>
    <x v="20"/>
    <x v="16"/>
    <x v="3"/>
    <n v="12055428.4322"/>
    <n v="12.055400000000001"/>
    <x v="0"/>
    <x v="20"/>
    <s v="SUDESTE"/>
  </r>
  <r>
    <x v="20"/>
    <x v="16"/>
    <x v="4"/>
    <n v="13152130.433499999"/>
    <n v="13.152100000000001"/>
    <x v="0"/>
    <x v="20"/>
    <s v="SUDESTE"/>
  </r>
  <r>
    <x v="20"/>
    <x v="16"/>
    <x v="5"/>
    <n v="11691004.6205"/>
    <n v="11.691000000000001"/>
    <x v="0"/>
    <x v="20"/>
    <s v="SUDESTE"/>
  </r>
  <r>
    <x v="26"/>
    <x v="16"/>
    <x v="0"/>
    <n v="864795.69220000005"/>
    <n v="0.86480000000000001"/>
    <x v="0"/>
    <x v="26"/>
    <s v="SUDESTE"/>
  </r>
  <r>
    <x v="26"/>
    <x v="16"/>
    <x v="1"/>
    <n v="1126038.3056999999"/>
    <n v="1.1259999999999999"/>
    <x v="0"/>
    <x v="26"/>
    <s v="SUDESTE"/>
  </r>
  <r>
    <x v="26"/>
    <x v="16"/>
    <x v="2"/>
    <n v="929441.19819999998"/>
    <n v="0.9294"/>
    <x v="0"/>
    <x v="26"/>
    <s v="SUDESTE"/>
  </r>
  <r>
    <x v="26"/>
    <x v="16"/>
    <x v="3"/>
    <n v="249832.89189999999"/>
    <n v="0.24979999999999999"/>
    <x v="0"/>
    <x v="26"/>
    <s v="SUDESTE"/>
  </r>
  <r>
    <x v="26"/>
    <x v="16"/>
    <x v="4"/>
    <n v="517057.23389999999"/>
    <n v="0.5171"/>
    <x v="0"/>
    <x v="26"/>
    <s v="SUDESTE"/>
  </r>
  <r>
    <x v="26"/>
    <x v="16"/>
    <x v="5"/>
    <n v="628548.63549999997"/>
    <n v="0.62849999999999995"/>
    <x v="0"/>
    <x v="26"/>
    <s v="SUDESTE"/>
  </r>
  <r>
    <x v="11"/>
    <x v="16"/>
    <x v="0"/>
    <n v="851474203.38660002"/>
    <n v="851.4742"/>
    <x v="0"/>
    <x v="11"/>
    <s v="SUDESTE"/>
  </r>
  <r>
    <x v="11"/>
    <x v="16"/>
    <x v="1"/>
    <n v="962352074.3836"/>
    <n v="962.35209999999995"/>
    <x v="0"/>
    <x v="11"/>
    <s v="SUDESTE"/>
  </r>
  <r>
    <x v="11"/>
    <x v="16"/>
    <x v="2"/>
    <n v="909486891.5352"/>
    <n v="909.48689999999999"/>
    <x v="0"/>
    <x v="11"/>
    <s v="SUDESTE"/>
  </r>
  <r>
    <x v="11"/>
    <x v="16"/>
    <x v="3"/>
    <n v="705528695.30990005"/>
    <n v="705.52869999999996"/>
    <x v="0"/>
    <x v="11"/>
    <s v="SUDESTE"/>
  </r>
  <r>
    <x v="11"/>
    <x v="16"/>
    <x v="4"/>
    <n v="833877960.22169995"/>
    <n v="833.87800000000004"/>
    <x v="0"/>
    <x v="11"/>
    <s v="SUDESTE"/>
  </r>
  <r>
    <x v="11"/>
    <x v="16"/>
    <x v="5"/>
    <n v="778670921.16270006"/>
    <n v="778.67089999999996"/>
    <x v="0"/>
    <x v="11"/>
    <s v="SUDESTE"/>
  </r>
  <r>
    <x v="12"/>
    <x v="16"/>
    <x v="0"/>
    <n v="415219227.40140003"/>
    <n v="415.2192"/>
    <x v="0"/>
    <x v="12"/>
    <s v="SUL"/>
  </r>
  <r>
    <x v="12"/>
    <x v="16"/>
    <x v="1"/>
    <n v="348337534.74699998"/>
    <n v="348.33749999999998"/>
    <x v="0"/>
    <x v="12"/>
    <s v="SUL"/>
  </r>
  <r>
    <x v="12"/>
    <x v="16"/>
    <x v="2"/>
    <n v="406431153.06220001"/>
    <n v="406.43119999999999"/>
    <x v="0"/>
    <x v="12"/>
    <s v="SUL"/>
  </r>
  <r>
    <x v="12"/>
    <x v="16"/>
    <x v="3"/>
    <n v="327339123.75700003"/>
    <n v="327.33909999999997"/>
    <x v="0"/>
    <x v="12"/>
    <s v="SUL"/>
  </r>
  <r>
    <x v="12"/>
    <x v="16"/>
    <x v="4"/>
    <n v="317600832.88679999"/>
    <n v="317.60079999999999"/>
    <x v="0"/>
    <x v="12"/>
    <s v="SUL"/>
  </r>
  <r>
    <x v="12"/>
    <x v="16"/>
    <x v="5"/>
    <n v="313573030.12970001"/>
    <n v="313.57299999999998"/>
    <x v="0"/>
    <x v="12"/>
    <s v="SUL"/>
  </r>
  <r>
    <x v="21"/>
    <x v="16"/>
    <x v="0"/>
    <n v="88299661.551799998"/>
    <n v="88.299700000000001"/>
    <x v="0"/>
    <x v="21"/>
    <s v="SUL"/>
  </r>
  <r>
    <x v="21"/>
    <x v="16"/>
    <x v="1"/>
    <n v="89803343.367799997"/>
    <n v="89.803299999999993"/>
    <x v="0"/>
    <x v="21"/>
    <s v="SUL"/>
  </r>
  <r>
    <x v="21"/>
    <x v="16"/>
    <x v="2"/>
    <n v="87573270.042899996"/>
    <n v="87.573300000000003"/>
    <x v="0"/>
    <x v="21"/>
    <s v="SUL"/>
  </r>
  <r>
    <x v="21"/>
    <x v="16"/>
    <x v="3"/>
    <n v="70984233.283299997"/>
    <n v="70.984200000000001"/>
    <x v="0"/>
    <x v="21"/>
    <s v="SUL"/>
  </r>
  <r>
    <x v="21"/>
    <x v="16"/>
    <x v="4"/>
    <n v="70298181.238999993"/>
    <n v="70.298199999999994"/>
    <x v="0"/>
    <x v="21"/>
    <s v="SUL"/>
  </r>
  <r>
    <x v="21"/>
    <x v="16"/>
    <x v="5"/>
    <n v="77439291.931299999"/>
    <n v="77.439300000000003"/>
    <x v="0"/>
    <x v="21"/>
    <s v="SUL"/>
  </r>
  <r>
    <x v="22"/>
    <x v="16"/>
    <x v="0"/>
    <n v="1198926419.4331"/>
    <n v="1198.9264000000001"/>
    <x v="0"/>
    <x v="22"/>
    <s v="SUL"/>
  </r>
  <r>
    <x v="22"/>
    <x v="16"/>
    <x v="1"/>
    <n v="3642804979.7309999"/>
    <n v="3642.8049999999998"/>
    <x v="0"/>
    <x v="22"/>
    <s v="SUL"/>
  </r>
  <r>
    <x v="22"/>
    <x v="16"/>
    <x v="2"/>
    <n v="1372121803.5866001"/>
    <n v="1372.1217999999999"/>
    <x v="0"/>
    <x v="22"/>
    <s v="SUL"/>
  </r>
  <r>
    <x v="22"/>
    <x v="16"/>
    <x v="3"/>
    <n v="1496639845.2447"/>
    <n v="1496.6397999999999"/>
    <x v="0"/>
    <x v="22"/>
    <s v="SUL"/>
  </r>
  <r>
    <x v="22"/>
    <x v="16"/>
    <x v="4"/>
    <n v="1220984141.9158001"/>
    <n v="1220.9840999999999"/>
    <x v="0"/>
    <x v="22"/>
    <s v="SUL"/>
  </r>
  <r>
    <x v="22"/>
    <x v="16"/>
    <x v="5"/>
    <n v="1778028408.7256999"/>
    <n v="1778.0283999999999"/>
    <x v="0"/>
    <x v="22"/>
    <s v="SUL"/>
  </r>
  <r>
    <x v="13"/>
    <x v="16"/>
    <x v="0"/>
    <n v="366266.41080000001"/>
    <n v="0.36630000000000001"/>
    <x v="0"/>
    <x v="13"/>
    <s v="CENTRO-OESTE"/>
  </r>
  <r>
    <x v="13"/>
    <x v="16"/>
    <x v="1"/>
    <n v="393566.78649999999"/>
    <n v="0.39360000000000001"/>
    <x v="0"/>
    <x v="13"/>
    <s v="CENTRO-OESTE"/>
  </r>
  <r>
    <x v="13"/>
    <x v="16"/>
    <x v="2"/>
    <n v="287104.87270000001"/>
    <n v="0.28710000000000002"/>
    <x v="0"/>
    <x v="13"/>
    <s v="CENTRO-OESTE"/>
  </r>
  <r>
    <x v="13"/>
    <x v="16"/>
    <x v="3"/>
    <n v="226039.2831"/>
    <n v="0.22600000000000001"/>
    <x v="0"/>
    <x v="13"/>
    <s v="CENTRO-OESTE"/>
  </r>
  <r>
    <x v="13"/>
    <x v="16"/>
    <x v="4"/>
    <n v="258528.61689999999"/>
    <n v="0.25850000000000001"/>
    <x v="0"/>
    <x v="13"/>
    <s v="CENTRO-OESTE"/>
  </r>
  <r>
    <x v="13"/>
    <x v="16"/>
    <x v="5"/>
    <n v="192493.0196"/>
    <n v="0.1925"/>
    <x v="0"/>
    <x v="13"/>
    <s v="CENTRO-OESTE"/>
  </r>
  <r>
    <x v="14"/>
    <x v="16"/>
    <x v="0"/>
    <n v="6597882.4277999997"/>
    <n v="6.5979000000000001"/>
    <x v="0"/>
    <x v="14"/>
    <s v="CENTRO-OESTE"/>
  </r>
  <r>
    <x v="14"/>
    <x v="16"/>
    <x v="1"/>
    <n v="7127931.7993999999"/>
    <n v="7.1279000000000003"/>
    <x v="0"/>
    <x v="14"/>
    <s v="CENTRO-OESTE"/>
  </r>
  <r>
    <x v="14"/>
    <x v="16"/>
    <x v="2"/>
    <n v="6262779.1731000002"/>
    <n v="6.2628000000000004"/>
    <x v="0"/>
    <x v="14"/>
    <s v="CENTRO-OESTE"/>
  </r>
  <r>
    <x v="14"/>
    <x v="16"/>
    <x v="3"/>
    <n v="5115625.8808000004"/>
    <n v="5.1155999999999997"/>
    <x v="0"/>
    <x v="14"/>
    <s v="CENTRO-OESTE"/>
  </r>
  <r>
    <x v="14"/>
    <x v="16"/>
    <x v="4"/>
    <n v="5285473.9463999998"/>
    <n v="5.2854999999999999"/>
    <x v="0"/>
    <x v="14"/>
    <s v="CENTRO-OESTE"/>
  </r>
  <r>
    <x v="14"/>
    <x v="16"/>
    <x v="5"/>
    <n v="5059816.5159"/>
    <n v="5.0598000000000001"/>
    <x v="0"/>
    <x v="14"/>
    <s v="CENTRO-OESTE"/>
  </r>
  <r>
    <x v="15"/>
    <x v="16"/>
    <x v="0"/>
    <n v="10789598.018100001"/>
    <n v="10.7896"/>
    <x v="0"/>
    <x v="15"/>
    <s v="CENTRO-OESTE"/>
  </r>
  <r>
    <x v="15"/>
    <x v="16"/>
    <x v="1"/>
    <n v="9052036.0888"/>
    <n v="9.0519999999999996"/>
    <x v="0"/>
    <x v="15"/>
    <s v="CENTRO-OESTE"/>
  </r>
  <r>
    <x v="15"/>
    <x v="16"/>
    <x v="2"/>
    <n v="6866186.0241999999"/>
    <n v="6.8662000000000001"/>
    <x v="0"/>
    <x v="15"/>
    <s v="CENTRO-OESTE"/>
  </r>
  <r>
    <x v="15"/>
    <x v="16"/>
    <x v="3"/>
    <n v="5932539.7811000003"/>
    <n v="5.9325000000000001"/>
    <x v="0"/>
    <x v="15"/>
    <s v="CENTRO-OESTE"/>
  </r>
  <r>
    <x v="15"/>
    <x v="16"/>
    <x v="4"/>
    <n v="7985661.7233999996"/>
    <n v="7.9856999999999996"/>
    <x v="0"/>
    <x v="15"/>
    <s v="CENTRO-OESTE"/>
  </r>
  <r>
    <x v="15"/>
    <x v="16"/>
    <x v="5"/>
    <n v="8493263.4373000003"/>
    <n v="8.4932999999999996"/>
    <x v="0"/>
    <x v="15"/>
    <s v="CENTRO-OESTE"/>
  </r>
  <r>
    <x v="27"/>
    <x v="16"/>
    <x v="0"/>
    <n v="7249022.7137000002"/>
    <n v="7.2489999999999997"/>
    <x v="0"/>
    <x v="27"/>
    <s v="CENTRO-OESTE"/>
  </r>
  <r>
    <x v="27"/>
    <x v="16"/>
    <x v="1"/>
    <n v="6750763.6290999996"/>
    <n v="6.7507999999999999"/>
    <x v="0"/>
    <x v="27"/>
    <s v="CENTRO-OESTE"/>
  </r>
  <r>
    <x v="27"/>
    <x v="16"/>
    <x v="2"/>
    <n v="6165455.4874"/>
    <n v="6.1654999999999998"/>
    <x v="0"/>
    <x v="27"/>
    <s v="CENTRO-OESTE"/>
  </r>
  <r>
    <x v="27"/>
    <x v="16"/>
    <x v="3"/>
    <n v="5190972.3085000003"/>
    <n v="5.1909999999999998"/>
    <x v="0"/>
    <x v="27"/>
    <s v="CENTRO-OESTE"/>
  </r>
  <r>
    <x v="27"/>
    <x v="16"/>
    <x v="4"/>
    <n v="5474240.8731000004"/>
    <n v="5.4741999999999997"/>
    <x v="0"/>
    <x v="27"/>
    <s v="CENTRO-OESTE"/>
  </r>
  <r>
    <x v="27"/>
    <x v="16"/>
    <x v="5"/>
    <n v="5118742.9504000004"/>
    <n v="5.1186999999999996"/>
    <x v="0"/>
    <x v="27"/>
    <s v="CENTRO-OESTE"/>
  </r>
  <r>
    <x v="16"/>
    <x v="16"/>
    <x v="0"/>
    <n v="8099788367.4961996"/>
    <n v="8099.7884000000004"/>
    <x v="0"/>
    <x v="16"/>
    <s v="BRASIL"/>
  </r>
  <r>
    <x v="16"/>
    <x v="16"/>
    <x v="1"/>
    <n v="7902520431.0506001"/>
    <n v="7902.5204000000003"/>
    <x v="0"/>
    <x v="16"/>
    <s v="BRASIL"/>
  </r>
  <r>
    <x v="16"/>
    <x v="16"/>
    <x v="2"/>
    <n v="6892453686.9885998"/>
    <n v="6892.4537"/>
    <x v="0"/>
    <x v="16"/>
    <s v="BRASIL"/>
  </r>
  <r>
    <x v="16"/>
    <x v="16"/>
    <x v="3"/>
    <n v="6752070978.4334002"/>
    <n v="6752.0709999999999"/>
    <x v="0"/>
    <x v="16"/>
    <s v="BRASIL"/>
  </r>
  <r>
    <x v="16"/>
    <x v="16"/>
    <x v="4"/>
    <n v="6165172964.5806999"/>
    <n v="6165.1729999999998"/>
    <x v="0"/>
    <x v="16"/>
    <s v="BRASIL"/>
  </r>
  <r>
    <x v="16"/>
    <x v="16"/>
    <x v="5"/>
    <n v="6628988322.2768002"/>
    <n v="6628.9883"/>
    <x v="0"/>
    <x v="16"/>
    <s v="BRASIL"/>
  </r>
  <r>
    <x v="0"/>
    <x v="17"/>
    <x v="0"/>
    <n v="8843761411.6338997"/>
    <n v="8843.7613999999994"/>
    <x v="1"/>
    <x v="0"/>
    <s v="NORTE"/>
  </r>
  <r>
    <x v="0"/>
    <x v="17"/>
    <x v="1"/>
    <n v="9192908876.3124008"/>
    <n v="9192.9089000000004"/>
    <x v="1"/>
    <x v="0"/>
    <s v="NORTE"/>
  </r>
  <r>
    <x v="0"/>
    <x v="17"/>
    <x v="2"/>
    <n v="10539374422.725599"/>
    <n v="10539.374400000001"/>
    <x v="1"/>
    <x v="0"/>
    <s v="NORTE"/>
  </r>
  <r>
    <x v="0"/>
    <x v="17"/>
    <x v="3"/>
    <n v="10124434401.392401"/>
    <n v="10124.4344"/>
    <x v="1"/>
    <x v="0"/>
    <s v="NORTE"/>
  </r>
  <r>
    <x v="0"/>
    <x v="17"/>
    <x v="4"/>
    <n v="9934097437.5181007"/>
    <n v="9934.0974000000006"/>
    <x v="1"/>
    <x v="0"/>
    <s v="NORTE"/>
  </r>
  <r>
    <x v="0"/>
    <x v="17"/>
    <x v="5"/>
    <n v="9471027048.6832008"/>
    <n v="9471.027"/>
    <x v="1"/>
    <x v="0"/>
    <s v="NORTE"/>
  </r>
  <r>
    <x v="1"/>
    <x v="17"/>
    <x v="0"/>
    <n v="1397785464.431"/>
    <n v="1397.7855"/>
    <x v="1"/>
    <x v="1"/>
    <s v="NORTE"/>
  </r>
  <r>
    <x v="1"/>
    <x v="17"/>
    <x v="1"/>
    <n v="1327280915.0869999"/>
    <n v="1327.2809"/>
    <x v="1"/>
    <x v="1"/>
    <s v="NORTE"/>
  </r>
  <r>
    <x v="1"/>
    <x v="17"/>
    <x v="2"/>
    <n v="1543823596.0773001"/>
    <n v="1543.8235999999999"/>
    <x v="1"/>
    <x v="1"/>
    <s v="NORTE"/>
  </r>
  <r>
    <x v="1"/>
    <x v="17"/>
    <x v="3"/>
    <n v="1578533388.5165999"/>
    <n v="1578.5334"/>
    <x v="1"/>
    <x v="1"/>
    <s v="NORTE"/>
  </r>
  <r>
    <x v="1"/>
    <x v="17"/>
    <x v="4"/>
    <n v="1529109416.0125"/>
    <n v="1529.1094000000001"/>
    <x v="1"/>
    <x v="1"/>
    <s v="NORTE"/>
  </r>
  <r>
    <x v="1"/>
    <x v="17"/>
    <x v="5"/>
    <n v="1474954326.1919"/>
    <n v="1474.9543000000001"/>
    <x v="1"/>
    <x v="1"/>
    <s v="NORTE"/>
  </r>
  <r>
    <x v="23"/>
    <x v="17"/>
    <x v="0"/>
    <n v="816670143.94130003"/>
    <n v="816.67010000000005"/>
    <x v="1"/>
    <x v="23"/>
    <s v="NORTE"/>
  </r>
  <r>
    <x v="23"/>
    <x v="17"/>
    <x v="1"/>
    <n v="850856565.4598"/>
    <n v="850.85659999999996"/>
    <x v="1"/>
    <x v="23"/>
    <s v="NORTE"/>
  </r>
  <r>
    <x v="23"/>
    <x v="17"/>
    <x v="2"/>
    <n v="896056288.57949996"/>
    <n v="896.05629999999996"/>
    <x v="1"/>
    <x v="23"/>
    <s v="NORTE"/>
  </r>
  <r>
    <x v="23"/>
    <x v="17"/>
    <x v="3"/>
    <n v="700149880.57669997"/>
    <n v="700.1499"/>
    <x v="1"/>
    <x v="23"/>
    <s v="NORTE"/>
  </r>
  <r>
    <x v="23"/>
    <x v="17"/>
    <x v="4"/>
    <n v="665980438.38230002"/>
    <n v="665.98040000000003"/>
    <x v="1"/>
    <x v="23"/>
    <s v="NORTE"/>
  </r>
  <r>
    <x v="23"/>
    <x v="17"/>
    <x v="5"/>
    <n v="588784475.23790002"/>
    <n v="588.78449999999998"/>
    <x v="1"/>
    <x v="23"/>
    <s v="NORTE"/>
  </r>
  <r>
    <x v="24"/>
    <x v="17"/>
    <x v="0"/>
    <n v="280044570.74910003"/>
    <n v="280.0446"/>
    <x v="1"/>
    <x v="24"/>
    <s v="NORTE"/>
  </r>
  <r>
    <x v="24"/>
    <x v="17"/>
    <x v="1"/>
    <n v="294622247.90880001"/>
    <n v="294.62220000000002"/>
    <x v="1"/>
    <x v="24"/>
    <s v="NORTE"/>
  </r>
  <r>
    <x v="24"/>
    <x v="17"/>
    <x v="2"/>
    <n v="370501674.0596"/>
    <n v="370.50170000000003"/>
    <x v="1"/>
    <x v="24"/>
    <s v="NORTE"/>
  </r>
  <r>
    <x v="24"/>
    <x v="17"/>
    <x v="3"/>
    <n v="415324749.87290001"/>
    <n v="415.32470000000001"/>
    <x v="1"/>
    <x v="24"/>
    <s v="NORTE"/>
  </r>
  <r>
    <x v="24"/>
    <x v="17"/>
    <x v="4"/>
    <n v="373991658.15280002"/>
    <n v="373.99169999999998"/>
    <x v="1"/>
    <x v="24"/>
    <s v="NORTE"/>
  </r>
  <r>
    <x v="24"/>
    <x v="17"/>
    <x v="5"/>
    <n v="343388572.15979999"/>
    <n v="343.3886"/>
    <x v="1"/>
    <x v="24"/>
    <s v="NORTE"/>
  </r>
  <r>
    <x v="17"/>
    <x v="17"/>
    <x v="0"/>
    <n v="9488736721.5898991"/>
    <n v="9488.7366999999995"/>
    <x v="1"/>
    <x v="17"/>
    <s v="NORTE"/>
  </r>
  <r>
    <x v="17"/>
    <x v="17"/>
    <x v="1"/>
    <n v="9183870358.1819992"/>
    <n v="9183.8703999999998"/>
    <x v="1"/>
    <x v="17"/>
    <s v="NORTE"/>
  </r>
  <r>
    <x v="17"/>
    <x v="17"/>
    <x v="2"/>
    <n v="11183890557.0749"/>
    <n v="11183.890600000001"/>
    <x v="1"/>
    <x v="17"/>
    <s v="NORTE"/>
  </r>
  <r>
    <x v="17"/>
    <x v="17"/>
    <x v="3"/>
    <n v="11864765887.327499"/>
    <n v="11864.7659"/>
    <x v="1"/>
    <x v="17"/>
    <s v="NORTE"/>
  </r>
  <r>
    <x v="17"/>
    <x v="17"/>
    <x v="4"/>
    <n v="11338900117.983101"/>
    <n v="11338.900100000001"/>
    <x v="1"/>
    <x v="17"/>
    <s v="NORTE"/>
  </r>
  <r>
    <x v="17"/>
    <x v="17"/>
    <x v="5"/>
    <n v="9524110063.9071007"/>
    <n v="9524.1100999999999"/>
    <x v="1"/>
    <x v="17"/>
    <s v="NORTE"/>
  </r>
  <r>
    <x v="2"/>
    <x v="17"/>
    <x v="0"/>
    <n v="3541163550.4815998"/>
    <n v="3541.1635999999999"/>
    <x v="1"/>
    <x v="2"/>
    <s v="NORTE"/>
  </r>
  <r>
    <x v="2"/>
    <x v="17"/>
    <x v="1"/>
    <n v="3892554479.2027001"/>
    <n v="3892.5545000000002"/>
    <x v="1"/>
    <x v="2"/>
    <s v="NORTE"/>
  </r>
  <r>
    <x v="2"/>
    <x v="17"/>
    <x v="2"/>
    <n v="4624195684.1416998"/>
    <n v="4624.1957000000002"/>
    <x v="1"/>
    <x v="2"/>
    <s v="NORTE"/>
  </r>
  <r>
    <x v="2"/>
    <x v="17"/>
    <x v="3"/>
    <n v="5280683991.1262999"/>
    <n v="5280.6840000000002"/>
    <x v="1"/>
    <x v="2"/>
    <s v="NORTE"/>
  </r>
  <r>
    <x v="2"/>
    <x v="17"/>
    <x v="4"/>
    <n v="5299076760.6574001"/>
    <n v="5299.0767999999998"/>
    <x v="1"/>
    <x v="2"/>
    <s v="NORTE"/>
  </r>
  <r>
    <x v="2"/>
    <x v="17"/>
    <x v="5"/>
    <n v="4408478459.9331999"/>
    <n v="4408.4785000000002"/>
    <x v="1"/>
    <x v="2"/>
    <s v="NORTE"/>
  </r>
  <r>
    <x v="3"/>
    <x v="17"/>
    <x v="0"/>
    <n v="2543264864.6036"/>
    <n v="2543.2649000000001"/>
    <x v="1"/>
    <x v="3"/>
    <s v="NORDESTE"/>
  </r>
  <r>
    <x v="3"/>
    <x v="17"/>
    <x v="1"/>
    <n v="2608785381.4345999"/>
    <n v="2608.7854000000002"/>
    <x v="1"/>
    <x v="3"/>
    <s v="NORDESTE"/>
  </r>
  <r>
    <x v="3"/>
    <x v="17"/>
    <x v="2"/>
    <n v="2673295789.0827999"/>
    <n v="2673.2957999999999"/>
    <x v="1"/>
    <x v="3"/>
    <s v="NORDESTE"/>
  </r>
  <r>
    <x v="3"/>
    <x v="17"/>
    <x v="3"/>
    <n v="2967003322.3499999"/>
    <n v="2967.0032999999999"/>
    <x v="1"/>
    <x v="3"/>
    <s v="NORDESTE"/>
  </r>
  <r>
    <x v="3"/>
    <x v="17"/>
    <x v="4"/>
    <n v="2976593962.6996002"/>
    <n v="2976.5940000000001"/>
    <x v="1"/>
    <x v="3"/>
    <s v="NORDESTE"/>
  </r>
  <r>
    <x v="3"/>
    <x v="17"/>
    <x v="5"/>
    <n v="2676795742.4309001"/>
    <n v="2676.7957000000001"/>
    <x v="1"/>
    <x v="3"/>
    <s v="NORDESTE"/>
  </r>
  <r>
    <x v="4"/>
    <x v="17"/>
    <x v="0"/>
    <n v="377402239.9641"/>
    <n v="377.40219999999999"/>
    <x v="1"/>
    <x v="4"/>
    <s v="NORDESTE"/>
  </r>
  <r>
    <x v="4"/>
    <x v="17"/>
    <x v="1"/>
    <n v="395357189.71740001"/>
    <n v="395.35719999999998"/>
    <x v="1"/>
    <x v="4"/>
    <s v="NORDESTE"/>
  </r>
  <r>
    <x v="4"/>
    <x v="17"/>
    <x v="2"/>
    <n v="395539442.86970001"/>
    <n v="395.5394"/>
    <x v="1"/>
    <x v="4"/>
    <s v="NORDESTE"/>
  </r>
  <r>
    <x v="4"/>
    <x v="17"/>
    <x v="3"/>
    <n v="301532562.80629998"/>
    <n v="301.5326"/>
    <x v="1"/>
    <x v="4"/>
    <s v="NORDESTE"/>
  </r>
  <r>
    <x v="4"/>
    <x v="17"/>
    <x v="4"/>
    <n v="305360313.43830001"/>
    <n v="305.3603"/>
    <x v="1"/>
    <x v="4"/>
    <s v="NORDESTE"/>
  </r>
  <r>
    <x v="4"/>
    <x v="17"/>
    <x v="5"/>
    <n v="272776653.95069999"/>
    <n v="272.77670000000001"/>
    <x v="1"/>
    <x v="4"/>
    <s v="NORDESTE"/>
  </r>
  <r>
    <x v="5"/>
    <x v="17"/>
    <x v="0"/>
    <n v="473669602.86650002"/>
    <n v="473.6696"/>
    <x v="1"/>
    <x v="5"/>
    <s v="NORDESTE"/>
  </r>
  <r>
    <x v="5"/>
    <x v="17"/>
    <x v="1"/>
    <n v="486780833.241"/>
    <n v="486.7808"/>
    <x v="1"/>
    <x v="5"/>
    <s v="NORDESTE"/>
  </r>
  <r>
    <x v="5"/>
    <x v="17"/>
    <x v="2"/>
    <n v="489726974.49309999"/>
    <n v="489.72699999999998"/>
    <x v="1"/>
    <x v="5"/>
    <s v="NORDESTE"/>
  </r>
  <r>
    <x v="5"/>
    <x v="17"/>
    <x v="3"/>
    <n v="463834263.5984"/>
    <n v="463.83429999999998"/>
    <x v="1"/>
    <x v="5"/>
    <s v="NORDESTE"/>
  </r>
  <r>
    <x v="5"/>
    <x v="17"/>
    <x v="4"/>
    <n v="482155950.19410002"/>
    <n v="482.15600000000001"/>
    <x v="1"/>
    <x v="5"/>
    <s v="NORDESTE"/>
  </r>
  <r>
    <x v="5"/>
    <x v="17"/>
    <x v="5"/>
    <n v="444279490.8804"/>
    <n v="444.27949999999998"/>
    <x v="1"/>
    <x v="5"/>
    <s v="NORDESTE"/>
  </r>
  <r>
    <x v="6"/>
    <x v="17"/>
    <x v="0"/>
    <n v="258498212.8547"/>
    <n v="258.4982"/>
    <x v="1"/>
    <x v="6"/>
    <s v="NORDESTE"/>
  </r>
  <r>
    <x v="6"/>
    <x v="17"/>
    <x v="1"/>
    <n v="287095536.00239998"/>
    <n v="287.09550000000002"/>
    <x v="1"/>
    <x v="6"/>
    <s v="NORDESTE"/>
  </r>
  <r>
    <x v="6"/>
    <x v="17"/>
    <x v="2"/>
    <n v="313054033.86930001"/>
    <n v="313.05399999999997"/>
    <x v="1"/>
    <x v="6"/>
    <s v="NORDESTE"/>
  </r>
  <r>
    <x v="6"/>
    <x v="17"/>
    <x v="3"/>
    <n v="263191048.65790001"/>
    <n v="263.19099999999997"/>
    <x v="1"/>
    <x v="6"/>
    <s v="NORDESTE"/>
  </r>
  <r>
    <x v="6"/>
    <x v="17"/>
    <x v="4"/>
    <n v="300570720.19169998"/>
    <n v="300.57069999999999"/>
    <x v="1"/>
    <x v="6"/>
    <s v="NORDESTE"/>
  </r>
  <r>
    <x v="6"/>
    <x v="17"/>
    <x v="5"/>
    <n v="289543543.94950002"/>
    <n v="289.54349999999999"/>
    <x v="1"/>
    <x v="6"/>
    <s v="NORDESTE"/>
  </r>
  <r>
    <x v="7"/>
    <x v="17"/>
    <x v="0"/>
    <n v="209044474.8484"/>
    <n v="209.0445"/>
    <x v="1"/>
    <x v="7"/>
    <s v="NORDESTE"/>
  </r>
  <r>
    <x v="7"/>
    <x v="17"/>
    <x v="1"/>
    <n v="250823314.88260001"/>
    <n v="250.82329999999999"/>
    <x v="1"/>
    <x v="7"/>
    <s v="NORDESTE"/>
  </r>
  <r>
    <x v="7"/>
    <x v="17"/>
    <x v="2"/>
    <n v="277890277.7446"/>
    <n v="277.89030000000002"/>
    <x v="1"/>
    <x v="7"/>
    <s v="NORDESTE"/>
  </r>
  <r>
    <x v="7"/>
    <x v="17"/>
    <x v="3"/>
    <n v="319377849.30540001"/>
    <n v="319.37779999999998"/>
    <x v="1"/>
    <x v="7"/>
    <s v="NORDESTE"/>
  </r>
  <r>
    <x v="7"/>
    <x v="17"/>
    <x v="4"/>
    <n v="280238175.72899997"/>
    <n v="280.23820000000001"/>
    <x v="1"/>
    <x v="7"/>
    <s v="NORDESTE"/>
  </r>
  <r>
    <x v="7"/>
    <x v="17"/>
    <x v="5"/>
    <n v="228255307.8495"/>
    <n v="228.25530000000001"/>
    <x v="1"/>
    <x v="7"/>
    <s v="NORDESTE"/>
  </r>
  <r>
    <x v="18"/>
    <x v="17"/>
    <x v="0"/>
    <n v="1184910284.7435"/>
    <n v="1184.9103"/>
    <x v="1"/>
    <x v="18"/>
    <s v="NORDESTE"/>
  </r>
  <r>
    <x v="18"/>
    <x v="17"/>
    <x v="1"/>
    <n v="1127991330.5446999"/>
    <n v="1127.9912999999999"/>
    <x v="1"/>
    <x v="18"/>
    <s v="NORDESTE"/>
  </r>
  <r>
    <x v="18"/>
    <x v="17"/>
    <x v="2"/>
    <n v="1141175487.5323999"/>
    <n v="1141.1755000000001"/>
    <x v="1"/>
    <x v="18"/>
    <s v="NORDESTE"/>
  </r>
  <r>
    <x v="18"/>
    <x v="17"/>
    <x v="3"/>
    <n v="1145966958.6998999"/>
    <n v="1145.9670000000001"/>
    <x v="1"/>
    <x v="18"/>
    <s v="NORDESTE"/>
  </r>
  <r>
    <x v="18"/>
    <x v="17"/>
    <x v="4"/>
    <n v="1185691199.0441"/>
    <n v="1185.6912"/>
    <x v="1"/>
    <x v="18"/>
    <s v="NORDESTE"/>
  </r>
  <r>
    <x v="18"/>
    <x v="17"/>
    <x v="5"/>
    <n v="1137829449.6168001"/>
    <n v="1137.8294000000001"/>
    <x v="1"/>
    <x v="18"/>
    <s v="NORDESTE"/>
  </r>
  <r>
    <x v="8"/>
    <x v="17"/>
    <x v="0"/>
    <n v="529004869.64279997"/>
    <n v="529.00490000000002"/>
    <x v="1"/>
    <x v="8"/>
    <s v="NORDESTE"/>
  </r>
  <r>
    <x v="8"/>
    <x v="17"/>
    <x v="1"/>
    <n v="470760543.88919997"/>
    <n v="470.76049999999998"/>
    <x v="1"/>
    <x v="8"/>
    <s v="NORDESTE"/>
  </r>
  <r>
    <x v="8"/>
    <x v="17"/>
    <x v="2"/>
    <n v="561186217.48230004"/>
    <n v="561.18619999999999"/>
    <x v="1"/>
    <x v="8"/>
    <s v="NORDESTE"/>
  </r>
  <r>
    <x v="8"/>
    <x v="17"/>
    <x v="3"/>
    <n v="572262179.75940001"/>
    <n v="572.26220000000001"/>
    <x v="1"/>
    <x v="8"/>
    <s v="NORDESTE"/>
  </r>
  <r>
    <x v="8"/>
    <x v="17"/>
    <x v="4"/>
    <n v="677424190.41680002"/>
    <n v="677.42420000000004"/>
    <x v="1"/>
    <x v="8"/>
    <s v="NORDESTE"/>
  </r>
  <r>
    <x v="8"/>
    <x v="17"/>
    <x v="5"/>
    <n v="691945760.95389998"/>
    <n v="691.94579999999996"/>
    <x v="1"/>
    <x v="8"/>
    <s v="NORDESTE"/>
  </r>
  <r>
    <x v="19"/>
    <x v="17"/>
    <x v="0"/>
    <n v="494080035.4702"/>
    <n v="494.08"/>
    <x v="1"/>
    <x v="19"/>
    <s v="NORDESTE"/>
  </r>
  <r>
    <x v="19"/>
    <x v="17"/>
    <x v="1"/>
    <n v="203127650.07609999"/>
    <n v="203.1277"/>
    <x v="1"/>
    <x v="19"/>
    <s v="NORDESTE"/>
  </r>
  <r>
    <x v="19"/>
    <x v="17"/>
    <x v="3"/>
    <n v="803251105.15600002"/>
    <n v="803.25109999999995"/>
    <x v="1"/>
    <x v="19"/>
    <s v="NORDESTE"/>
  </r>
  <r>
    <x v="19"/>
    <x v="17"/>
    <x v="4"/>
    <n v="1119486201.8491001"/>
    <n v="1119.4862000000001"/>
    <x v="1"/>
    <x v="19"/>
    <s v="NORDESTE"/>
  </r>
  <r>
    <x v="19"/>
    <x v="17"/>
    <x v="5"/>
    <n v="1054339330.4602"/>
    <n v="1054.3393000000001"/>
    <x v="1"/>
    <x v="19"/>
    <s v="NORDESTE"/>
  </r>
  <r>
    <x v="9"/>
    <x v="17"/>
    <x v="0"/>
    <n v="4606366940.335"/>
    <n v="4606.3669"/>
    <x v="1"/>
    <x v="9"/>
    <s v="NORDESTE"/>
  </r>
  <r>
    <x v="9"/>
    <x v="17"/>
    <x v="1"/>
    <n v="4914829079.1574001"/>
    <n v="4914.8290999999999"/>
    <x v="1"/>
    <x v="9"/>
    <s v="NORDESTE"/>
  </r>
  <r>
    <x v="9"/>
    <x v="17"/>
    <x v="2"/>
    <n v="5094629814.2132998"/>
    <n v="5094.6297999999997"/>
    <x v="1"/>
    <x v="9"/>
    <s v="NORDESTE"/>
  </r>
  <r>
    <x v="9"/>
    <x v="17"/>
    <x v="3"/>
    <n v="5104178678.5735998"/>
    <n v="5104.1787000000004"/>
    <x v="1"/>
    <x v="9"/>
    <s v="NORDESTE"/>
  </r>
  <r>
    <x v="9"/>
    <x v="17"/>
    <x v="4"/>
    <n v="4997990020.7629995"/>
    <n v="4997.99"/>
    <x v="1"/>
    <x v="9"/>
    <s v="NORDESTE"/>
  </r>
  <r>
    <x v="9"/>
    <x v="17"/>
    <x v="5"/>
    <n v="4531625226.4336996"/>
    <n v="4531.6252000000004"/>
    <x v="1"/>
    <x v="9"/>
    <s v="NORDESTE"/>
  </r>
  <r>
    <x v="10"/>
    <x v="17"/>
    <x v="0"/>
    <n v="10000024271.6978"/>
    <n v="10000.024299999999"/>
    <x v="1"/>
    <x v="10"/>
    <s v="SUDESTE"/>
  </r>
  <r>
    <x v="10"/>
    <x v="17"/>
    <x v="1"/>
    <n v="10937179557.9079"/>
    <n v="10937.179599999999"/>
    <x v="1"/>
    <x v="10"/>
    <s v="SUDESTE"/>
  </r>
  <r>
    <x v="10"/>
    <x v="17"/>
    <x v="2"/>
    <n v="13152237111.135"/>
    <n v="13152.2371"/>
    <x v="1"/>
    <x v="10"/>
    <s v="SUDESTE"/>
  </r>
  <r>
    <x v="10"/>
    <x v="17"/>
    <x v="3"/>
    <n v="14028924812.077"/>
    <n v="14028.924800000001"/>
    <x v="1"/>
    <x v="10"/>
    <s v="SUDESTE"/>
  </r>
  <r>
    <x v="10"/>
    <x v="17"/>
    <x v="4"/>
    <n v="13529999492.260099"/>
    <n v="13529.9995"/>
    <x v="1"/>
    <x v="10"/>
    <s v="SUDESTE"/>
  </r>
  <r>
    <x v="10"/>
    <x v="17"/>
    <x v="5"/>
    <n v="11888787090.0138"/>
    <n v="11888.7871"/>
    <x v="1"/>
    <x v="10"/>
    <s v="SUDESTE"/>
  </r>
  <r>
    <x v="20"/>
    <x v="17"/>
    <x v="0"/>
    <n v="1080595768.3385999"/>
    <n v="1080.5958000000001"/>
    <x v="1"/>
    <x v="20"/>
    <s v="SUDESTE"/>
  </r>
  <r>
    <x v="20"/>
    <x v="17"/>
    <x v="1"/>
    <n v="1093379727.1661999"/>
    <n v="1093.3797"/>
    <x v="1"/>
    <x v="20"/>
    <s v="SUDESTE"/>
  </r>
  <r>
    <x v="20"/>
    <x v="17"/>
    <x v="2"/>
    <n v="1094303047.3137"/>
    <n v="1094.3030000000001"/>
    <x v="1"/>
    <x v="20"/>
    <s v="SUDESTE"/>
  </r>
  <r>
    <x v="20"/>
    <x v="17"/>
    <x v="3"/>
    <n v="939322708.58609998"/>
    <n v="939.32270000000005"/>
    <x v="1"/>
    <x v="20"/>
    <s v="SUDESTE"/>
  </r>
  <r>
    <x v="20"/>
    <x v="17"/>
    <x v="4"/>
    <n v="901743368.15050006"/>
    <n v="901.74339999999995"/>
    <x v="1"/>
    <x v="20"/>
    <s v="SUDESTE"/>
  </r>
  <r>
    <x v="20"/>
    <x v="17"/>
    <x v="5"/>
    <n v="863940397.14760005"/>
    <n v="863.94039999999995"/>
    <x v="1"/>
    <x v="20"/>
    <s v="SUDESTE"/>
  </r>
  <r>
    <x v="26"/>
    <x v="17"/>
    <x v="0"/>
    <n v="581381202.75709999"/>
    <n v="581.38120000000004"/>
    <x v="1"/>
    <x v="26"/>
    <s v="SUDESTE"/>
  </r>
  <r>
    <x v="26"/>
    <x v="17"/>
    <x v="1"/>
    <n v="623572054.30449998"/>
    <n v="623.57209999999998"/>
    <x v="1"/>
    <x v="26"/>
    <s v="SUDESTE"/>
  </r>
  <r>
    <x v="26"/>
    <x v="17"/>
    <x v="2"/>
    <n v="633990470.66330004"/>
    <n v="633.9905"/>
    <x v="1"/>
    <x v="26"/>
    <s v="SUDESTE"/>
  </r>
  <r>
    <x v="26"/>
    <x v="17"/>
    <x v="3"/>
    <n v="620972662.11580002"/>
    <n v="620.97270000000003"/>
    <x v="1"/>
    <x v="26"/>
    <s v="SUDESTE"/>
  </r>
  <r>
    <x v="26"/>
    <x v="17"/>
    <x v="4"/>
    <n v="571035392.29390001"/>
    <n v="571.03539999999998"/>
    <x v="1"/>
    <x v="26"/>
    <s v="SUDESTE"/>
  </r>
  <r>
    <x v="26"/>
    <x v="17"/>
    <x v="5"/>
    <n v="516397973.67110002"/>
    <n v="516.39800000000002"/>
    <x v="1"/>
    <x v="26"/>
    <s v="SUDESTE"/>
  </r>
  <r>
    <x v="11"/>
    <x v="17"/>
    <x v="0"/>
    <n v="12542029624.188299"/>
    <n v="12542.0296"/>
    <x v="1"/>
    <x v="11"/>
    <s v="SUDESTE"/>
  </r>
  <r>
    <x v="11"/>
    <x v="17"/>
    <x v="1"/>
    <n v="14417337283.4832"/>
    <n v="14417.337299999999"/>
    <x v="1"/>
    <x v="11"/>
    <s v="SUDESTE"/>
  </r>
  <r>
    <x v="11"/>
    <x v="17"/>
    <x v="2"/>
    <n v="17056197820.1089"/>
    <n v="17056.197800000002"/>
    <x v="1"/>
    <x v="11"/>
    <s v="SUDESTE"/>
  </r>
  <r>
    <x v="11"/>
    <x v="17"/>
    <x v="3"/>
    <n v="17180559238.8545"/>
    <n v="17180.5592"/>
    <x v="1"/>
    <x v="11"/>
    <s v="SUDESTE"/>
  </r>
  <r>
    <x v="11"/>
    <x v="17"/>
    <x v="4"/>
    <n v="18404627787.452301"/>
    <n v="18404.627799999998"/>
    <x v="1"/>
    <x v="11"/>
    <s v="SUDESTE"/>
  </r>
  <r>
    <x v="11"/>
    <x v="17"/>
    <x v="5"/>
    <n v="15984738074.039499"/>
    <n v="15984.7381"/>
    <x v="1"/>
    <x v="11"/>
    <s v="SUDESTE"/>
  </r>
  <r>
    <x v="12"/>
    <x v="17"/>
    <x v="0"/>
    <n v="5356857799.1562004"/>
    <n v="5356.8577999999998"/>
    <x v="1"/>
    <x v="12"/>
    <s v="SUL"/>
  </r>
  <r>
    <x v="12"/>
    <x v="17"/>
    <x v="1"/>
    <n v="5573989777.4369001"/>
    <n v="5573.9898000000003"/>
    <x v="1"/>
    <x v="12"/>
    <s v="SUL"/>
  </r>
  <r>
    <x v="12"/>
    <x v="17"/>
    <x v="2"/>
    <n v="6804129599.4975004"/>
    <n v="6804.1296000000002"/>
    <x v="1"/>
    <x v="12"/>
    <s v="SUL"/>
  </r>
  <r>
    <x v="12"/>
    <x v="17"/>
    <x v="3"/>
    <n v="6360860202.1566"/>
    <n v="6360.8602000000001"/>
    <x v="1"/>
    <x v="12"/>
    <s v="SUL"/>
  </r>
  <r>
    <x v="12"/>
    <x v="17"/>
    <x v="4"/>
    <n v="6256697215.3648996"/>
    <n v="6256.6971999999996"/>
    <x v="1"/>
    <x v="12"/>
    <s v="SUL"/>
  </r>
  <r>
    <x v="12"/>
    <x v="17"/>
    <x v="5"/>
    <n v="5638945345.8353004"/>
    <n v="5638.9453000000003"/>
    <x v="1"/>
    <x v="12"/>
    <s v="SUL"/>
  </r>
  <r>
    <x v="21"/>
    <x v="17"/>
    <x v="0"/>
    <n v="1692054688.1257"/>
    <n v="1692.0546999999999"/>
    <x v="1"/>
    <x v="21"/>
    <s v="SUL"/>
  </r>
  <r>
    <x v="21"/>
    <x v="17"/>
    <x v="1"/>
    <n v="1937037678.8055999"/>
    <n v="1937.0377000000001"/>
    <x v="1"/>
    <x v="21"/>
    <s v="SUL"/>
  </r>
  <r>
    <x v="21"/>
    <x v="17"/>
    <x v="2"/>
    <n v="2506755644.4405999"/>
    <n v="2506.7556"/>
    <x v="1"/>
    <x v="21"/>
    <s v="SUL"/>
  </r>
  <r>
    <x v="21"/>
    <x v="17"/>
    <x v="3"/>
    <n v="2494434871.0056"/>
    <n v="2494.4349000000002"/>
    <x v="1"/>
    <x v="21"/>
    <s v="SUL"/>
  </r>
  <r>
    <x v="21"/>
    <x v="17"/>
    <x v="4"/>
    <n v="2472783364.6911001"/>
    <n v="2472.7833999999998"/>
    <x v="1"/>
    <x v="21"/>
    <s v="SUL"/>
  </r>
  <r>
    <x v="21"/>
    <x v="17"/>
    <x v="5"/>
    <n v="2299836008.5346999"/>
    <n v="2299.8359999999998"/>
    <x v="1"/>
    <x v="21"/>
    <s v="SUL"/>
  </r>
  <r>
    <x v="22"/>
    <x v="17"/>
    <x v="0"/>
    <n v="7027771443.0704002"/>
    <n v="7027.7713999999996"/>
    <x v="1"/>
    <x v="22"/>
    <s v="SUL"/>
  </r>
  <r>
    <x v="22"/>
    <x v="17"/>
    <x v="1"/>
    <n v="6738616548.5508003"/>
    <n v="6738.6165000000001"/>
    <x v="1"/>
    <x v="22"/>
    <s v="SUL"/>
  </r>
  <r>
    <x v="22"/>
    <x v="17"/>
    <x v="2"/>
    <n v="7973491971.6527996"/>
    <n v="7973.4920000000002"/>
    <x v="1"/>
    <x v="22"/>
    <s v="SUL"/>
  </r>
  <r>
    <x v="22"/>
    <x v="17"/>
    <x v="3"/>
    <n v="7482476932.1548996"/>
    <n v="7482.4768999999997"/>
    <x v="1"/>
    <x v="22"/>
    <s v="SUL"/>
  </r>
  <r>
    <x v="22"/>
    <x v="17"/>
    <x v="4"/>
    <n v="7043712816.3947001"/>
    <n v="7043.7128000000002"/>
    <x v="1"/>
    <x v="22"/>
    <s v="SUL"/>
  </r>
  <r>
    <x v="22"/>
    <x v="17"/>
    <x v="5"/>
    <n v="6472838966.3261995"/>
    <n v="6472.8389999999999"/>
    <x v="1"/>
    <x v="22"/>
    <s v="SUL"/>
  </r>
  <r>
    <x v="13"/>
    <x v="17"/>
    <x v="0"/>
    <n v="12024497668.773199"/>
    <n v="12024.4977"/>
    <x v="1"/>
    <x v="13"/>
    <s v="CENTRO-OESTE"/>
  </r>
  <r>
    <x v="13"/>
    <x v="17"/>
    <x v="1"/>
    <n v="13761696523.9755"/>
    <n v="13761.6965"/>
    <x v="1"/>
    <x v="13"/>
    <s v="CENTRO-OESTE"/>
  </r>
  <r>
    <x v="13"/>
    <x v="17"/>
    <x v="2"/>
    <n v="16418886142.3536"/>
    <n v="16418.8861"/>
    <x v="1"/>
    <x v="13"/>
    <s v="CENTRO-OESTE"/>
  </r>
  <r>
    <x v="13"/>
    <x v="17"/>
    <x v="3"/>
    <n v="16037956080.0005"/>
    <n v="16037.956099999999"/>
    <x v="1"/>
    <x v="13"/>
    <s v="CENTRO-OESTE"/>
  </r>
  <r>
    <x v="13"/>
    <x v="17"/>
    <x v="4"/>
    <n v="15858582888.027201"/>
    <n v="15858.582899999999"/>
    <x v="1"/>
    <x v="13"/>
    <s v="CENTRO-OESTE"/>
  </r>
  <r>
    <x v="13"/>
    <x v="17"/>
    <x v="5"/>
    <n v="14338851037.756599"/>
    <n v="14338.851000000001"/>
    <x v="1"/>
    <x v="13"/>
    <s v="CENTRO-OESTE"/>
  </r>
  <r>
    <x v="14"/>
    <x v="17"/>
    <x v="0"/>
    <n v="19210515122.131901"/>
    <n v="19210.515100000001"/>
    <x v="1"/>
    <x v="14"/>
    <s v="CENTRO-OESTE"/>
  </r>
  <r>
    <x v="14"/>
    <x v="17"/>
    <x v="1"/>
    <n v="22039052518.062698"/>
    <n v="22039.052500000002"/>
    <x v="1"/>
    <x v="14"/>
    <s v="CENTRO-OESTE"/>
  </r>
  <r>
    <x v="14"/>
    <x v="17"/>
    <x v="2"/>
    <n v="25135248430.157101"/>
    <n v="25135.2484"/>
    <x v="1"/>
    <x v="14"/>
    <s v="CENTRO-OESTE"/>
  </r>
  <r>
    <x v="14"/>
    <x v="17"/>
    <x v="3"/>
    <n v="26257018743.402"/>
    <n v="26257.018700000001"/>
    <x v="1"/>
    <x v="14"/>
    <s v="CENTRO-OESTE"/>
  </r>
  <r>
    <x v="14"/>
    <x v="17"/>
    <x v="4"/>
    <n v="23541406907.253601"/>
    <n v="23541.406900000002"/>
    <x v="1"/>
    <x v="14"/>
    <s v="CENTRO-OESTE"/>
  </r>
  <r>
    <x v="14"/>
    <x v="17"/>
    <x v="5"/>
    <n v="20731782617.972099"/>
    <n v="20731.782599999999"/>
    <x v="1"/>
    <x v="14"/>
    <s v="CENTRO-OESTE"/>
  </r>
  <r>
    <x v="15"/>
    <x v="17"/>
    <x v="0"/>
    <n v="11631989246.0744"/>
    <n v="11631.9892"/>
    <x v="1"/>
    <x v="15"/>
    <s v="CENTRO-OESTE"/>
  </r>
  <r>
    <x v="15"/>
    <x v="17"/>
    <x v="1"/>
    <n v="11688135727.5072"/>
    <n v="11688.135700000001"/>
    <x v="1"/>
    <x v="15"/>
    <s v="CENTRO-OESTE"/>
  </r>
  <r>
    <x v="15"/>
    <x v="17"/>
    <x v="2"/>
    <n v="13976369278.308599"/>
    <n v="13976.3693"/>
    <x v="1"/>
    <x v="15"/>
    <s v="CENTRO-OESTE"/>
  </r>
  <r>
    <x v="15"/>
    <x v="17"/>
    <x v="3"/>
    <n v="16314729825.0443"/>
    <n v="16314.729799999999"/>
    <x v="1"/>
    <x v="15"/>
    <s v="CENTRO-OESTE"/>
  </r>
  <r>
    <x v="15"/>
    <x v="17"/>
    <x v="4"/>
    <n v="14422405438.730101"/>
    <n v="14422.4054"/>
    <x v="1"/>
    <x v="15"/>
    <s v="CENTRO-OESTE"/>
  </r>
  <r>
    <x v="15"/>
    <x v="17"/>
    <x v="5"/>
    <n v="12310087969.6924"/>
    <n v="12310.088"/>
    <x v="1"/>
    <x v="15"/>
    <s v="CENTRO-OESTE"/>
  </r>
  <r>
    <x v="27"/>
    <x v="17"/>
    <x v="5"/>
    <n v="33054349.4888"/>
    <n v="33.054299999999998"/>
    <x v="1"/>
    <x v="27"/>
    <s v="CENTRO-OESTE"/>
  </r>
  <r>
    <x v="16"/>
    <x v="17"/>
    <x v="0"/>
    <n v="119476331464.955"/>
    <n v="119476.3315"/>
    <x v="1"/>
    <x v="16"/>
    <s v="BRASIL"/>
  </r>
  <r>
    <x v="16"/>
    <x v="17"/>
    <x v="1"/>
    <n v="127932889759.45799"/>
    <n v="127932.8898"/>
    <x v="1"/>
    <x v="16"/>
    <s v="BRASIL"/>
  </r>
  <r>
    <x v="16"/>
    <x v="17"/>
    <x v="2"/>
    <n v="146746950179.75101"/>
    <n v="146746.95019999999"/>
    <x v="1"/>
    <x v="16"/>
    <s v="BRASIL"/>
  </r>
  <r>
    <x v="16"/>
    <x v="17"/>
    <x v="3"/>
    <n v="149643206745.48901"/>
    <n v="149643.20670000001"/>
    <x v="1"/>
    <x v="16"/>
    <s v="BRASIL"/>
  </r>
  <r>
    <x v="16"/>
    <x v="17"/>
    <x v="4"/>
    <n v="146020310728.875"/>
    <n v="146020.3107"/>
    <x v="1"/>
    <x v="16"/>
    <s v="BRASIL"/>
  </r>
  <r>
    <x v="16"/>
    <x v="17"/>
    <x v="5"/>
    <n v="132467330085.18401"/>
    <n v="132467.33009999999"/>
    <x v="1"/>
    <x v="16"/>
    <s v="BRASIL"/>
  </r>
  <r>
    <x v="0"/>
    <x v="18"/>
    <x v="0"/>
    <n v="2718531.4117999999"/>
    <n v="2.7185000000000001"/>
    <x v="1"/>
    <x v="0"/>
    <s v="NORTE"/>
  </r>
  <r>
    <x v="0"/>
    <x v="18"/>
    <x v="1"/>
    <n v="2235937.2294000001"/>
    <n v="2.2359"/>
    <x v="1"/>
    <x v="0"/>
    <s v="NORTE"/>
  </r>
  <r>
    <x v="0"/>
    <x v="18"/>
    <x v="2"/>
    <n v="1540275.8092"/>
    <n v="1.5403"/>
    <x v="1"/>
    <x v="0"/>
    <s v="NORTE"/>
  </r>
  <r>
    <x v="0"/>
    <x v="18"/>
    <x v="3"/>
    <n v="854378.04009999998"/>
    <n v="0.85440000000000005"/>
    <x v="1"/>
    <x v="0"/>
    <s v="NORTE"/>
  </r>
  <r>
    <x v="0"/>
    <x v="18"/>
    <x v="4"/>
    <n v="5895142.2355000004"/>
    <n v="5.8951000000000002"/>
    <x v="1"/>
    <x v="0"/>
    <s v="NORTE"/>
  </r>
  <r>
    <x v="0"/>
    <x v="18"/>
    <x v="5"/>
    <n v="8586543.1749000009"/>
    <n v="8.5864999999999991"/>
    <x v="1"/>
    <x v="0"/>
    <s v="NORTE"/>
  </r>
  <r>
    <x v="1"/>
    <x v="18"/>
    <x v="0"/>
    <n v="22228015.6877"/>
    <n v="22.228000000000002"/>
    <x v="1"/>
    <x v="1"/>
    <s v="NORTE"/>
  </r>
  <r>
    <x v="1"/>
    <x v="18"/>
    <x v="1"/>
    <n v="9687121.5910999998"/>
    <n v="9.6870999999999992"/>
    <x v="1"/>
    <x v="1"/>
    <s v="NORTE"/>
  </r>
  <r>
    <x v="1"/>
    <x v="18"/>
    <x v="2"/>
    <n v="17888975.343800001"/>
    <n v="17.888999999999999"/>
    <x v="1"/>
    <x v="1"/>
    <s v="NORTE"/>
  </r>
  <r>
    <x v="1"/>
    <x v="18"/>
    <x v="3"/>
    <n v="29171218.978300001"/>
    <n v="29.171199999999999"/>
    <x v="1"/>
    <x v="1"/>
    <s v="NORTE"/>
  </r>
  <r>
    <x v="1"/>
    <x v="18"/>
    <x v="4"/>
    <n v="26642099.779800002"/>
    <n v="26.642099999999999"/>
    <x v="1"/>
    <x v="1"/>
    <s v="NORTE"/>
  </r>
  <r>
    <x v="1"/>
    <x v="18"/>
    <x v="5"/>
    <n v="29173745.568100002"/>
    <n v="29.1737"/>
    <x v="1"/>
    <x v="1"/>
    <s v="NORTE"/>
  </r>
  <r>
    <x v="23"/>
    <x v="18"/>
    <x v="1"/>
    <n v="3064631.2387000001"/>
    <n v="3.0646"/>
    <x v="1"/>
    <x v="23"/>
    <s v="NORTE"/>
  </r>
  <r>
    <x v="23"/>
    <x v="18"/>
    <x v="2"/>
    <n v="3249798.9619999998"/>
    <n v="3.2498"/>
    <x v="1"/>
    <x v="23"/>
    <s v="NORTE"/>
  </r>
  <r>
    <x v="23"/>
    <x v="18"/>
    <x v="3"/>
    <n v="3884395.8358"/>
    <n v="3.8843999999999999"/>
    <x v="1"/>
    <x v="23"/>
    <s v="NORTE"/>
  </r>
  <r>
    <x v="17"/>
    <x v="18"/>
    <x v="0"/>
    <n v="354323.92619999999"/>
    <n v="0.3543"/>
    <x v="1"/>
    <x v="17"/>
    <s v="NORTE"/>
  </r>
  <r>
    <x v="17"/>
    <x v="18"/>
    <x v="1"/>
    <n v="1196933.7762"/>
    <n v="1.1969000000000001"/>
    <x v="1"/>
    <x v="17"/>
    <s v="NORTE"/>
  </r>
  <r>
    <x v="17"/>
    <x v="18"/>
    <x v="2"/>
    <n v="1540738.1743999999"/>
    <n v="1.5407"/>
    <x v="1"/>
    <x v="17"/>
    <s v="NORTE"/>
  </r>
  <r>
    <x v="17"/>
    <x v="18"/>
    <x v="3"/>
    <n v="1678666.1743999999"/>
    <n v="1.6787000000000001"/>
    <x v="1"/>
    <x v="17"/>
    <s v="NORTE"/>
  </r>
  <r>
    <x v="17"/>
    <x v="18"/>
    <x v="4"/>
    <n v="1463360.9014999999"/>
    <n v="1.4634"/>
    <x v="1"/>
    <x v="17"/>
    <s v="NORTE"/>
  </r>
  <r>
    <x v="17"/>
    <x v="18"/>
    <x v="5"/>
    <n v="1437599.9524000001"/>
    <n v="1.4376"/>
    <x v="1"/>
    <x v="17"/>
    <s v="NORTE"/>
  </r>
  <r>
    <x v="3"/>
    <x v="18"/>
    <x v="0"/>
    <n v="5683813.0599999996"/>
    <n v="5.6837999999999997"/>
    <x v="1"/>
    <x v="3"/>
    <s v="NORDESTE"/>
  </r>
  <r>
    <x v="3"/>
    <x v="18"/>
    <x v="1"/>
    <n v="6840223.6579"/>
    <n v="6.8402000000000003"/>
    <x v="1"/>
    <x v="3"/>
    <s v="NORDESTE"/>
  </r>
  <r>
    <x v="3"/>
    <x v="18"/>
    <x v="2"/>
    <n v="4800911.4560000002"/>
    <n v="4.8009000000000004"/>
    <x v="1"/>
    <x v="3"/>
    <s v="NORDESTE"/>
  </r>
  <r>
    <x v="3"/>
    <x v="18"/>
    <x v="3"/>
    <n v="16906949.956300002"/>
    <n v="16.9069"/>
    <x v="1"/>
    <x v="3"/>
    <s v="NORDESTE"/>
  </r>
  <r>
    <x v="3"/>
    <x v="18"/>
    <x v="4"/>
    <n v="22285118.5359"/>
    <n v="22.2851"/>
    <x v="1"/>
    <x v="3"/>
    <s v="NORDESTE"/>
  </r>
  <r>
    <x v="3"/>
    <x v="18"/>
    <x v="5"/>
    <n v="24119066.298799999"/>
    <n v="24.1191"/>
    <x v="1"/>
    <x v="3"/>
    <s v="NORDESTE"/>
  </r>
  <r>
    <x v="4"/>
    <x v="18"/>
    <x v="0"/>
    <n v="7208676.9687999999"/>
    <n v="7.2087000000000003"/>
    <x v="1"/>
    <x v="4"/>
    <s v="NORDESTE"/>
  </r>
  <r>
    <x v="4"/>
    <x v="18"/>
    <x v="1"/>
    <n v="6408784.2889999999"/>
    <n v="6.4088000000000003"/>
    <x v="1"/>
    <x v="4"/>
    <s v="NORDESTE"/>
  </r>
  <r>
    <x v="4"/>
    <x v="18"/>
    <x v="2"/>
    <n v="6813341.6228999998"/>
    <n v="6.8132999999999999"/>
    <x v="1"/>
    <x v="4"/>
    <s v="NORDESTE"/>
  </r>
  <r>
    <x v="4"/>
    <x v="18"/>
    <x v="3"/>
    <n v="7439587.9786"/>
    <n v="7.4396000000000004"/>
    <x v="1"/>
    <x v="4"/>
    <s v="NORDESTE"/>
  </r>
  <r>
    <x v="4"/>
    <x v="18"/>
    <x v="4"/>
    <n v="8115319.6774000004"/>
    <n v="8.1152999999999995"/>
    <x v="1"/>
    <x v="4"/>
    <s v="NORDESTE"/>
  </r>
  <r>
    <x v="4"/>
    <x v="18"/>
    <x v="5"/>
    <n v="8748595.7598999999"/>
    <n v="8.7485999999999997"/>
    <x v="1"/>
    <x v="4"/>
    <s v="NORDESTE"/>
  </r>
  <r>
    <x v="5"/>
    <x v="18"/>
    <x v="0"/>
    <n v="51902593.762500003"/>
    <n v="51.9026"/>
    <x v="1"/>
    <x v="5"/>
    <s v="NORDESTE"/>
  </r>
  <r>
    <x v="5"/>
    <x v="18"/>
    <x v="1"/>
    <n v="72477974.034500003"/>
    <n v="72.477999999999994"/>
    <x v="1"/>
    <x v="5"/>
    <s v="NORDESTE"/>
  </r>
  <r>
    <x v="5"/>
    <x v="18"/>
    <x v="2"/>
    <n v="92117745.030200005"/>
    <n v="92.117699999999999"/>
    <x v="1"/>
    <x v="5"/>
    <s v="NORDESTE"/>
  </r>
  <r>
    <x v="5"/>
    <x v="18"/>
    <x v="3"/>
    <n v="100404938.56739999"/>
    <n v="100.4049"/>
    <x v="1"/>
    <x v="5"/>
    <s v="NORDESTE"/>
  </r>
  <r>
    <x v="5"/>
    <x v="18"/>
    <x v="4"/>
    <n v="86310446.868000001"/>
    <n v="86.310400000000001"/>
    <x v="1"/>
    <x v="5"/>
    <s v="NORDESTE"/>
  </r>
  <r>
    <x v="5"/>
    <x v="18"/>
    <x v="5"/>
    <n v="86143730.021300003"/>
    <n v="86.143699999999995"/>
    <x v="1"/>
    <x v="5"/>
    <s v="NORDESTE"/>
  </r>
  <r>
    <x v="6"/>
    <x v="18"/>
    <x v="0"/>
    <n v="5048799.1513999999"/>
    <n v="5.0488"/>
    <x v="1"/>
    <x v="6"/>
    <s v="NORDESTE"/>
  </r>
  <r>
    <x v="6"/>
    <x v="18"/>
    <x v="1"/>
    <n v="6890005.3635999998"/>
    <n v="6.89"/>
    <x v="1"/>
    <x v="6"/>
    <s v="NORDESTE"/>
  </r>
  <r>
    <x v="6"/>
    <x v="18"/>
    <x v="2"/>
    <n v="7054804.6339999996"/>
    <n v="7.0548000000000002"/>
    <x v="1"/>
    <x v="6"/>
    <s v="NORDESTE"/>
  </r>
  <r>
    <x v="6"/>
    <x v="18"/>
    <x v="3"/>
    <n v="6818022.0630999999"/>
    <n v="6.8179999999999996"/>
    <x v="1"/>
    <x v="6"/>
    <s v="NORDESTE"/>
  </r>
  <r>
    <x v="6"/>
    <x v="18"/>
    <x v="4"/>
    <n v="7409796.8203999996"/>
    <n v="7.4097999999999997"/>
    <x v="1"/>
    <x v="6"/>
    <s v="NORDESTE"/>
  </r>
  <r>
    <x v="6"/>
    <x v="18"/>
    <x v="5"/>
    <n v="7176296.6277999999"/>
    <n v="7.1763000000000003"/>
    <x v="1"/>
    <x v="6"/>
    <s v="NORDESTE"/>
  </r>
  <r>
    <x v="18"/>
    <x v="18"/>
    <x v="0"/>
    <n v="21853992.7753"/>
    <n v="21.853999999999999"/>
    <x v="1"/>
    <x v="18"/>
    <s v="NORDESTE"/>
  </r>
  <r>
    <x v="18"/>
    <x v="18"/>
    <x v="1"/>
    <n v="25916688.198199999"/>
    <n v="25.916699999999999"/>
    <x v="1"/>
    <x v="18"/>
    <s v="NORDESTE"/>
  </r>
  <r>
    <x v="18"/>
    <x v="18"/>
    <x v="2"/>
    <n v="27084718.777800001"/>
    <n v="27.084700000000002"/>
    <x v="1"/>
    <x v="18"/>
    <s v="NORDESTE"/>
  </r>
  <r>
    <x v="18"/>
    <x v="18"/>
    <x v="3"/>
    <n v="26817234.047200002"/>
    <n v="26.8172"/>
    <x v="1"/>
    <x v="18"/>
    <s v="NORDESTE"/>
  </r>
  <r>
    <x v="18"/>
    <x v="18"/>
    <x v="4"/>
    <n v="26958352.765299998"/>
    <n v="26.958400000000001"/>
    <x v="1"/>
    <x v="18"/>
    <s v="NORDESTE"/>
  </r>
  <r>
    <x v="18"/>
    <x v="18"/>
    <x v="5"/>
    <n v="28342401.916299999"/>
    <n v="28.342400000000001"/>
    <x v="1"/>
    <x v="18"/>
    <s v="NORDESTE"/>
  </r>
  <r>
    <x v="8"/>
    <x v="18"/>
    <x v="0"/>
    <n v="3605155.8468999998"/>
    <n v="3.6052"/>
    <x v="1"/>
    <x v="8"/>
    <s v="NORDESTE"/>
  </r>
  <r>
    <x v="8"/>
    <x v="18"/>
    <x v="1"/>
    <n v="4590606.2933"/>
    <n v="4.5906000000000002"/>
    <x v="1"/>
    <x v="8"/>
    <s v="NORDESTE"/>
  </r>
  <r>
    <x v="8"/>
    <x v="18"/>
    <x v="2"/>
    <n v="4393018.6392999999"/>
    <n v="4.3929999999999998"/>
    <x v="1"/>
    <x v="8"/>
    <s v="NORDESTE"/>
  </r>
  <r>
    <x v="8"/>
    <x v="18"/>
    <x v="3"/>
    <n v="2609934.1482000002"/>
    <n v="2.6099000000000001"/>
    <x v="1"/>
    <x v="8"/>
    <s v="NORDESTE"/>
  </r>
  <r>
    <x v="8"/>
    <x v="18"/>
    <x v="4"/>
    <n v="7369668.8277000003"/>
    <n v="7.3696999999999999"/>
    <x v="1"/>
    <x v="8"/>
    <s v="NORDESTE"/>
  </r>
  <r>
    <x v="8"/>
    <x v="18"/>
    <x v="5"/>
    <n v="10317664.2739"/>
    <n v="10.3177"/>
    <x v="1"/>
    <x v="8"/>
    <s v="NORDESTE"/>
  </r>
  <r>
    <x v="19"/>
    <x v="18"/>
    <x v="0"/>
    <n v="3103728.6028999998"/>
    <n v="3.1036999999999999"/>
    <x v="1"/>
    <x v="19"/>
    <s v="NORDESTE"/>
  </r>
  <r>
    <x v="9"/>
    <x v="18"/>
    <x v="0"/>
    <n v="62089948.348399997"/>
    <n v="62.0899"/>
    <x v="1"/>
    <x v="9"/>
    <s v="NORDESTE"/>
  </r>
  <r>
    <x v="9"/>
    <x v="18"/>
    <x v="1"/>
    <n v="76499290.651700005"/>
    <n v="76.499300000000005"/>
    <x v="1"/>
    <x v="9"/>
    <s v="NORDESTE"/>
  </r>
  <r>
    <x v="9"/>
    <x v="18"/>
    <x v="2"/>
    <n v="99162507.669599995"/>
    <n v="99.162499999999994"/>
    <x v="1"/>
    <x v="9"/>
    <s v="NORDESTE"/>
  </r>
  <r>
    <x v="9"/>
    <x v="18"/>
    <x v="3"/>
    <n v="133552575.9086"/>
    <n v="133.55260000000001"/>
    <x v="1"/>
    <x v="9"/>
    <s v="NORDESTE"/>
  </r>
  <r>
    <x v="9"/>
    <x v="18"/>
    <x v="4"/>
    <n v="162401724.10120001"/>
    <n v="162.40170000000001"/>
    <x v="1"/>
    <x v="9"/>
    <s v="NORDESTE"/>
  </r>
  <r>
    <x v="9"/>
    <x v="18"/>
    <x v="5"/>
    <n v="171106775.9443"/>
    <n v="171.10679999999999"/>
    <x v="1"/>
    <x v="9"/>
    <s v="NORDESTE"/>
  </r>
  <r>
    <x v="10"/>
    <x v="18"/>
    <x v="0"/>
    <n v="2723393050.9095001"/>
    <n v="2723.3930999999998"/>
    <x v="1"/>
    <x v="10"/>
    <s v="SUDESTE"/>
  </r>
  <r>
    <x v="10"/>
    <x v="18"/>
    <x v="2"/>
    <n v="3791029758.5897999"/>
    <n v="3791.0297999999998"/>
    <x v="1"/>
    <x v="10"/>
    <s v="SUDESTE"/>
  </r>
  <r>
    <x v="10"/>
    <x v="18"/>
    <x v="3"/>
    <n v="3745005402.6634002"/>
    <n v="3745.0054"/>
    <x v="1"/>
    <x v="10"/>
    <s v="SUDESTE"/>
  </r>
  <r>
    <x v="10"/>
    <x v="18"/>
    <x v="4"/>
    <n v="3487080867.0360999"/>
    <n v="3487.0808999999999"/>
    <x v="1"/>
    <x v="10"/>
    <s v="SUDESTE"/>
  </r>
  <r>
    <x v="10"/>
    <x v="18"/>
    <x v="5"/>
    <n v="3731517492.3315001"/>
    <n v="3731.5174999999999"/>
    <x v="1"/>
    <x v="10"/>
    <s v="SUDESTE"/>
  </r>
  <r>
    <x v="20"/>
    <x v="18"/>
    <x v="0"/>
    <n v="140549298.9357"/>
    <n v="140.54929999999999"/>
    <x v="1"/>
    <x v="20"/>
    <s v="SUDESTE"/>
  </r>
  <r>
    <x v="20"/>
    <x v="18"/>
    <x v="1"/>
    <n v="161569495.0275"/>
    <n v="161.56950000000001"/>
    <x v="1"/>
    <x v="20"/>
    <s v="SUDESTE"/>
  </r>
  <r>
    <x v="20"/>
    <x v="18"/>
    <x v="2"/>
    <n v="170170022.2218"/>
    <n v="170.17"/>
    <x v="1"/>
    <x v="20"/>
    <s v="SUDESTE"/>
  </r>
  <r>
    <x v="20"/>
    <x v="18"/>
    <x v="3"/>
    <n v="153271747.27540001"/>
    <n v="153.27170000000001"/>
    <x v="1"/>
    <x v="20"/>
    <s v="SUDESTE"/>
  </r>
  <r>
    <x v="20"/>
    <x v="18"/>
    <x v="4"/>
    <n v="147679126.1248"/>
    <n v="147.67910000000001"/>
    <x v="1"/>
    <x v="20"/>
    <s v="SUDESTE"/>
  </r>
  <r>
    <x v="20"/>
    <x v="18"/>
    <x v="5"/>
    <n v="156446060.9077"/>
    <n v="156.4461"/>
    <x v="1"/>
    <x v="20"/>
    <s v="SUDESTE"/>
  </r>
  <r>
    <x v="26"/>
    <x v="18"/>
    <x v="0"/>
    <n v="57731760.216499999"/>
    <n v="57.7318"/>
    <x v="1"/>
    <x v="26"/>
    <s v="SUDESTE"/>
  </r>
  <r>
    <x v="26"/>
    <x v="18"/>
    <x v="1"/>
    <n v="70371276.931500003"/>
    <n v="70.371300000000005"/>
    <x v="1"/>
    <x v="26"/>
    <s v="SUDESTE"/>
  </r>
  <r>
    <x v="26"/>
    <x v="18"/>
    <x v="2"/>
    <n v="107871546.6904"/>
    <n v="107.8715"/>
    <x v="1"/>
    <x v="26"/>
    <s v="SUDESTE"/>
  </r>
  <r>
    <x v="26"/>
    <x v="18"/>
    <x v="3"/>
    <n v="82940439.213300005"/>
    <n v="82.940399999999997"/>
    <x v="1"/>
    <x v="26"/>
    <s v="SUDESTE"/>
  </r>
  <r>
    <x v="26"/>
    <x v="18"/>
    <x v="4"/>
    <n v="81016031.783999994"/>
    <n v="81.016000000000005"/>
    <x v="1"/>
    <x v="26"/>
    <s v="SUDESTE"/>
  </r>
  <r>
    <x v="26"/>
    <x v="18"/>
    <x v="5"/>
    <n v="81856605.407700002"/>
    <n v="81.8566"/>
    <x v="1"/>
    <x v="26"/>
    <s v="SUDESTE"/>
  </r>
  <r>
    <x v="11"/>
    <x v="18"/>
    <x v="0"/>
    <n v="1258964339.7512"/>
    <n v="1258.9643000000001"/>
    <x v="1"/>
    <x v="11"/>
    <s v="SUDESTE"/>
  </r>
  <r>
    <x v="11"/>
    <x v="18"/>
    <x v="2"/>
    <n v="1581960164.9252999"/>
    <n v="1581.9602"/>
    <x v="1"/>
    <x v="11"/>
    <s v="SUDESTE"/>
  </r>
  <r>
    <x v="11"/>
    <x v="18"/>
    <x v="3"/>
    <n v="1571875106.2060001"/>
    <n v="1571.8751"/>
    <x v="1"/>
    <x v="11"/>
    <s v="SUDESTE"/>
  </r>
  <r>
    <x v="11"/>
    <x v="18"/>
    <x v="4"/>
    <n v="1596586770.2488999"/>
    <n v="1596.5868"/>
    <x v="1"/>
    <x v="11"/>
    <s v="SUDESTE"/>
  </r>
  <r>
    <x v="11"/>
    <x v="18"/>
    <x v="5"/>
    <n v="1672723124.7783"/>
    <n v="1672.7230999999999"/>
    <x v="1"/>
    <x v="11"/>
    <s v="SUDESTE"/>
  </r>
  <r>
    <x v="12"/>
    <x v="18"/>
    <x v="0"/>
    <n v="4303501809.5058002"/>
    <n v="4303.5018"/>
    <x v="1"/>
    <x v="12"/>
    <s v="SUL"/>
  </r>
  <r>
    <x v="12"/>
    <x v="18"/>
    <x v="1"/>
    <n v="5261709909.9973001"/>
    <n v="5261.7098999999998"/>
    <x v="1"/>
    <x v="12"/>
    <s v="SUL"/>
  </r>
  <r>
    <x v="12"/>
    <x v="18"/>
    <x v="2"/>
    <n v="6765521333.9133997"/>
    <n v="6765.5213000000003"/>
    <x v="1"/>
    <x v="12"/>
    <s v="SUL"/>
  </r>
  <r>
    <x v="12"/>
    <x v="18"/>
    <x v="3"/>
    <n v="6656150283.1824999"/>
    <n v="6656.1503000000002"/>
    <x v="1"/>
    <x v="12"/>
    <s v="SUL"/>
  </r>
  <r>
    <x v="12"/>
    <x v="18"/>
    <x v="4"/>
    <n v="6466379303.8283997"/>
    <n v="6466.3792999999996"/>
    <x v="1"/>
    <x v="12"/>
    <s v="SUL"/>
  </r>
  <r>
    <x v="12"/>
    <x v="18"/>
    <x v="5"/>
    <n v="6930974752.0859003"/>
    <n v="6930.9748"/>
    <x v="1"/>
    <x v="12"/>
    <s v="SUL"/>
  </r>
  <r>
    <x v="21"/>
    <x v="18"/>
    <x v="3"/>
    <n v="9110437412.2866993"/>
    <n v="9110.4374000000007"/>
    <x v="1"/>
    <x v="21"/>
    <s v="SUL"/>
  </r>
  <r>
    <x v="21"/>
    <x v="18"/>
    <x v="4"/>
    <n v="8956877350.7050991"/>
    <n v="8956.8773999999994"/>
    <x v="1"/>
    <x v="21"/>
    <s v="SUL"/>
  </r>
  <r>
    <x v="21"/>
    <x v="18"/>
    <x v="5"/>
    <n v="9711974770.8085995"/>
    <n v="9711.9748"/>
    <x v="1"/>
    <x v="21"/>
    <s v="SUL"/>
  </r>
  <r>
    <x v="22"/>
    <x v="18"/>
    <x v="0"/>
    <n v="4103859205.5777001"/>
    <n v="4103.8591999999999"/>
    <x v="1"/>
    <x v="22"/>
    <s v="SUL"/>
  </r>
  <r>
    <x v="22"/>
    <x v="18"/>
    <x v="1"/>
    <n v="4746648757.7837"/>
    <n v="4746.6487999999999"/>
    <x v="1"/>
    <x v="22"/>
    <s v="SUL"/>
  </r>
  <r>
    <x v="22"/>
    <x v="18"/>
    <x v="2"/>
    <n v="5538335381.4102001"/>
    <n v="5538.3353999999999"/>
    <x v="1"/>
    <x v="22"/>
    <s v="SUL"/>
  </r>
  <r>
    <x v="22"/>
    <x v="18"/>
    <x v="3"/>
    <n v="5667878959.8965998"/>
    <n v="5667.8789999999999"/>
    <x v="1"/>
    <x v="22"/>
    <s v="SUL"/>
  </r>
  <r>
    <x v="22"/>
    <x v="18"/>
    <x v="4"/>
    <n v="5335180985.4161997"/>
    <n v="5335.1809999999996"/>
    <x v="1"/>
    <x v="22"/>
    <s v="SUL"/>
  </r>
  <r>
    <x v="22"/>
    <x v="18"/>
    <x v="5"/>
    <n v="5699344578.0700998"/>
    <n v="5699.3446000000004"/>
    <x v="1"/>
    <x v="22"/>
    <s v="SUL"/>
  </r>
  <r>
    <x v="13"/>
    <x v="18"/>
    <x v="0"/>
    <n v="980364000.27110004"/>
    <n v="980.36400000000003"/>
    <x v="1"/>
    <x v="13"/>
    <s v="CENTRO-OESTE"/>
  </r>
  <r>
    <x v="13"/>
    <x v="18"/>
    <x v="1"/>
    <n v="1116447609.6898"/>
    <n v="1116.4476"/>
    <x v="1"/>
    <x v="13"/>
    <s v="CENTRO-OESTE"/>
  </r>
  <r>
    <x v="13"/>
    <x v="18"/>
    <x v="2"/>
    <n v="1436597264.8612001"/>
    <n v="1436.5972999999999"/>
    <x v="1"/>
    <x v="13"/>
    <s v="CENTRO-OESTE"/>
  </r>
  <r>
    <x v="13"/>
    <x v="18"/>
    <x v="3"/>
    <n v="1428147818.5825"/>
    <n v="1428.1478"/>
    <x v="1"/>
    <x v="13"/>
    <s v="CENTRO-OESTE"/>
  </r>
  <r>
    <x v="13"/>
    <x v="18"/>
    <x v="4"/>
    <n v="1421115537.2456"/>
    <n v="1421.1155000000001"/>
    <x v="1"/>
    <x v="13"/>
    <s v="CENTRO-OESTE"/>
  </r>
  <r>
    <x v="13"/>
    <x v="18"/>
    <x v="5"/>
    <n v="1543972242.2307"/>
    <n v="1543.9721999999999"/>
    <x v="1"/>
    <x v="13"/>
    <s v="CENTRO-OESTE"/>
  </r>
  <r>
    <x v="14"/>
    <x v="18"/>
    <x v="0"/>
    <n v="1230985315.1789999"/>
    <n v="1230.9853000000001"/>
    <x v="1"/>
    <x v="14"/>
    <s v="CENTRO-OESTE"/>
  </r>
  <r>
    <x v="14"/>
    <x v="18"/>
    <x v="1"/>
    <n v="1537847545.0564001"/>
    <n v="1537.8475000000001"/>
    <x v="1"/>
    <x v="14"/>
    <s v="CENTRO-OESTE"/>
  </r>
  <r>
    <x v="14"/>
    <x v="18"/>
    <x v="2"/>
    <n v="1909937683.2032001"/>
    <n v="1909.9376999999999"/>
    <x v="1"/>
    <x v="14"/>
    <s v="CENTRO-OESTE"/>
  </r>
  <r>
    <x v="14"/>
    <x v="18"/>
    <x v="3"/>
    <n v="1750070241.2002001"/>
    <n v="1750.0702000000001"/>
    <x v="1"/>
    <x v="14"/>
    <s v="CENTRO-OESTE"/>
  </r>
  <r>
    <x v="14"/>
    <x v="18"/>
    <x v="4"/>
    <n v="1587216547.3884001"/>
    <n v="1587.2165"/>
    <x v="1"/>
    <x v="14"/>
    <s v="CENTRO-OESTE"/>
  </r>
  <r>
    <x v="14"/>
    <x v="18"/>
    <x v="5"/>
    <n v="1678167709.4935999"/>
    <n v="1678.1677"/>
    <x v="1"/>
    <x v="14"/>
    <s v="CENTRO-OESTE"/>
  </r>
  <r>
    <x v="15"/>
    <x v="18"/>
    <x v="0"/>
    <n v="928785559.33369994"/>
    <n v="928.78560000000004"/>
    <x v="1"/>
    <x v="15"/>
    <s v="CENTRO-OESTE"/>
  </r>
  <r>
    <x v="15"/>
    <x v="18"/>
    <x v="1"/>
    <n v="1112832938.3671999"/>
    <n v="1112.8329000000001"/>
    <x v="1"/>
    <x v="15"/>
    <s v="CENTRO-OESTE"/>
  </r>
  <r>
    <x v="15"/>
    <x v="18"/>
    <x v="2"/>
    <n v="1325469077.6485"/>
    <n v="1325.4691"/>
    <x v="1"/>
    <x v="15"/>
    <s v="CENTRO-OESTE"/>
  </r>
  <r>
    <x v="15"/>
    <x v="18"/>
    <x v="3"/>
    <n v="1226164026.1373999"/>
    <n v="1226.164"/>
    <x v="1"/>
    <x v="15"/>
    <s v="CENTRO-OESTE"/>
  </r>
  <r>
    <x v="15"/>
    <x v="18"/>
    <x v="4"/>
    <n v="1123376879.0063"/>
    <n v="1123.3769"/>
    <x v="1"/>
    <x v="15"/>
    <s v="CENTRO-OESTE"/>
  </r>
  <r>
    <x v="15"/>
    <x v="18"/>
    <x v="5"/>
    <n v="1174289353.5632999"/>
    <n v="1174.2893999999999"/>
    <x v="1"/>
    <x v="15"/>
    <s v="CENTRO-OESTE"/>
  </r>
  <r>
    <x v="27"/>
    <x v="18"/>
    <x v="0"/>
    <n v="72252913.713300005"/>
    <n v="72.252899999999997"/>
    <x v="1"/>
    <x v="27"/>
    <s v="CENTRO-OESTE"/>
  </r>
  <r>
    <x v="27"/>
    <x v="18"/>
    <x v="1"/>
    <n v="57260737.426799998"/>
    <n v="57.2607"/>
    <x v="1"/>
    <x v="27"/>
    <s v="CENTRO-OESTE"/>
  </r>
  <r>
    <x v="27"/>
    <x v="18"/>
    <x v="2"/>
    <n v="68012659.437299997"/>
    <n v="68.012699999999995"/>
    <x v="1"/>
    <x v="27"/>
    <s v="CENTRO-OESTE"/>
  </r>
  <r>
    <x v="27"/>
    <x v="18"/>
    <x v="3"/>
    <n v="73313519.586899996"/>
    <n v="73.313500000000005"/>
    <x v="1"/>
    <x v="27"/>
    <s v="CENTRO-OESTE"/>
  </r>
  <r>
    <x v="27"/>
    <x v="18"/>
    <x v="4"/>
    <n v="57640873.7619"/>
    <n v="57.640900000000002"/>
    <x v="1"/>
    <x v="27"/>
    <s v="CENTRO-OESTE"/>
  </r>
  <r>
    <x v="27"/>
    <x v="18"/>
    <x v="5"/>
    <n v="59295067.905000001"/>
    <n v="59.295099999999998"/>
    <x v="1"/>
    <x v="27"/>
    <s v="CENTRO-OESTE"/>
  </r>
  <r>
    <x v="16"/>
    <x v="18"/>
    <x v="0"/>
    <n v="21672497550.8629"/>
    <n v="21672.497599999999"/>
    <x v="1"/>
    <x v="16"/>
    <s v="BRASIL"/>
  </r>
  <r>
    <x v="16"/>
    <x v="18"/>
    <x v="1"/>
    <n v="25760160298.129902"/>
    <n v="25760.1603"/>
    <x v="1"/>
    <x v="16"/>
    <s v="BRASIL"/>
  </r>
  <r>
    <x v="16"/>
    <x v="18"/>
    <x v="2"/>
    <n v="32380357658.748001"/>
    <n v="32380.3577"/>
    <x v="1"/>
    <x v="16"/>
    <s v="BRASIL"/>
  </r>
  <r>
    <x v="16"/>
    <x v="18"/>
    <x v="3"/>
    <n v="31803550935.726398"/>
    <n v="31803.550899999998"/>
    <x v="1"/>
    <x v="16"/>
    <s v="BRASIL"/>
  </r>
  <r>
    <x v="16"/>
    <x v="18"/>
    <x v="4"/>
    <n v="30623296584.6194"/>
    <n v="30623.296600000001"/>
    <x v="1"/>
    <x v="16"/>
    <s v="BRASIL"/>
  </r>
  <r>
    <x v="16"/>
    <x v="18"/>
    <x v="5"/>
    <n v="32822574985.6548"/>
    <n v="32822.574999999997"/>
    <x v="1"/>
    <x v="16"/>
    <s v="BRASIL"/>
  </r>
  <r>
    <x v="0"/>
    <x v="19"/>
    <x v="0"/>
    <n v="260939107.60069999"/>
    <n v="260.9391"/>
    <x v="1"/>
    <x v="0"/>
    <s v="NORTE"/>
  </r>
  <r>
    <x v="0"/>
    <x v="19"/>
    <x v="1"/>
    <n v="297182395.01020002"/>
    <n v="297.18239999999997"/>
    <x v="1"/>
    <x v="0"/>
    <s v="NORTE"/>
  </r>
  <r>
    <x v="0"/>
    <x v="19"/>
    <x v="2"/>
    <n v="306787159.07459998"/>
    <n v="306.78719999999998"/>
    <x v="1"/>
    <x v="0"/>
    <s v="NORTE"/>
  </r>
  <r>
    <x v="0"/>
    <x v="19"/>
    <x v="3"/>
    <n v="194117293.2177"/>
    <n v="194.1173"/>
    <x v="1"/>
    <x v="0"/>
    <s v="NORTE"/>
  </r>
  <r>
    <x v="17"/>
    <x v="19"/>
    <x v="0"/>
    <n v="970810035.86090004"/>
    <n v="970.81"/>
    <x v="1"/>
    <x v="17"/>
    <s v="NORTE"/>
  </r>
  <r>
    <x v="17"/>
    <x v="19"/>
    <x v="1"/>
    <n v="1134492978.6382"/>
    <n v="1134.4929999999999"/>
    <x v="1"/>
    <x v="17"/>
    <s v="NORTE"/>
  </r>
  <r>
    <x v="17"/>
    <x v="19"/>
    <x v="2"/>
    <n v="903119199.20739996"/>
    <n v="903.11919999999998"/>
    <x v="1"/>
    <x v="17"/>
    <s v="NORTE"/>
  </r>
  <r>
    <x v="17"/>
    <x v="19"/>
    <x v="3"/>
    <n v="934985699.53699994"/>
    <n v="934.98569999999995"/>
    <x v="1"/>
    <x v="17"/>
    <s v="NORTE"/>
  </r>
  <r>
    <x v="17"/>
    <x v="19"/>
    <x v="4"/>
    <n v="887694412.26680005"/>
    <n v="887.69439999999997"/>
    <x v="1"/>
    <x v="17"/>
    <s v="NORTE"/>
  </r>
  <r>
    <x v="17"/>
    <x v="19"/>
    <x v="5"/>
    <n v="795071388.58389997"/>
    <n v="795.07140000000004"/>
    <x v="1"/>
    <x v="17"/>
    <s v="NORTE"/>
  </r>
  <r>
    <x v="2"/>
    <x v="19"/>
    <x v="1"/>
    <n v="196712314.51800001"/>
    <n v="196.7123"/>
    <x v="1"/>
    <x v="2"/>
    <s v="NORTE"/>
  </r>
  <r>
    <x v="2"/>
    <x v="19"/>
    <x v="2"/>
    <n v="56708651.1919"/>
    <n v="56.7087"/>
    <x v="1"/>
    <x v="2"/>
    <s v="NORTE"/>
  </r>
  <r>
    <x v="3"/>
    <x v="19"/>
    <x v="0"/>
    <n v="30145978.239"/>
    <n v="30.146000000000001"/>
    <x v="1"/>
    <x v="3"/>
    <s v="NORDESTE"/>
  </r>
  <r>
    <x v="3"/>
    <x v="19"/>
    <x v="1"/>
    <n v="28198888.655000001"/>
    <n v="28.198899999999998"/>
    <x v="1"/>
    <x v="3"/>
    <s v="NORDESTE"/>
  </r>
  <r>
    <x v="3"/>
    <x v="19"/>
    <x v="2"/>
    <n v="16591277.708900001"/>
    <n v="16.5913"/>
    <x v="1"/>
    <x v="3"/>
    <s v="NORDESTE"/>
  </r>
  <r>
    <x v="3"/>
    <x v="19"/>
    <x v="3"/>
    <n v="18484944.054200001"/>
    <n v="18.4849"/>
    <x v="1"/>
    <x v="3"/>
    <s v="NORDESTE"/>
  </r>
  <r>
    <x v="3"/>
    <x v="19"/>
    <x v="4"/>
    <n v="15835626.2542"/>
    <n v="15.835599999999999"/>
    <x v="1"/>
    <x v="3"/>
    <s v="NORDESTE"/>
  </r>
  <r>
    <x v="3"/>
    <x v="19"/>
    <x v="5"/>
    <n v="14013861.6997"/>
    <n v="14.0139"/>
    <x v="1"/>
    <x v="3"/>
    <s v="NORDESTE"/>
  </r>
  <r>
    <x v="4"/>
    <x v="19"/>
    <x v="0"/>
    <n v="102238637.6481"/>
    <n v="102.23860000000001"/>
    <x v="1"/>
    <x v="4"/>
    <s v="NORDESTE"/>
  </r>
  <r>
    <x v="4"/>
    <x v="19"/>
    <x v="1"/>
    <n v="79913713.095599994"/>
    <n v="79.913700000000006"/>
    <x v="1"/>
    <x v="4"/>
    <s v="NORDESTE"/>
  </r>
  <r>
    <x v="4"/>
    <x v="19"/>
    <x v="2"/>
    <n v="68990961.194600001"/>
    <n v="68.991"/>
    <x v="1"/>
    <x v="4"/>
    <s v="NORDESTE"/>
  </r>
  <r>
    <x v="4"/>
    <x v="19"/>
    <x v="3"/>
    <n v="90060008.333499998"/>
    <n v="90.06"/>
    <x v="1"/>
    <x v="4"/>
    <s v="NORDESTE"/>
  </r>
  <r>
    <x v="4"/>
    <x v="19"/>
    <x v="4"/>
    <n v="89621831.085700005"/>
    <n v="89.621799999999993"/>
    <x v="1"/>
    <x v="4"/>
    <s v="NORDESTE"/>
  </r>
  <r>
    <x v="4"/>
    <x v="19"/>
    <x v="5"/>
    <n v="79174420.119299993"/>
    <n v="79.174400000000006"/>
    <x v="1"/>
    <x v="4"/>
    <s v="NORDESTE"/>
  </r>
  <r>
    <x v="5"/>
    <x v="19"/>
    <x v="0"/>
    <n v="294623725.23269999"/>
    <n v="294.62369999999999"/>
    <x v="1"/>
    <x v="5"/>
    <s v="NORDESTE"/>
  </r>
  <r>
    <x v="5"/>
    <x v="19"/>
    <x v="1"/>
    <n v="333327248.99690002"/>
    <n v="333.3272"/>
    <x v="1"/>
    <x v="5"/>
    <s v="NORDESTE"/>
  </r>
  <r>
    <x v="5"/>
    <x v="19"/>
    <x v="2"/>
    <n v="364005097.77950001"/>
    <n v="364.00510000000003"/>
    <x v="1"/>
    <x v="5"/>
    <s v="NORDESTE"/>
  </r>
  <r>
    <x v="5"/>
    <x v="19"/>
    <x v="3"/>
    <n v="435954924.42839998"/>
    <n v="435.95490000000001"/>
    <x v="1"/>
    <x v="5"/>
    <s v="NORDESTE"/>
  </r>
  <r>
    <x v="5"/>
    <x v="19"/>
    <x v="4"/>
    <n v="454858303.58679998"/>
    <n v="454.85829999999999"/>
    <x v="1"/>
    <x v="5"/>
    <s v="NORDESTE"/>
  </r>
  <r>
    <x v="5"/>
    <x v="19"/>
    <x v="5"/>
    <n v="421592377.7701"/>
    <n v="421.5924"/>
    <x v="1"/>
    <x v="5"/>
    <s v="NORDESTE"/>
  </r>
  <r>
    <x v="18"/>
    <x v="19"/>
    <x v="0"/>
    <n v="732060242.26139998"/>
    <n v="732.06020000000001"/>
    <x v="1"/>
    <x v="18"/>
    <s v="NORDESTE"/>
  </r>
  <r>
    <x v="18"/>
    <x v="19"/>
    <x v="1"/>
    <n v="823366745.79219997"/>
    <n v="823.36670000000004"/>
    <x v="1"/>
    <x v="18"/>
    <s v="NORDESTE"/>
  </r>
  <r>
    <x v="18"/>
    <x v="19"/>
    <x v="2"/>
    <n v="888262963.37290001"/>
    <n v="888.26300000000003"/>
    <x v="1"/>
    <x v="18"/>
    <s v="NORDESTE"/>
  </r>
  <r>
    <x v="18"/>
    <x v="19"/>
    <x v="3"/>
    <n v="1038143832.2927999"/>
    <n v="1038.1438000000001"/>
    <x v="1"/>
    <x v="18"/>
    <s v="NORDESTE"/>
  </r>
  <r>
    <x v="18"/>
    <x v="19"/>
    <x v="4"/>
    <n v="891045805.77170002"/>
    <n v="891.04579999999999"/>
    <x v="1"/>
    <x v="18"/>
    <s v="NORDESTE"/>
  </r>
  <r>
    <x v="18"/>
    <x v="19"/>
    <x v="5"/>
    <n v="810085809.95720005"/>
    <n v="810.08579999999995"/>
    <x v="1"/>
    <x v="18"/>
    <s v="NORDESTE"/>
  </r>
  <r>
    <x v="19"/>
    <x v="19"/>
    <x v="0"/>
    <n v="14384549.938999999"/>
    <n v="14.384499999999999"/>
    <x v="1"/>
    <x v="19"/>
    <s v="NORDESTE"/>
  </r>
  <r>
    <x v="19"/>
    <x v="19"/>
    <x v="1"/>
    <n v="20289913.450100001"/>
    <n v="20.289899999999999"/>
    <x v="1"/>
    <x v="19"/>
    <s v="NORDESTE"/>
  </r>
  <r>
    <x v="19"/>
    <x v="19"/>
    <x v="2"/>
    <n v="21354057.833099999"/>
    <n v="21.354099999999999"/>
    <x v="1"/>
    <x v="19"/>
    <s v="NORDESTE"/>
  </r>
  <r>
    <x v="9"/>
    <x v="19"/>
    <x v="0"/>
    <n v="1489921641.7179"/>
    <n v="1489.9215999999999"/>
    <x v="1"/>
    <x v="9"/>
    <s v="NORDESTE"/>
  </r>
  <r>
    <x v="9"/>
    <x v="19"/>
    <x v="1"/>
    <n v="1849790729.7263"/>
    <n v="1849.7907"/>
    <x v="1"/>
    <x v="9"/>
    <s v="NORDESTE"/>
  </r>
  <r>
    <x v="9"/>
    <x v="19"/>
    <x v="2"/>
    <n v="1838541558.3685"/>
    <n v="1838.5416"/>
    <x v="1"/>
    <x v="9"/>
    <s v="NORDESTE"/>
  </r>
  <r>
    <x v="9"/>
    <x v="19"/>
    <x v="3"/>
    <n v="2171074491.1619"/>
    <n v="2171.0745000000002"/>
    <x v="1"/>
    <x v="9"/>
    <s v="NORDESTE"/>
  </r>
  <r>
    <x v="9"/>
    <x v="19"/>
    <x v="4"/>
    <n v="2210305374.5665998"/>
    <n v="2210.3054000000002"/>
    <x v="1"/>
    <x v="9"/>
    <s v="NORDESTE"/>
  </r>
  <r>
    <x v="9"/>
    <x v="19"/>
    <x v="5"/>
    <n v="1963074730.8213999"/>
    <n v="1963.0746999999999"/>
    <x v="1"/>
    <x v="9"/>
    <s v="NORDESTE"/>
  </r>
  <r>
    <x v="10"/>
    <x v="19"/>
    <x v="0"/>
    <n v="5140478240.1114998"/>
    <n v="5140.4781999999996"/>
    <x v="1"/>
    <x v="10"/>
    <s v="SUDESTE"/>
  </r>
  <r>
    <x v="10"/>
    <x v="19"/>
    <x v="1"/>
    <n v="6180873724.9126997"/>
    <n v="6180.8737000000001"/>
    <x v="1"/>
    <x v="10"/>
    <s v="SUDESTE"/>
  </r>
  <r>
    <x v="10"/>
    <x v="19"/>
    <x v="2"/>
    <n v="6162053818.4656"/>
    <n v="6162.0537999999997"/>
    <x v="1"/>
    <x v="10"/>
    <s v="SUDESTE"/>
  </r>
  <r>
    <x v="10"/>
    <x v="19"/>
    <x v="3"/>
    <n v="7031616372.3548002"/>
    <n v="7031.6163999999999"/>
    <x v="1"/>
    <x v="10"/>
    <s v="SUDESTE"/>
  </r>
  <r>
    <x v="10"/>
    <x v="19"/>
    <x v="4"/>
    <n v="6698755538.7375002"/>
    <n v="6698.7555000000002"/>
    <x v="1"/>
    <x v="10"/>
    <s v="SUDESTE"/>
  </r>
  <r>
    <x v="10"/>
    <x v="19"/>
    <x v="5"/>
    <n v="6149698376.5320997"/>
    <n v="6149.6984000000002"/>
    <x v="1"/>
    <x v="10"/>
    <s v="SUDESTE"/>
  </r>
  <r>
    <x v="20"/>
    <x v="19"/>
    <x v="0"/>
    <n v="717335982.74539995"/>
    <n v="717.33600000000001"/>
    <x v="1"/>
    <x v="20"/>
    <s v="SUDESTE"/>
  </r>
  <r>
    <x v="20"/>
    <x v="19"/>
    <x v="1"/>
    <n v="879328241.90600002"/>
    <n v="879.32820000000004"/>
    <x v="1"/>
    <x v="20"/>
    <s v="SUDESTE"/>
  </r>
  <r>
    <x v="20"/>
    <x v="19"/>
    <x v="2"/>
    <n v="902809309.42480004"/>
    <n v="902.80930000000001"/>
    <x v="1"/>
    <x v="20"/>
    <s v="SUDESTE"/>
  </r>
  <r>
    <x v="20"/>
    <x v="19"/>
    <x v="3"/>
    <n v="1018960018.8816"/>
    <n v="1018.96"/>
    <x v="1"/>
    <x v="20"/>
    <s v="SUDESTE"/>
  </r>
  <r>
    <x v="20"/>
    <x v="19"/>
    <x v="4"/>
    <n v="966141300.81930006"/>
    <n v="966.1413"/>
    <x v="1"/>
    <x v="20"/>
    <s v="SUDESTE"/>
  </r>
  <r>
    <x v="20"/>
    <x v="19"/>
    <x v="5"/>
    <n v="860676390.8779"/>
    <n v="860.67639999999994"/>
    <x v="1"/>
    <x v="20"/>
    <s v="SUDESTE"/>
  </r>
  <r>
    <x v="26"/>
    <x v="19"/>
    <x v="0"/>
    <n v="398514278.81559998"/>
    <n v="398.51429999999999"/>
    <x v="1"/>
    <x v="26"/>
    <s v="SUDESTE"/>
  </r>
  <r>
    <x v="26"/>
    <x v="19"/>
    <x v="1"/>
    <n v="437125176.52630001"/>
    <n v="437.12520000000001"/>
    <x v="1"/>
    <x v="26"/>
    <s v="SUDESTE"/>
  </r>
  <r>
    <x v="26"/>
    <x v="19"/>
    <x v="2"/>
    <n v="431071388.48369998"/>
    <n v="431.07139999999998"/>
    <x v="1"/>
    <x v="26"/>
    <s v="SUDESTE"/>
  </r>
  <r>
    <x v="26"/>
    <x v="19"/>
    <x v="3"/>
    <n v="434273313.6674"/>
    <n v="434.27330000000001"/>
    <x v="1"/>
    <x v="26"/>
    <s v="SUDESTE"/>
  </r>
  <r>
    <x v="26"/>
    <x v="19"/>
    <x v="4"/>
    <n v="452018824.24019998"/>
    <n v="452.0188"/>
    <x v="1"/>
    <x v="26"/>
    <s v="SUDESTE"/>
  </r>
  <r>
    <x v="26"/>
    <x v="19"/>
    <x v="5"/>
    <n v="426159316.49349999"/>
    <n v="426.15929999999997"/>
    <x v="1"/>
    <x v="26"/>
    <s v="SUDESTE"/>
  </r>
  <r>
    <x v="11"/>
    <x v="19"/>
    <x v="0"/>
    <n v="8492439158.6417999"/>
    <n v="8492.4392000000007"/>
    <x v="1"/>
    <x v="11"/>
    <s v="SUDESTE"/>
  </r>
  <r>
    <x v="11"/>
    <x v="19"/>
    <x v="1"/>
    <n v="9843509549.6243992"/>
    <n v="9843.5095000000001"/>
    <x v="1"/>
    <x v="11"/>
    <s v="SUDESTE"/>
  </r>
  <r>
    <x v="11"/>
    <x v="19"/>
    <x v="2"/>
    <n v="9705967601.9461994"/>
    <n v="9705.9675999999999"/>
    <x v="1"/>
    <x v="11"/>
    <s v="SUDESTE"/>
  </r>
  <r>
    <x v="11"/>
    <x v="19"/>
    <x v="3"/>
    <n v="10994433429.258801"/>
    <n v="10994.4334"/>
    <x v="1"/>
    <x v="11"/>
    <s v="SUDESTE"/>
  </r>
  <r>
    <x v="11"/>
    <x v="19"/>
    <x v="4"/>
    <n v="10694824591.882799"/>
    <n v="10694.8246"/>
    <x v="1"/>
    <x v="11"/>
    <s v="SUDESTE"/>
  </r>
  <r>
    <x v="11"/>
    <x v="19"/>
    <x v="5"/>
    <n v="9710375465.2311993"/>
    <n v="9710.3755000000001"/>
    <x v="1"/>
    <x v="11"/>
    <s v="SUDESTE"/>
  </r>
  <r>
    <x v="12"/>
    <x v="19"/>
    <x v="0"/>
    <n v="22496159044.553501"/>
    <n v="22496.159"/>
    <x v="1"/>
    <x v="12"/>
    <s v="SUL"/>
  </r>
  <r>
    <x v="12"/>
    <x v="19"/>
    <x v="1"/>
    <n v="26416033315.892799"/>
    <n v="26416.033299999999"/>
    <x v="1"/>
    <x v="12"/>
    <s v="SUL"/>
  </r>
  <r>
    <x v="12"/>
    <x v="19"/>
    <x v="2"/>
    <n v="26746037037.377102"/>
    <n v="26746.037"/>
    <x v="1"/>
    <x v="12"/>
    <s v="SUL"/>
  </r>
  <r>
    <x v="12"/>
    <x v="19"/>
    <x v="3"/>
    <n v="31365606630.799999"/>
    <n v="31365.606599999999"/>
    <x v="1"/>
    <x v="12"/>
    <s v="SUL"/>
  </r>
  <r>
    <x v="12"/>
    <x v="19"/>
    <x v="4"/>
    <n v="31072990022.834499"/>
    <n v="31072.99"/>
    <x v="1"/>
    <x v="12"/>
    <s v="SUL"/>
  </r>
  <r>
    <x v="12"/>
    <x v="19"/>
    <x v="5"/>
    <n v="28560192112.3806"/>
    <n v="28560.1921"/>
    <x v="1"/>
    <x v="12"/>
    <s v="SUL"/>
  </r>
  <r>
    <x v="21"/>
    <x v="19"/>
    <x v="0"/>
    <n v="9428533657.4148998"/>
    <n v="9428.5337"/>
    <x v="1"/>
    <x v="21"/>
    <s v="SUL"/>
  </r>
  <r>
    <x v="21"/>
    <x v="19"/>
    <x v="1"/>
    <n v="11444236806.250099"/>
    <n v="11444.236800000001"/>
    <x v="1"/>
    <x v="21"/>
    <s v="SUL"/>
  </r>
  <r>
    <x v="21"/>
    <x v="19"/>
    <x v="2"/>
    <n v="10926155858.7861"/>
    <n v="10926.1559"/>
    <x v="1"/>
    <x v="21"/>
    <s v="SUL"/>
  </r>
  <r>
    <x v="21"/>
    <x v="19"/>
    <x v="3"/>
    <n v="12346066341.6325"/>
    <n v="12346.0663"/>
    <x v="1"/>
    <x v="21"/>
    <s v="SUL"/>
  </r>
  <r>
    <x v="21"/>
    <x v="19"/>
    <x v="4"/>
    <n v="11693168017.8307"/>
    <n v="11693.168"/>
    <x v="1"/>
    <x v="21"/>
    <s v="SUL"/>
  </r>
  <r>
    <x v="21"/>
    <x v="19"/>
    <x v="5"/>
    <n v="10693688317.4389"/>
    <n v="10693.6883"/>
    <x v="1"/>
    <x v="21"/>
    <s v="SUL"/>
  </r>
  <r>
    <x v="22"/>
    <x v="19"/>
    <x v="0"/>
    <n v="8622649868.8064003"/>
    <n v="8622.6499000000003"/>
    <x v="1"/>
    <x v="22"/>
    <s v="SUL"/>
  </r>
  <r>
    <x v="22"/>
    <x v="19"/>
    <x v="1"/>
    <n v="9514640622.4169998"/>
    <n v="9514.6406000000006"/>
    <x v="1"/>
    <x v="22"/>
    <s v="SUL"/>
  </r>
  <r>
    <x v="22"/>
    <x v="19"/>
    <x v="2"/>
    <n v="9234305381.5356007"/>
    <n v="9234.3053999999993"/>
    <x v="1"/>
    <x v="22"/>
    <s v="SUL"/>
  </r>
  <r>
    <x v="22"/>
    <x v="19"/>
    <x v="3"/>
    <n v="10896792061.771"/>
    <n v="10896.792100000001"/>
    <x v="1"/>
    <x v="22"/>
    <s v="SUL"/>
  </r>
  <r>
    <x v="22"/>
    <x v="19"/>
    <x v="4"/>
    <n v="10455813550.8902"/>
    <n v="10455.813599999999"/>
    <x v="1"/>
    <x v="22"/>
    <s v="SUL"/>
  </r>
  <r>
    <x v="22"/>
    <x v="19"/>
    <x v="5"/>
    <n v="9354275238.2199993"/>
    <n v="9354.2752"/>
    <x v="1"/>
    <x v="22"/>
    <s v="SUL"/>
  </r>
  <r>
    <x v="13"/>
    <x v="19"/>
    <x v="0"/>
    <n v="2163588856.6785998"/>
    <n v="2163.5889000000002"/>
    <x v="1"/>
    <x v="13"/>
    <s v="CENTRO-OESTE"/>
  </r>
  <r>
    <x v="13"/>
    <x v="19"/>
    <x v="1"/>
    <n v="2347209539.0745001"/>
    <n v="2347.2094999999999"/>
    <x v="1"/>
    <x v="13"/>
    <s v="CENTRO-OESTE"/>
  </r>
  <r>
    <x v="13"/>
    <x v="19"/>
    <x v="2"/>
    <n v="2507685172.7431002"/>
    <n v="2507.6851999999999"/>
    <x v="1"/>
    <x v="13"/>
    <s v="CENTRO-OESTE"/>
  </r>
  <r>
    <x v="13"/>
    <x v="19"/>
    <x v="3"/>
    <n v="3001731039.0872002"/>
    <n v="3001.7310000000002"/>
    <x v="1"/>
    <x v="13"/>
    <s v="CENTRO-OESTE"/>
  </r>
  <r>
    <x v="13"/>
    <x v="19"/>
    <x v="4"/>
    <n v="2953250924.5565"/>
    <n v="2953.2509"/>
    <x v="1"/>
    <x v="13"/>
    <s v="CENTRO-OESTE"/>
  </r>
  <r>
    <x v="13"/>
    <x v="19"/>
    <x v="5"/>
    <n v="2667816501.6636"/>
    <n v="2667.8164999999999"/>
    <x v="1"/>
    <x v="13"/>
    <s v="CENTRO-OESTE"/>
  </r>
  <r>
    <x v="14"/>
    <x v="19"/>
    <x v="0"/>
    <n v="2778281441.8183999"/>
    <n v="2778.2813999999998"/>
    <x v="1"/>
    <x v="14"/>
    <s v="CENTRO-OESTE"/>
  </r>
  <r>
    <x v="14"/>
    <x v="19"/>
    <x v="1"/>
    <n v="3125016670.9193001"/>
    <n v="3125.0167000000001"/>
    <x v="1"/>
    <x v="14"/>
    <s v="CENTRO-OESTE"/>
  </r>
  <r>
    <x v="14"/>
    <x v="19"/>
    <x v="2"/>
    <n v="2807055653.8702002"/>
    <n v="2807.0556999999999"/>
    <x v="1"/>
    <x v="14"/>
    <s v="CENTRO-OESTE"/>
  </r>
  <r>
    <x v="14"/>
    <x v="19"/>
    <x v="3"/>
    <n v="3014264338.6195998"/>
    <n v="3014.2642999999998"/>
    <x v="1"/>
    <x v="14"/>
    <s v="CENTRO-OESTE"/>
  </r>
  <r>
    <x v="14"/>
    <x v="19"/>
    <x v="4"/>
    <n v="2815336073.8234"/>
    <n v="2815.3361"/>
    <x v="1"/>
    <x v="14"/>
    <s v="CENTRO-OESTE"/>
  </r>
  <r>
    <x v="14"/>
    <x v="19"/>
    <x v="5"/>
    <n v="2504095318.0345998"/>
    <n v="2504.0953"/>
    <x v="1"/>
    <x v="14"/>
    <s v="CENTRO-OESTE"/>
  </r>
  <r>
    <x v="15"/>
    <x v="19"/>
    <x v="0"/>
    <n v="4841099606.0810003"/>
    <n v="4841.0995999999996"/>
    <x v="1"/>
    <x v="15"/>
    <s v="CENTRO-OESTE"/>
  </r>
  <r>
    <x v="15"/>
    <x v="19"/>
    <x v="1"/>
    <n v="5693721895.4548998"/>
    <n v="5693.7218999999996"/>
    <x v="1"/>
    <x v="15"/>
    <s v="CENTRO-OESTE"/>
  </r>
  <r>
    <x v="15"/>
    <x v="19"/>
    <x v="2"/>
    <n v="5552146401.4020004"/>
    <n v="5552.1463999999996"/>
    <x v="1"/>
    <x v="15"/>
    <s v="CENTRO-OESTE"/>
  </r>
  <r>
    <x v="15"/>
    <x v="19"/>
    <x v="3"/>
    <n v="7235279589.2173996"/>
    <n v="7235.2795999999998"/>
    <x v="1"/>
    <x v="15"/>
    <s v="CENTRO-OESTE"/>
  </r>
  <r>
    <x v="15"/>
    <x v="19"/>
    <x v="4"/>
    <n v="7275614513.3875999"/>
    <n v="7275.6144999999997"/>
    <x v="1"/>
    <x v="15"/>
    <s v="CENTRO-OESTE"/>
  </r>
  <r>
    <x v="15"/>
    <x v="19"/>
    <x v="5"/>
    <n v="6795127962.8532"/>
    <n v="6795.1279999999997"/>
    <x v="1"/>
    <x v="15"/>
    <s v="CENTRO-OESTE"/>
  </r>
  <r>
    <x v="16"/>
    <x v="19"/>
    <x v="0"/>
    <n v="70287896934.336304"/>
    <n v="70287.896900000007"/>
    <x v="1"/>
    <x v="16"/>
    <s v="BRASIL"/>
  </r>
  <r>
    <x v="16"/>
    <x v="19"/>
    <x v="1"/>
    <n v="81910942509.271896"/>
    <n v="81910.942500000005"/>
    <x v="1"/>
    <x v="16"/>
    <s v="BRASIL"/>
  </r>
  <r>
    <x v="16"/>
    <x v="19"/>
    <x v="2"/>
    <n v="80793232230.855392"/>
    <n v="80793.232199999999"/>
    <x v="1"/>
    <x v="16"/>
    <s v="BRASIL"/>
  </r>
  <r>
    <x v="16"/>
    <x v="19"/>
    <x v="3"/>
    <n v="94292750780.2314"/>
    <n v="94292.750799999994"/>
    <x v="1"/>
    <x v="16"/>
    <s v="BRASIL"/>
  </r>
  <r>
    <x v="16"/>
    <x v="19"/>
    <x v="4"/>
    <n v="91904312880.449097"/>
    <n v="91904.312900000004"/>
    <x v="1"/>
    <x v="16"/>
    <s v="BRASIL"/>
  </r>
  <r>
    <x v="16"/>
    <x v="19"/>
    <x v="5"/>
    <n v="83897255215.126495"/>
    <n v="83897.2552"/>
    <x v="1"/>
    <x v="16"/>
    <s v="BRASIL"/>
  </r>
  <r>
    <x v="0"/>
    <x v="20"/>
    <x v="0"/>
    <n v="986737307.926"/>
    <n v="986.7373"/>
    <x v="1"/>
    <x v="0"/>
    <s v="NORTE"/>
  </r>
  <r>
    <x v="0"/>
    <x v="20"/>
    <x v="1"/>
    <n v="963011613.36580002"/>
    <n v="963.01160000000004"/>
    <x v="1"/>
    <x v="0"/>
    <s v="NORTE"/>
  </r>
  <r>
    <x v="0"/>
    <x v="20"/>
    <x v="2"/>
    <n v="1063731905.4753"/>
    <n v="1063.7319"/>
    <x v="1"/>
    <x v="0"/>
    <s v="NORTE"/>
  </r>
  <r>
    <x v="0"/>
    <x v="20"/>
    <x v="3"/>
    <n v="999724955.74249995"/>
    <n v="999.72500000000002"/>
    <x v="1"/>
    <x v="0"/>
    <s v="NORTE"/>
  </r>
  <r>
    <x v="0"/>
    <x v="20"/>
    <x v="4"/>
    <n v="986715666.61189997"/>
    <n v="986.71569999999997"/>
    <x v="1"/>
    <x v="0"/>
    <s v="NORTE"/>
  </r>
  <r>
    <x v="0"/>
    <x v="20"/>
    <x v="5"/>
    <n v="1117925055.1173"/>
    <n v="1117.9250999999999"/>
    <x v="1"/>
    <x v="0"/>
    <s v="NORTE"/>
  </r>
  <r>
    <x v="1"/>
    <x v="20"/>
    <x v="0"/>
    <n v="18550814.962699998"/>
    <n v="18.550799999999999"/>
    <x v="1"/>
    <x v="1"/>
    <s v="NORTE"/>
  </r>
  <r>
    <x v="1"/>
    <x v="20"/>
    <x v="1"/>
    <n v="18053986.8851"/>
    <n v="18.053999999999998"/>
    <x v="1"/>
    <x v="1"/>
    <s v="NORTE"/>
  </r>
  <r>
    <x v="1"/>
    <x v="20"/>
    <x v="2"/>
    <n v="18646262.887600001"/>
    <n v="18.6463"/>
    <x v="1"/>
    <x v="1"/>
    <s v="NORTE"/>
  </r>
  <r>
    <x v="1"/>
    <x v="20"/>
    <x v="3"/>
    <n v="19902112.847399998"/>
    <n v="19.902100000000001"/>
    <x v="1"/>
    <x v="1"/>
    <s v="NORTE"/>
  </r>
  <r>
    <x v="1"/>
    <x v="20"/>
    <x v="4"/>
    <n v="21115053.627999999"/>
    <n v="21.115100000000002"/>
    <x v="1"/>
    <x v="1"/>
    <s v="NORTE"/>
  </r>
  <r>
    <x v="1"/>
    <x v="20"/>
    <x v="5"/>
    <n v="25166058.392999999"/>
    <n v="25.1661"/>
    <x v="1"/>
    <x v="1"/>
    <s v="NORTE"/>
  </r>
  <r>
    <x v="23"/>
    <x v="20"/>
    <x v="0"/>
    <n v="18358748.8442"/>
    <n v="18.358699999999999"/>
    <x v="1"/>
    <x v="23"/>
    <s v="NORTE"/>
  </r>
  <r>
    <x v="23"/>
    <x v="20"/>
    <x v="1"/>
    <n v="19595457.6523"/>
    <n v="19.595500000000001"/>
    <x v="1"/>
    <x v="23"/>
    <s v="NORTE"/>
  </r>
  <r>
    <x v="23"/>
    <x v="20"/>
    <x v="2"/>
    <n v="20381067.310800001"/>
    <n v="20.3811"/>
    <x v="1"/>
    <x v="23"/>
    <s v="NORTE"/>
  </r>
  <r>
    <x v="23"/>
    <x v="20"/>
    <x v="3"/>
    <n v="23224593.319200002"/>
    <n v="23.224599999999999"/>
    <x v="1"/>
    <x v="23"/>
    <s v="NORTE"/>
  </r>
  <r>
    <x v="23"/>
    <x v="20"/>
    <x v="4"/>
    <n v="31030400.4791"/>
    <n v="31.0304"/>
    <x v="1"/>
    <x v="23"/>
    <s v="NORTE"/>
  </r>
  <r>
    <x v="23"/>
    <x v="20"/>
    <x v="5"/>
    <n v="33871108.066600002"/>
    <n v="33.871099999999998"/>
    <x v="1"/>
    <x v="23"/>
    <s v="NORTE"/>
  </r>
  <r>
    <x v="24"/>
    <x v="20"/>
    <x v="0"/>
    <n v="3247522.5745000001"/>
    <n v="3.2475000000000001"/>
    <x v="1"/>
    <x v="24"/>
    <s v="NORTE"/>
  </r>
  <r>
    <x v="24"/>
    <x v="20"/>
    <x v="1"/>
    <n v="856435.57869999995"/>
    <n v="0.85640000000000005"/>
    <x v="1"/>
    <x v="24"/>
    <s v="NORTE"/>
  </r>
  <r>
    <x v="17"/>
    <x v="20"/>
    <x v="0"/>
    <n v="332046704.22189999"/>
    <n v="332.04669999999999"/>
    <x v="1"/>
    <x v="17"/>
    <s v="NORTE"/>
  </r>
  <r>
    <x v="17"/>
    <x v="20"/>
    <x v="1"/>
    <n v="347682389.06999999"/>
    <n v="347.68239999999997"/>
    <x v="1"/>
    <x v="17"/>
    <s v="NORTE"/>
  </r>
  <r>
    <x v="17"/>
    <x v="20"/>
    <x v="2"/>
    <n v="295248046.30489999"/>
    <n v="295.24799999999999"/>
    <x v="1"/>
    <x v="17"/>
    <s v="NORTE"/>
  </r>
  <r>
    <x v="17"/>
    <x v="20"/>
    <x v="3"/>
    <n v="318817111.59890002"/>
    <n v="318.81709999999998"/>
    <x v="1"/>
    <x v="17"/>
    <s v="NORTE"/>
  </r>
  <r>
    <x v="17"/>
    <x v="20"/>
    <x v="4"/>
    <n v="322643573.8836"/>
    <n v="322.64359999999999"/>
    <x v="1"/>
    <x v="17"/>
    <s v="NORTE"/>
  </r>
  <r>
    <x v="17"/>
    <x v="20"/>
    <x v="5"/>
    <n v="394867051.20639998"/>
    <n v="394.86709999999999"/>
    <x v="1"/>
    <x v="17"/>
    <s v="NORTE"/>
  </r>
  <r>
    <x v="2"/>
    <x v="20"/>
    <x v="0"/>
    <n v="209696262.25389999"/>
    <n v="209.69630000000001"/>
    <x v="1"/>
    <x v="2"/>
    <s v="NORTE"/>
  </r>
  <r>
    <x v="2"/>
    <x v="20"/>
    <x v="1"/>
    <n v="200982911.73899999"/>
    <n v="200.9829"/>
    <x v="1"/>
    <x v="2"/>
    <s v="NORTE"/>
  </r>
  <r>
    <x v="2"/>
    <x v="20"/>
    <x v="2"/>
    <n v="190097759.37029999"/>
    <n v="190.09780000000001"/>
    <x v="1"/>
    <x v="2"/>
    <s v="NORTE"/>
  </r>
  <r>
    <x v="2"/>
    <x v="20"/>
    <x v="3"/>
    <n v="192002462.21919999"/>
    <n v="192.0025"/>
    <x v="1"/>
    <x v="2"/>
    <s v="NORTE"/>
  </r>
  <r>
    <x v="2"/>
    <x v="20"/>
    <x v="4"/>
    <n v="188390776.00749999"/>
    <n v="188.39080000000001"/>
    <x v="1"/>
    <x v="2"/>
    <s v="NORTE"/>
  </r>
  <r>
    <x v="2"/>
    <x v="20"/>
    <x v="5"/>
    <n v="189146351.70989999"/>
    <n v="189.1464"/>
    <x v="1"/>
    <x v="2"/>
    <s v="NORTE"/>
  </r>
  <r>
    <x v="3"/>
    <x v="20"/>
    <x v="0"/>
    <n v="103164454.45100001"/>
    <n v="103.1645"/>
    <x v="1"/>
    <x v="3"/>
    <s v="NORDESTE"/>
  </r>
  <r>
    <x v="3"/>
    <x v="20"/>
    <x v="1"/>
    <n v="121582503.7894"/>
    <n v="121.5825"/>
    <x v="1"/>
    <x v="3"/>
    <s v="NORDESTE"/>
  </r>
  <r>
    <x v="3"/>
    <x v="20"/>
    <x v="2"/>
    <n v="112267064.8343"/>
    <n v="112.2671"/>
    <x v="1"/>
    <x v="3"/>
    <s v="NORDESTE"/>
  </r>
  <r>
    <x v="3"/>
    <x v="20"/>
    <x v="3"/>
    <n v="100872464.81020001"/>
    <n v="100.8725"/>
    <x v="1"/>
    <x v="3"/>
    <s v="NORDESTE"/>
  </r>
  <r>
    <x v="3"/>
    <x v="20"/>
    <x v="4"/>
    <n v="108171365.2307"/>
    <n v="108.17140000000001"/>
    <x v="1"/>
    <x v="3"/>
    <s v="NORDESTE"/>
  </r>
  <r>
    <x v="3"/>
    <x v="20"/>
    <x v="5"/>
    <n v="139531441.73249999"/>
    <n v="139.53139999999999"/>
    <x v="1"/>
    <x v="3"/>
    <s v="NORDESTE"/>
  </r>
  <r>
    <x v="4"/>
    <x v="20"/>
    <x v="0"/>
    <n v="34621233.948799998"/>
    <n v="34.621200000000002"/>
    <x v="1"/>
    <x v="4"/>
    <s v="NORDESTE"/>
  </r>
  <r>
    <x v="4"/>
    <x v="20"/>
    <x v="1"/>
    <n v="35695443.244099997"/>
    <n v="35.695399999999999"/>
    <x v="1"/>
    <x v="4"/>
    <s v="NORDESTE"/>
  </r>
  <r>
    <x v="4"/>
    <x v="20"/>
    <x v="2"/>
    <n v="33572997.639899999"/>
    <n v="33.573"/>
    <x v="1"/>
    <x v="4"/>
    <s v="NORDESTE"/>
  </r>
  <r>
    <x v="4"/>
    <x v="20"/>
    <x v="3"/>
    <n v="26769592.0458"/>
    <n v="26.769600000000001"/>
    <x v="1"/>
    <x v="4"/>
    <s v="NORDESTE"/>
  </r>
  <r>
    <x v="4"/>
    <x v="20"/>
    <x v="4"/>
    <n v="32726336.6963"/>
    <n v="32.726300000000002"/>
    <x v="1"/>
    <x v="4"/>
    <s v="NORDESTE"/>
  </r>
  <r>
    <x v="4"/>
    <x v="20"/>
    <x v="5"/>
    <n v="34329670.020400003"/>
    <n v="34.329700000000003"/>
    <x v="1"/>
    <x v="4"/>
    <s v="NORDESTE"/>
  </r>
  <r>
    <x v="5"/>
    <x v="20"/>
    <x v="0"/>
    <n v="494747653.05299997"/>
    <n v="494.74770000000001"/>
    <x v="1"/>
    <x v="5"/>
    <s v="NORDESTE"/>
  </r>
  <r>
    <x v="5"/>
    <x v="20"/>
    <x v="1"/>
    <n v="548139988.78639996"/>
    <n v="548.14"/>
    <x v="1"/>
    <x v="5"/>
    <s v="NORDESTE"/>
  </r>
  <r>
    <x v="5"/>
    <x v="20"/>
    <x v="2"/>
    <n v="595835883.23210001"/>
    <n v="595.83590000000004"/>
    <x v="1"/>
    <x v="5"/>
    <s v="NORDESTE"/>
  </r>
  <r>
    <x v="5"/>
    <x v="20"/>
    <x v="3"/>
    <n v="651091538.9411"/>
    <n v="651.0915"/>
    <x v="1"/>
    <x v="5"/>
    <s v="NORDESTE"/>
  </r>
  <r>
    <x v="5"/>
    <x v="20"/>
    <x v="4"/>
    <n v="736832090.49870002"/>
    <n v="736.83209999999997"/>
    <x v="1"/>
    <x v="5"/>
    <s v="NORDESTE"/>
  </r>
  <r>
    <x v="5"/>
    <x v="20"/>
    <x v="5"/>
    <n v="817420079.98199999"/>
    <n v="817.42010000000005"/>
    <x v="1"/>
    <x v="5"/>
    <s v="NORDESTE"/>
  </r>
  <r>
    <x v="6"/>
    <x v="20"/>
    <x v="0"/>
    <n v="165108193.35730001"/>
    <n v="165.10820000000001"/>
    <x v="1"/>
    <x v="6"/>
    <s v="NORDESTE"/>
  </r>
  <r>
    <x v="6"/>
    <x v="20"/>
    <x v="1"/>
    <n v="158947920.792"/>
    <n v="158.9479"/>
    <x v="1"/>
    <x v="6"/>
    <s v="NORDESTE"/>
  </r>
  <r>
    <x v="6"/>
    <x v="20"/>
    <x v="2"/>
    <n v="143881054.8373"/>
    <n v="143.8811"/>
    <x v="1"/>
    <x v="6"/>
    <s v="NORDESTE"/>
  </r>
  <r>
    <x v="6"/>
    <x v="20"/>
    <x v="3"/>
    <n v="133171084.13240001"/>
    <n v="133.1711"/>
    <x v="1"/>
    <x v="6"/>
    <s v="NORDESTE"/>
  </r>
  <r>
    <x v="6"/>
    <x v="20"/>
    <x v="4"/>
    <n v="142368616.75049999"/>
    <n v="142.36859999999999"/>
    <x v="1"/>
    <x v="6"/>
    <s v="NORDESTE"/>
  </r>
  <r>
    <x v="6"/>
    <x v="20"/>
    <x v="5"/>
    <n v="164483158.88370001"/>
    <n v="164.48320000000001"/>
    <x v="1"/>
    <x v="6"/>
    <s v="NORDESTE"/>
  </r>
  <r>
    <x v="7"/>
    <x v="20"/>
    <x v="0"/>
    <n v="132303832.28749999"/>
    <n v="132.3038"/>
    <x v="1"/>
    <x v="7"/>
    <s v="NORDESTE"/>
  </r>
  <r>
    <x v="7"/>
    <x v="20"/>
    <x v="1"/>
    <n v="125949219.25910001"/>
    <n v="125.9492"/>
    <x v="1"/>
    <x v="7"/>
    <s v="NORDESTE"/>
  </r>
  <r>
    <x v="7"/>
    <x v="20"/>
    <x v="2"/>
    <n v="120892714.6939"/>
    <n v="120.8927"/>
    <x v="1"/>
    <x v="7"/>
    <s v="NORDESTE"/>
  </r>
  <r>
    <x v="7"/>
    <x v="20"/>
    <x v="3"/>
    <n v="127800961.5184"/>
    <n v="127.801"/>
    <x v="1"/>
    <x v="7"/>
    <s v="NORDESTE"/>
  </r>
  <r>
    <x v="7"/>
    <x v="20"/>
    <x v="4"/>
    <n v="164945005.05050001"/>
    <n v="164.94499999999999"/>
    <x v="1"/>
    <x v="7"/>
    <s v="NORDESTE"/>
  </r>
  <r>
    <x v="7"/>
    <x v="20"/>
    <x v="5"/>
    <n v="199790481.6846"/>
    <n v="199.79050000000001"/>
    <x v="1"/>
    <x v="7"/>
    <s v="NORDESTE"/>
  </r>
  <r>
    <x v="18"/>
    <x v="20"/>
    <x v="0"/>
    <n v="476115677.94480002"/>
    <n v="476.1157"/>
    <x v="1"/>
    <x v="18"/>
    <s v="NORDESTE"/>
  </r>
  <r>
    <x v="18"/>
    <x v="20"/>
    <x v="1"/>
    <n v="388745166.77090001"/>
    <n v="388.74520000000001"/>
    <x v="1"/>
    <x v="18"/>
    <s v="NORDESTE"/>
  </r>
  <r>
    <x v="18"/>
    <x v="20"/>
    <x v="2"/>
    <n v="604335700.25810003"/>
    <n v="604.33569999999997"/>
    <x v="1"/>
    <x v="18"/>
    <s v="NORDESTE"/>
  </r>
  <r>
    <x v="18"/>
    <x v="20"/>
    <x v="3"/>
    <n v="521671375.73650002"/>
    <n v="521.67139999999995"/>
    <x v="1"/>
    <x v="18"/>
    <s v="NORDESTE"/>
  </r>
  <r>
    <x v="18"/>
    <x v="20"/>
    <x v="4"/>
    <n v="536201594.20039999"/>
    <n v="536.20159999999998"/>
    <x v="1"/>
    <x v="18"/>
    <s v="NORDESTE"/>
  </r>
  <r>
    <x v="18"/>
    <x v="20"/>
    <x v="5"/>
    <n v="567603070.14330006"/>
    <n v="567.60310000000004"/>
    <x v="1"/>
    <x v="18"/>
    <s v="NORDESTE"/>
  </r>
  <r>
    <x v="8"/>
    <x v="20"/>
    <x v="0"/>
    <n v="130534931.17659999"/>
    <n v="130.53489999999999"/>
    <x v="1"/>
    <x v="8"/>
    <s v="NORDESTE"/>
  </r>
  <r>
    <x v="8"/>
    <x v="20"/>
    <x v="1"/>
    <n v="128119859.7612"/>
    <n v="128.1199"/>
    <x v="1"/>
    <x v="8"/>
    <s v="NORDESTE"/>
  </r>
  <r>
    <x v="8"/>
    <x v="20"/>
    <x v="2"/>
    <n v="120634694.3559"/>
    <n v="120.6347"/>
    <x v="1"/>
    <x v="8"/>
    <s v="NORDESTE"/>
  </r>
  <r>
    <x v="8"/>
    <x v="20"/>
    <x v="3"/>
    <n v="143500666.55970001"/>
    <n v="143.50069999999999"/>
    <x v="1"/>
    <x v="8"/>
    <s v="NORDESTE"/>
  </r>
  <r>
    <x v="8"/>
    <x v="20"/>
    <x v="4"/>
    <n v="166010442.752"/>
    <n v="166.0104"/>
    <x v="1"/>
    <x v="8"/>
    <s v="NORDESTE"/>
  </r>
  <r>
    <x v="8"/>
    <x v="20"/>
    <x v="5"/>
    <n v="188903238.20820001"/>
    <n v="188.9032"/>
    <x v="1"/>
    <x v="8"/>
    <s v="NORDESTE"/>
  </r>
  <r>
    <x v="19"/>
    <x v="20"/>
    <x v="0"/>
    <n v="349982691.11839998"/>
    <n v="349.98270000000002"/>
    <x v="1"/>
    <x v="19"/>
    <s v="NORDESTE"/>
  </r>
  <r>
    <x v="19"/>
    <x v="20"/>
    <x v="1"/>
    <n v="345486223.23379999"/>
    <n v="345.4862"/>
    <x v="1"/>
    <x v="19"/>
    <s v="NORDESTE"/>
  </r>
  <r>
    <x v="19"/>
    <x v="20"/>
    <x v="2"/>
    <n v="519932014.35140002"/>
    <n v="519.93200000000002"/>
    <x v="1"/>
    <x v="19"/>
    <s v="NORDESTE"/>
  </r>
  <r>
    <x v="19"/>
    <x v="20"/>
    <x v="3"/>
    <n v="571840535.0273"/>
    <n v="571.84050000000002"/>
    <x v="1"/>
    <x v="19"/>
    <s v="NORDESTE"/>
  </r>
  <r>
    <x v="19"/>
    <x v="20"/>
    <x v="4"/>
    <n v="749237137.81620002"/>
    <n v="749.23710000000005"/>
    <x v="1"/>
    <x v="19"/>
    <s v="NORDESTE"/>
  </r>
  <r>
    <x v="19"/>
    <x v="20"/>
    <x v="5"/>
    <n v="853148901.53199995"/>
    <n v="853.14890000000003"/>
    <x v="1"/>
    <x v="19"/>
    <s v="NORDESTE"/>
  </r>
  <r>
    <x v="9"/>
    <x v="20"/>
    <x v="0"/>
    <n v="836071631.29569995"/>
    <n v="836.07159999999999"/>
    <x v="1"/>
    <x v="9"/>
    <s v="NORDESTE"/>
  </r>
  <r>
    <x v="9"/>
    <x v="20"/>
    <x v="1"/>
    <n v="894528302.17209995"/>
    <n v="894.52829999999994"/>
    <x v="1"/>
    <x v="9"/>
    <s v="NORDESTE"/>
  </r>
  <r>
    <x v="9"/>
    <x v="20"/>
    <x v="2"/>
    <n v="1150012361.1663001"/>
    <n v="1150.0124000000001"/>
    <x v="1"/>
    <x v="9"/>
    <s v="NORDESTE"/>
  </r>
  <r>
    <x v="9"/>
    <x v="20"/>
    <x v="3"/>
    <n v="1159334200.4414001"/>
    <n v="1159.3342"/>
    <x v="1"/>
    <x v="9"/>
    <s v="NORDESTE"/>
  </r>
  <r>
    <x v="9"/>
    <x v="20"/>
    <x v="4"/>
    <n v="1148490570.2412"/>
    <n v="1148.4906000000001"/>
    <x v="1"/>
    <x v="9"/>
    <s v="NORDESTE"/>
  </r>
  <r>
    <x v="9"/>
    <x v="20"/>
    <x v="5"/>
    <n v="1149954582.3475001"/>
    <n v="1149.9546"/>
    <x v="1"/>
    <x v="9"/>
    <s v="NORDESTE"/>
  </r>
  <r>
    <x v="10"/>
    <x v="20"/>
    <x v="0"/>
    <n v="13249305015.131001"/>
    <n v="13249.305"/>
    <x v="1"/>
    <x v="10"/>
    <s v="SUDESTE"/>
  </r>
  <r>
    <x v="10"/>
    <x v="20"/>
    <x v="1"/>
    <n v="13574033746.4412"/>
    <n v="13574.0337"/>
    <x v="1"/>
    <x v="10"/>
    <s v="SUDESTE"/>
  </r>
  <r>
    <x v="10"/>
    <x v="20"/>
    <x v="2"/>
    <n v="15119654630.391899"/>
    <n v="15119.6546"/>
    <x v="1"/>
    <x v="10"/>
    <s v="SUDESTE"/>
  </r>
  <r>
    <x v="10"/>
    <x v="20"/>
    <x v="3"/>
    <n v="14640694459.508499"/>
    <n v="14640.6945"/>
    <x v="1"/>
    <x v="10"/>
    <s v="SUDESTE"/>
  </r>
  <r>
    <x v="10"/>
    <x v="20"/>
    <x v="4"/>
    <n v="15979383374.5105"/>
    <n v="15979.383400000001"/>
    <x v="1"/>
    <x v="10"/>
    <s v="SUDESTE"/>
  </r>
  <r>
    <x v="10"/>
    <x v="20"/>
    <x v="5"/>
    <n v="16889794745.782301"/>
    <n v="16889.794699999999"/>
    <x v="1"/>
    <x v="10"/>
    <s v="SUDESTE"/>
  </r>
  <r>
    <x v="20"/>
    <x v="20"/>
    <x v="0"/>
    <n v="593018658.81620002"/>
    <n v="593.01869999999997"/>
    <x v="1"/>
    <x v="20"/>
    <s v="SUDESTE"/>
  </r>
  <r>
    <x v="20"/>
    <x v="20"/>
    <x v="1"/>
    <n v="477459932.93669999"/>
    <n v="477.4599"/>
    <x v="1"/>
    <x v="20"/>
    <s v="SUDESTE"/>
  </r>
  <r>
    <x v="20"/>
    <x v="20"/>
    <x v="2"/>
    <n v="506517512.18110001"/>
    <n v="506.51749999999998"/>
    <x v="1"/>
    <x v="20"/>
    <s v="SUDESTE"/>
  </r>
  <r>
    <x v="20"/>
    <x v="20"/>
    <x v="3"/>
    <n v="498513584.58850002"/>
    <n v="498.5136"/>
    <x v="1"/>
    <x v="20"/>
    <s v="SUDESTE"/>
  </r>
  <r>
    <x v="20"/>
    <x v="20"/>
    <x v="4"/>
    <n v="465910705.9242"/>
    <n v="465.91070000000002"/>
    <x v="1"/>
    <x v="20"/>
    <s v="SUDESTE"/>
  </r>
  <r>
    <x v="20"/>
    <x v="20"/>
    <x v="5"/>
    <n v="494296235.34630001"/>
    <n v="494.2962"/>
    <x v="1"/>
    <x v="20"/>
    <s v="SUDESTE"/>
  </r>
  <r>
    <x v="26"/>
    <x v="20"/>
    <x v="0"/>
    <n v="1011390557.1704"/>
    <n v="1011.3905999999999"/>
    <x v="1"/>
    <x v="26"/>
    <s v="SUDESTE"/>
  </r>
  <r>
    <x v="26"/>
    <x v="20"/>
    <x v="1"/>
    <n v="985788441.80579996"/>
    <n v="985.78840000000002"/>
    <x v="1"/>
    <x v="26"/>
    <s v="SUDESTE"/>
  </r>
  <r>
    <x v="26"/>
    <x v="20"/>
    <x v="2"/>
    <n v="1043450239.6835001"/>
    <n v="1043.4502"/>
    <x v="1"/>
    <x v="26"/>
    <s v="SUDESTE"/>
  </r>
  <r>
    <x v="26"/>
    <x v="20"/>
    <x v="3"/>
    <n v="1015745130.0098"/>
    <n v="1015.7451"/>
    <x v="1"/>
    <x v="26"/>
    <s v="SUDESTE"/>
  </r>
  <r>
    <x v="26"/>
    <x v="20"/>
    <x v="4"/>
    <n v="1057455745.8627"/>
    <n v="1057.4557"/>
    <x v="1"/>
    <x v="26"/>
    <s v="SUDESTE"/>
  </r>
  <r>
    <x v="26"/>
    <x v="20"/>
    <x v="5"/>
    <n v="1114579744.6056001"/>
    <n v="1114.5797"/>
    <x v="1"/>
    <x v="26"/>
    <s v="SUDESTE"/>
  </r>
  <r>
    <x v="11"/>
    <x v="20"/>
    <x v="0"/>
    <n v="5883528416.1192999"/>
    <n v="5883.5284000000001"/>
    <x v="1"/>
    <x v="11"/>
    <s v="SUDESTE"/>
  </r>
  <r>
    <x v="11"/>
    <x v="20"/>
    <x v="1"/>
    <n v="6173841904.4677"/>
    <n v="6173.8419000000004"/>
    <x v="1"/>
    <x v="11"/>
    <s v="SUDESTE"/>
  </r>
  <r>
    <x v="11"/>
    <x v="20"/>
    <x v="2"/>
    <n v="6027048470.7674999"/>
    <n v="6027.0484999999999"/>
    <x v="1"/>
    <x v="11"/>
    <s v="SUDESTE"/>
  </r>
  <r>
    <x v="11"/>
    <x v="20"/>
    <x v="3"/>
    <n v="5717593806.1878004"/>
    <n v="5717.5937999999996"/>
    <x v="1"/>
    <x v="11"/>
    <s v="SUDESTE"/>
  </r>
  <r>
    <x v="11"/>
    <x v="20"/>
    <x v="4"/>
    <n v="5971082023.0403996"/>
    <n v="5971.0820000000003"/>
    <x v="1"/>
    <x v="11"/>
    <s v="SUDESTE"/>
  </r>
  <r>
    <x v="11"/>
    <x v="20"/>
    <x v="5"/>
    <n v="6672169621.0155001"/>
    <n v="6672.1696000000002"/>
    <x v="1"/>
    <x v="11"/>
    <s v="SUDESTE"/>
  </r>
  <r>
    <x v="12"/>
    <x v="20"/>
    <x v="0"/>
    <n v="6497058804.4459"/>
    <n v="6497.0587999999998"/>
    <x v="1"/>
    <x v="12"/>
    <s v="SUL"/>
  </r>
  <r>
    <x v="12"/>
    <x v="20"/>
    <x v="1"/>
    <n v="7135703915.5899"/>
    <n v="7135.7039000000004"/>
    <x v="1"/>
    <x v="12"/>
    <s v="SUL"/>
  </r>
  <r>
    <x v="12"/>
    <x v="20"/>
    <x v="2"/>
    <n v="7736452826.8444996"/>
    <n v="7736.4528"/>
    <x v="1"/>
    <x v="12"/>
    <s v="SUL"/>
  </r>
  <r>
    <x v="12"/>
    <x v="20"/>
    <x v="3"/>
    <n v="7717184665.6230001"/>
    <n v="7717.1846999999998"/>
    <x v="1"/>
    <x v="12"/>
    <s v="SUL"/>
  </r>
  <r>
    <x v="12"/>
    <x v="20"/>
    <x v="4"/>
    <n v="8287053163.2546997"/>
    <n v="8287.0532000000003"/>
    <x v="1"/>
    <x v="12"/>
    <s v="SUL"/>
  </r>
  <r>
    <x v="12"/>
    <x v="20"/>
    <x v="5"/>
    <n v="9198330471.4381008"/>
    <n v="9198.3305"/>
    <x v="1"/>
    <x v="12"/>
    <s v="SUL"/>
  </r>
  <r>
    <x v="21"/>
    <x v="20"/>
    <x v="0"/>
    <n v="5259564010.1620998"/>
    <n v="5259.5640000000003"/>
    <x v="1"/>
    <x v="21"/>
    <s v="SUL"/>
  </r>
  <r>
    <x v="21"/>
    <x v="20"/>
    <x v="1"/>
    <n v="5271422430.2046003"/>
    <n v="5271.4224000000004"/>
    <x v="1"/>
    <x v="21"/>
    <s v="SUL"/>
  </r>
  <r>
    <x v="21"/>
    <x v="20"/>
    <x v="2"/>
    <n v="6210298766.6766005"/>
    <n v="6210.2987999999996"/>
    <x v="1"/>
    <x v="21"/>
    <s v="SUL"/>
  </r>
  <r>
    <x v="21"/>
    <x v="20"/>
    <x v="3"/>
    <n v="6177094921.0739002"/>
    <n v="6177.0949000000001"/>
    <x v="1"/>
    <x v="21"/>
    <s v="SUL"/>
  </r>
  <r>
    <x v="21"/>
    <x v="20"/>
    <x v="4"/>
    <n v="6750366034.1637001"/>
    <n v="6750.366"/>
    <x v="1"/>
    <x v="21"/>
    <s v="SUL"/>
  </r>
  <r>
    <x v="21"/>
    <x v="20"/>
    <x v="5"/>
    <n v="7783870905.2435999"/>
    <n v="7783.8708999999999"/>
    <x v="1"/>
    <x v="21"/>
    <s v="SUL"/>
  </r>
  <r>
    <x v="22"/>
    <x v="20"/>
    <x v="0"/>
    <n v="5926963896.8985004"/>
    <n v="5926.9638999999997"/>
    <x v="1"/>
    <x v="22"/>
    <s v="SUL"/>
  </r>
  <r>
    <x v="22"/>
    <x v="20"/>
    <x v="1"/>
    <n v="5786612254.9277"/>
    <n v="5786.6122999999998"/>
    <x v="1"/>
    <x v="22"/>
    <s v="SUL"/>
  </r>
  <r>
    <x v="22"/>
    <x v="20"/>
    <x v="2"/>
    <n v="6596666931.1224003"/>
    <n v="6596.6669000000002"/>
    <x v="1"/>
    <x v="22"/>
    <s v="SUL"/>
  </r>
  <r>
    <x v="22"/>
    <x v="20"/>
    <x v="3"/>
    <n v="6957864210.6503"/>
    <n v="6957.8642"/>
    <x v="1"/>
    <x v="22"/>
    <s v="SUL"/>
  </r>
  <r>
    <x v="22"/>
    <x v="20"/>
    <x v="4"/>
    <n v="7325757952.1805"/>
    <n v="7325.7579999999998"/>
    <x v="1"/>
    <x v="22"/>
    <s v="SUL"/>
  </r>
  <r>
    <x v="22"/>
    <x v="20"/>
    <x v="5"/>
    <n v="7856384441.2133999"/>
    <n v="7856.3843999999999"/>
    <x v="1"/>
    <x v="22"/>
    <s v="SUL"/>
  </r>
  <r>
    <x v="13"/>
    <x v="20"/>
    <x v="0"/>
    <n v="180693713.37630001"/>
    <n v="180.69370000000001"/>
    <x v="1"/>
    <x v="13"/>
    <s v="CENTRO-OESTE"/>
  </r>
  <r>
    <x v="13"/>
    <x v="20"/>
    <x v="1"/>
    <n v="193858949.8319"/>
    <n v="193.85890000000001"/>
    <x v="1"/>
    <x v="13"/>
    <s v="CENTRO-OESTE"/>
  </r>
  <r>
    <x v="13"/>
    <x v="20"/>
    <x v="2"/>
    <n v="235338921.6133"/>
    <n v="235.3389"/>
    <x v="1"/>
    <x v="13"/>
    <s v="CENTRO-OESTE"/>
  </r>
  <r>
    <x v="13"/>
    <x v="20"/>
    <x v="3"/>
    <n v="241358516.0848"/>
    <n v="241.35849999999999"/>
    <x v="1"/>
    <x v="13"/>
    <s v="CENTRO-OESTE"/>
  </r>
  <r>
    <x v="13"/>
    <x v="20"/>
    <x v="4"/>
    <n v="235783731.4666"/>
    <n v="235.78370000000001"/>
    <x v="1"/>
    <x v="13"/>
    <s v="CENTRO-OESTE"/>
  </r>
  <r>
    <x v="13"/>
    <x v="20"/>
    <x v="5"/>
    <n v="248994372.01480001"/>
    <n v="248.99440000000001"/>
    <x v="1"/>
    <x v="13"/>
    <s v="CENTRO-OESTE"/>
  </r>
  <r>
    <x v="14"/>
    <x v="20"/>
    <x v="0"/>
    <n v="848066620.85319996"/>
    <n v="848.06659999999999"/>
    <x v="1"/>
    <x v="14"/>
    <s v="CENTRO-OESTE"/>
  </r>
  <r>
    <x v="14"/>
    <x v="20"/>
    <x v="1"/>
    <n v="833045353.05879998"/>
    <n v="833.04539999999997"/>
    <x v="1"/>
    <x v="14"/>
    <s v="CENTRO-OESTE"/>
  </r>
  <r>
    <x v="14"/>
    <x v="20"/>
    <x v="2"/>
    <n v="831061786.86099994"/>
    <n v="831.06179999999995"/>
    <x v="1"/>
    <x v="14"/>
    <s v="CENTRO-OESTE"/>
  </r>
  <r>
    <x v="14"/>
    <x v="20"/>
    <x v="3"/>
    <n v="799353135.47590005"/>
    <n v="799.35310000000004"/>
    <x v="1"/>
    <x v="14"/>
    <s v="CENTRO-OESTE"/>
  </r>
  <r>
    <x v="14"/>
    <x v="20"/>
    <x v="4"/>
    <n v="814407244.58949995"/>
    <n v="814.40719999999999"/>
    <x v="1"/>
    <x v="14"/>
    <s v="CENTRO-OESTE"/>
  </r>
  <r>
    <x v="14"/>
    <x v="20"/>
    <x v="5"/>
    <n v="797182992.39960003"/>
    <n v="797.18299999999999"/>
    <x v="1"/>
    <x v="14"/>
    <s v="CENTRO-OESTE"/>
  </r>
  <r>
    <x v="15"/>
    <x v="20"/>
    <x v="0"/>
    <n v="4927991255.1584997"/>
    <n v="4927.9912999999997"/>
    <x v="1"/>
    <x v="15"/>
    <s v="CENTRO-OESTE"/>
  </r>
  <r>
    <x v="15"/>
    <x v="20"/>
    <x v="1"/>
    <n v="5119363939.7305002"/>
    <n v="5119.3639000000003"/>
    <x v="1"/>
    <x v="15"/>
    <s v="CENTRO-OESTE"/>
  </r>
  <r>
    <x v="15"/>
    <x v="20"/>
    <x v="2"/>
    <n v="5616217789.9373999"/>
    <n v="5616.2178000000004"/>
    <x v="1"/>
    <x v="15"/>
    <s v="CENTRO-OESTE"/>
  </r>
  <r>
    <x v="15"/>
    <x v="20"/>
    <x v="3"/>
    <n v="5412609445.6602001"/>
    <n v="5412.6094000000003"/>
    <x v="1"/>
    <x v="15"/>
    <s v="CENTRO-OESTE"/>
  </r>
  <r>
    <x v="15"/>
    <x v="20"/>
    <x v="4"/>
    <n v="5412705116.6279001"/>
    <n v="5412.7051000000001"/>
    <x v="1"/>
    <x v="15"/>
    <s v="CENTRO-OESTE"/>
  </r>
  <r>
    <x v="15"/>
    <x v="20"/>
    <x v="5"/>
    <n v="5694117349.0614004"/>
    <n v="5694.1172999999999"/>
    <x v="1"/>
    <x v="15"/>
    <s v="CENTRO-OESTE"/>
  </r>
  <r>
    <x v="27"/>
    <x v="20"/>
    <x v="0"/>
    <n v="19926989.162700001"/>
    <n v="19.927"/>
    <x v="1"/>
    <x v="27"/>
    <s v="CENTRO-OESTE"/>
  </r>
  <r>
    <x v="27"/>
    <x v="20"/>
    <x v="1"/>
    <n v="21878117.849300001"/>
    <n v="21.8781"/>
    <x v="1"/>
    <x v="27"/>
    <s v="CENTRO-OESTE"/>
  </r>
  <r>
    <x v="16"/>
    <x v="20"/>
    <x v="0"/>
    <n v="49888729283.982597"/>
    <n v="49888.729299999999"/>
    <x v="1"/>
    <x v="16"/>
    <s v="BRASIL"/>
  </r>
  <r>
    <x v="16"/>
    <x v="20"/>
    <x v="1"/>
    <n v="49426396630.221802"/>
    <n v="49426.3966"/>
    <x v="1"/>
    <x v="16"/>
    <s v="BRASIL"/>
  </r>
  <r>
    <x v="16"/>
    <x v="20"/>
    <x v="2"/>
    <n v="50817218320.211998"/>
    <n v="50817.2183"/>
    <x v="1"/>
    <x v="16"/>
    <s v="BRASIL"/>
  </r>
  <r>
    <x v="16"/>
    <x v="20"/>
    <x v="3"/>
    <n v="50873269361.907097"/>
    <n v="50873.269399999997"/>
    <x v="1"/>
    <x v="16"/>
    <s v="BRASIL"/>
  </r>
  <r>
    <x v="16"/>
    <x v="20"/>
    <x v="4"/>
    <n v="55543395511.439102"/>
    <n v="55543.395499999999"/>
    <x v="1"/>
    <x v="16"/>
    <s v="BRASIL"/>
  </r>
  <r>
    <x v="16"/>
    <x v="20"/>
    <x v="5"/>
    <n v="60657329637.567101"/>
    <n v="60657.329599999997"/>
    <x v="1"/>
    <x v="16"/>
    <s v="BRASIL"/>
  </r>
  <r>
    <x v="0"/>
    <x v="21"/>
    <x v="0"/>
    <n v="29086714.7588"/>
    <n v="29.0867"/>
    <x v="1"/>
    <x v="0"/>
    <s v="NORTE"/>
  </r>
  <r>
    <x v="0"/>
    <x v="21"/>
    <x v="1"/>
    <n v="39894807.573299997"/>
    <n v="39.894799999999996"/>
    <x v="1"/>
    <x v="0"/>
    <s v="NORTE"/>
  </r>
  <r>
    <x v="0"/>
    <x v="21"/>
    <x v="2"/>
    <n v="57865826.8345"/>
    <n v="57.8658"/>
    <x v="1"/>
    <x v="0"/>
    <s v="NORTE"/>
  </r>
  <r>
    <x v="0"/>
    <x v="21"/>
    <x v="3"/>
    <n v="63294882.4903"/>
    <n v="63.294899999999998"/>
    <x v="1"/>
    <x v="0"/>
    <s v="NORTE"/>
  </r>
  <r>
    <x v="0"/>
    <x v="21"/>
    <x v="4"/>
    <n v="71113968.802900001"/>
    <n v="71.114000000000004"/>
    <x v="1"/>
    <x v="0"/>
    <s v="NORTE"/>
  </r>
  <r>
    <x v="0"/>
    <x v="21"/>
    <x v="5"/>
    <n v="89002532.041800007"/>
    <n v="89.002499999999998"/>
    <x v="1"/>
    <x v="0"/>
    <s v="NORTE"/>
  </r>
  <r>
    <x v="1"/>
    <x v="21"/>
    <x v="0"/>
    <n v="26462098.907900002"/>
    <n v="26.4621"/>
    <x v="1"/>
    <x v="1"/>
    <s v="NORTE"/>
  </r>
  <r>
    <x v="1"/>
    <x v="21"/>
    <x v="1"/>
    <n v="12962219.2347"/>
    <n v="12.962199999999999"/>
    <x v="1"/>
    <x v="1"/>
    <s v="NORTE"/>
  </r>
  <r>
    <x v="1"/>
    <x v="21"/>
    <x v="2"/>
    <n v="16124881.305500001"/>
    <n v="16.1249"/>
    <x v="1"/>
    <x v="1"/>
    <s v="NORTE"/>
  </r>
  <r>
    <x v="1"/>
    <x v="21"/>
    <x v="3"/>
    <n v="7308072.1591999996"/>
    <n v="7.3080999999999996"/>
    <x v="1"/>
    <x v="1"/>
    <s v="NORTE"/>
  </r>
  <r>
    <x v="1"/>
    <x v="21"/>
    <x v="4"/>
    <n v="27663906.739300001"/>
    <n v="27.663900000000002"/>
    <x v="1"/>
    <x v="1"/>
    <s v="NORTE"/>
  </r>
  <r>
    <x v="1"/>
    <x v="21"/>
    <x v="5"/>
    <n v="38799062.897799999"/>
    <n v="38.799100000000003"/>
    <x v="1"/>
    <x v="1"/>
    <s v="NORTE"/>
  </r>
  <r>
    <x v="23"/>
    <x v="21"/>
    <x v="0"/>
    <n v="263718157.40650001"/>
    <n v="263.71820000000002"/>
    <x v="1"/>
    <x v="23"/>
    <s v="NORTE"/>
  </r>
  <r>
    <x v="23"/>
    <x v="21"/>
    <x v="1"/>
    <n v="263235092.17559999"/>
    <n v="263.23509999999999"/>
    <x v="1"/>
    <x v="23"/>
    <s v="NORTE"/>
  </r>
  <r>
    <x v="23"/>
    <x v="21"/>
    <x v="2"/>
    <n v="342096059.34130001"/>
    <n v="342.09609999999998"/>
    <x v="1"/>
    <x v="23"/>
    <s v="NORTE"/>
  </r>
  <r>
    <x v="23"/>
    <x v="21"/>
    <x v="3"/>
    <n v="302704063.98940003"/>
    <n v="302.70409999999998"/>
    <x v="1"/>
    <x v="23"/>
    <s v="NORTE"/>
  </r>
  <r>
    <x v="23"/>
    <x v="21"/>
    <x v="4"/>
    <n v="291981628.03399998"/>
    <n v="291.98160000000001"/>
    <x v="1"/>
    <x v="23"/>
    <s v="NORTE"/>
  </r>
  <r>
    <x v="23"/>
    <x v="21"/>
    <x v="5"/>
    <n v="323735954.34289998"/>
    <n v="323.73599999999999"/>
    <x v="1"/>
    <x v="23"/>
    <s v="NORTE"/>
  </r>
  <r>
    <x v="24"/>
    <x v="21"/>
    <x v="0"/>
    <n v="25150709.970400002"/>
    <n v="25.150700000000001"/>
    <x v="1"/>
    <x v="24"/>
    <s v="NORTE"/>
  </r>
  <r>
    <x v="24"/>
    <x v="21"/>
    <x v="1"/>
    <n v="30562265.495099999"/>
    <n v="30.5623"/>
    <x v="1"/>
    <x v="24"/>
    <s v="NORTE"/>
  </r>
  <r>
    <x v="24"/>
    <x v="21"/>
    <x v="2"/>
    <n v="35482321.616800003"/>
    <n v="35.482300000000002"/>
    <x v="1"/>
    <x v="24"/>
    <s v="NORTE"/>
  </r>
  <r>
    <x v="24"/>
    <x v="21"/>
    <x v="3"/>
    <n v="33509611.299800001"/>
    <n v="33.509599999999999"/>
    <x v="1"/>
    <x v="24"/>
    <s v="NORTE"/>
  </r>
  <r>
    <x v="24"/>
    <x v="21"/>
    <x v="4"/>
    <n v="39632554.145599999"/>
    <n v="39.632599999999996"/>
    <x v="1"/>
    <x v="24"/>
    <s v="NORTE"/>
  </r>
  <r>
    <x v="24"/>
    <x v="21"/>
    <x v="5"/>
    <n v="50109727.377599999"/>
    <n v="50.109699999999997"/>
    <x v="1"/>
    <x v="24"/>
    <s v="NORTE"/>
  </r>
  <r>
    <x v="17"/>
    <x v="21"/>
    <x v="0"/>
    <n v="119153186.5949"/>
    <n v="119.1532"/>
    <x v="1"/>
    <x v="17"/>
    <s v="NORTE"/>
  </r>
  <r>
    <x v="17"/>
    <x v="21"/>
    <x v="1"/>
    <n v="129927722.1063"/>
    <n v="129.92769999999999"/>
    <x v="1"/>
    <x v="17"/>
    <s v="NORTE"/>
  </r>
  <r>
    <x v="17"/>
    <x v="21"/>
    <x v="2"/>
    <n v="148281766.92230001"/>
    <n v="148.2818"/>
    <x v="1"/>
    <x v="17"/>
    <s v="NORTE"/>
  </r>
  <r>
    <x v="17"/>
    <x v="21"/>
    <x v="3"/>
    <n v="143235693.68610001"/>
    <n v="143.23570000000001"/>
    <x v="1"/>
    <x v="17"/>
    <s v="NORTE"/>
  </r>
  <r>
    <x v="17"/>
    <x v="21"/>
    <x v="4"/>
    <n v="150885088.94369999"/>
    <n v="150.88509999999999"/>
    <x v="1"/>
    <x v="17"/>
    <s v="NORTE"/>
  </r>
  <r>
    <x v="17"/>
    <x v="21"/>
    <x v="5"/>
    <n v="187681815.3405"/>
    <n v="187.68180000000001"/>
    <x v="1"/>
    <x v="17"/>
    <s v="NORTE"/>
  </r>
  <r>
    <x v="2"/>
    <x v="21"/>
    <x v="1"/>
    <n v="84719933.840900004"/>
    <n v="84.719899999999996"/>
    <x v="1"/>
    <x v="2"/>
    <s v="NORTE"/>
  </r>
  <r>
    <x v="2"/>
    <x v="21"/>
    <x v="2"/>
    <n v="174842578.71959999"/>
    <n v="174.8426"/>
    <x v="1"/>
    <x v="2"/>
    <s v="NORTE"/>
  </r>
  <r>
    <x v="2"/>
    <x v="21"/>
    <x v="3"/>
    <n v="154439075.24329999"/>
    <n v="154.4391"/>
    <x v="1"/>
    <x v="2"/>
    <s v="NORTE"/>
  </r>
  <r>
    <x v="2"/>
    <x v="21"/>
    <x v="4"/>
    <n v="200515388.09740001"/>
    <n v="200.5154"/>
    <x v="1"/>
    <x v="2"/>
    <s v="NORTE"/>
  </r>
  <r>
    <x v="2"/>
    <x v="21"/>
    <x v="5"/>
    <n v="256839667.6146"/>
    <n v="256.83969999999999"/>
    <x v="1"/>
    <x v="2"/>
    <s v="NORTE"/>
  </r>
  <r>
    <x v="3"/>
    <x v="21"/>
    <x v="4"/>
    <n v="74917052.302900001"/>
    <n v="74.917100000000005"/>
    <x v="1"/>
    <x v="3"/>
    <s v="NORDESTE"/>
  </r>
  <r>
    <x v="3"/>
    <x v="21"/>
    <x v="5"/>
    <n v="123784942.7967"/>
    <n v="123.78489999999999"/>
    <x v="1"/>
    <x v="3"/>
    <s v="NORDESTE"/>
  </r>
  <r>
    <x v="4"/>
    <x v="21"/>
    <x v="0"/>
    <n v="82044193.694900006"/>
    <n v="82.044200000000004"/>
    <x v="1"/>
    <x v="4"/>
    <s v="NORDESTE"/>
  </r>
  <r>
    <x v="4"/>
    <x v="21"/>
    <x v="1"/>
    <n v="75821756.112299994"/>
    <n v="75.821799999999996"/>
    <x v="1"/>
    <x v="4"/>
    <s v="NORDESTE"/>
  </r>
  <r>
    <x v="4"/>
    <x v="21"/>
    <x v="2"/>
    <n v="79037574.962799996"/>
    <n v="79.037599999999998"/>
    <x v="1"/>
    <x v="4"/>
    <s v="NORDESTE"/>
  </r>
  <r>
    <x v="4"/>
    <x v="21"/>
    <x v="3"/>
    <n v="71596584.933300003"/>
    <n v="71.596599999999995"/>
    <x v="1"/>
    <x v="4"/>
    <s v="NORDESTE"/>
  </r>
  <r>
    <x v="4"/>
    <x v="21"/>
    <x v="4"/>
    <n v="77033748.106700003"/>
    <n v="77.033699999999996"/>
    <x v="1"/>
    <x v="4"/>
    <s v="NORDESTE"/>
  </r>
  <r>
    <x v="4"/>
    <x v="21"/>
    <x v="5"/>
    <n v="88575822.493399993"/>
    <n v="88.575800000000001"/>
    <x v="1"/>
    <x v="4"/>
    <s v="NORDESTE"/>
  </r>
  <r>
    <x v="5"/>
    <x v="21"/>
    <x v="0"/>
    <n v="996624773.49730003"/>
    <n v="996.62480000000005"/>
    <x v="1"/>
    <x v="5"/>
    <s v="NORDESTE"/>
  </r>
  <r>
    <x v="5"/>
    <x v="21"/>
    <x v="1"/>
    <n v="1020137450.4401"/>
    <n v="1020.1375"/>
    <x v="1"/>
    <x v="5"/>
    <s v="NORDESTE"/>
  </r>
  <r>
    <x v="5"/>
    <x v="21"/>
    <x v="2"/>
    <n v="1011419380.4181"/>
    <n v="1011.4194"/>
    <x v="1"/>
    <x v="5"/>
    <s v="NORDESTE"/>
  </r>
  <r>
    <x v="5"/>
    <x v="21"/>
    <x v="3"/>
    <n v="905049602.35829997"/>
    <n v="905.04960000000005"/>
    <x v="1"/>
    <x v="5"/>
    <s v="NORDESTE"/>
  </r>
  <r>
    <x v="5"/>
    <x v="21"/>
    <x v="4"/>
    <n v="898411478.09440005"/>
    <n v="898.41150000000005"/>
    <x v="1"/>
    <x v="5"/>
    <s v="NORDESTE"/>
  </r>
  <r>
    <x v="5"/>
    <x v="21"/>
    <x v="5"/>
    <n v="951619413.04519999"/>
    <n v="951.61940000000004"/>
    <x v="1"/>
    <x v="5"/>
    <s v="NORDESTE"/>
  </r>
  <r>
    <x v="6"/>
    <x v="21"/>
    <x v="0"/>
    <n v="169698561.56240001"/>
    <n v="169.6986"/>
    <x v="1"/>
    <x v="6"/>
    <s v="NORDESTE"/>
  </r>
  <r>
    <x v="6"/>
    <x v="21"/>
    <x v="1"/>
    <n v="154253368.90279999"/>
    <n v="154.2534"/>
    <x v="1"/>
    <x v="6"/>
    <s v="NORDESTE"/>
  </r>
  <r>
    <x v="6"/>
    <x v="21"/>
    <x v="2"/>
    <n v="168808235.49180001"/>
    <n v="168.8082"/>
    <x v="1"/>
    <x v="6"/>
    <s v="NORDESTE"/>
  </r>
  <r>
    <x v="6"/>
    <x v="21"/>
    <x v="3"/>
    <n v="175665677.68340001"/>
    <n v="175.66569999999999"/>
    <x v="1"/>
    <x v="6"/>
    <s v="NORDESTE"/>
  </r>
  <r>
    <x v="6"/>
    <x v="21"/>
    <x v="4"/>
    <n v="181903994.00929999"/>
    <n v="181.904"/>
    <x v="1"/>
    <x v="6"/>
    <s v="NORDESTE"/>
  </r>
  <r>
    <x v="6"/>
    <x v="21"/>
    <x v="5"/>
    <n v="218909467.7313"/>
    <n v="218.90950000000001"/>
    <x v="1"/>
    <x v="6"/>
    <s v="NORDESTE"/>
  </r>
  <r>
    <x v="7"/>
    <x v="21"/>
    <x v="0"/>
    <n v="163590654.53389999"/>
    <n v="163.5907"/>
    <x v="1"/>
    <x v="7"/>
    <s v="NORDESTE"/>
  </r>
  <r>
    <x v="7"/>
    <x v="21"/>
    <x v="1"/>
    <n v="141054318.04789999"/>
    <n v="141.05430000000001"/>
    <x v="1"/>
    <x v="7"/>
    <s v="NORDESTE"/>
  </r>
  <r>
    <x v="7"/>
    <x v="21"/>
    <x v="2"/>
    <n v="166894245.20750001"/>
    <n v="166.89420000000001"/>
    <x v="1"/>
    <x v="7"/>
    <s v="NORDESTE"/>
  </r>
  <r>
    <x v="7"/>
    <x v="21"/>
    <x v="3"/>
    <n v="176725671.9594"/>
    <n v="176.72569999999999"/>
    <x v="1"/>
    <x v="7"/>
    <s v="NORDESTE"/>
  </r>
  <r>
    <x v="7"/>
    <x v="21"/>
    <x v="4"/>
    <n v="197184046.64969999"/>
    <n v="197.184"/>
    <x v="1"/>
    <x v="7"/>
    <s v="NORDESTE"/>
  </r>
  <r>
    <x v="7"/>
    <x v="21"/>
    <x v="5"/>
    <n v="228274991.41159999"/>
    <n v="228.27500000000001"/>
    <x v="1"/>
    <x v="7"/>
    <s v="NORDESTE"/>
  </r>
  <r>
    <x v="18"/>
    <x v="21"/>
    <x v="0"/>
    <n v="925570775.17519999"/>
    <n v="925.57079999999996"/>
    <x v="1"/>
    <x v="18"/>
    <s v="NORDESTE"/>
  </r>
  <r>
    <x v="18"/>
    <x v="21"/>
    <x v="1"/>
    <n v="951869014.11720002"/>
    <n v="951.86900000000003"/>
    <x v="1"/>
    <x v="18"/>
    <s v="NORDESTE"/>
  </r>
  <r>
    <x v="18"/>
    <x v="21"/>
    <x v="2"/>
    <n v="982509212.42219996"/>
    <n v="982.50919999999996"/>
    <x v="1"/>
    <x v="18"/>
    <s v="NORDESTE"/>
  </r>
  <r>
    <x v="18"/>
    <x v="21"/>
    <x v="3"/>
    <n v="1007184522.937"/>
    <n v="1007.1845"/>
    <x v="1"/>
    <x v="18"/>
    <s v="NORDESTE"/>
  </r>
  <r>
    <x v="18"/>
    <x v="21"/>
    <x v="4"/>
    <n v="1181274359.6089001"/>
    <n v="1181.2744"/>
    <x v="1"/>
    <x v="18"/>
    <s v="NORDESTE"/>
  </r>
  <r>
    <x v="18"/>
    <x v="21"/>
    <x v="5"/>
    <n v="1349751227.6403999"/>
    <n v="1349.7511999999999"/>
    <x v="1"/>
    <x v="18"/>
    <s v="NORDESTE"/>
  </r>
  <r>
    <x v="8"/>
    <x v="21"/>
    <x v="0"/>
    <n v="120114743.67470001"/>
    <n v="120.1147"/>
    <x v="1"/>
    <x v="8"/>
    <s v="NORDESTE"/>
  </r>
  <r>
    <x v="8"/>
    <x v="21"/>
    <x v="1"/>
    <n v="104976511.1248"/>
    <n v="104.9765"/>
    <x v="1"/>
    <x v="8"/>
    <s v="NORDESTE"/>
  </r>
  <r>
    <x v="8"/>
    <x v="21"/>
    <x v="2"/>
    <n v="114102797.0307"/>
    <n v="114.1028"/>
    <x v="1"/>
    <x v="8"/>
    <s v="NORDESTE"/>
  </r>
  <r>
    <x v="8"/>
    <x v="21"/>
    <x v="3"/>
    <n v="94410049.8178"/>
    <n v="94.41"/>
    <x v="1"/>
    <x v="8"/>
    <s v="NORDESTE"/>
  </r>
  <r>
    <x v="8"/>
    <x v="21"/>
    <x v="4"/>
    <n v="106179982.4049"/>
    <n v="106.18"/>
    <x v="1"/>
    <x v="8"/>
    <s v="NORDESTE"/>
  </r>
  <r>
    <x v="8"/>
    <x v="21"/>
    <x v="5"/>
    <n v="129343865.9888"/>
    <n v="129.34389999999999"/>
    <x v="1"/>
    <x v="8"/>
    <s v="NORDESTE"/>
  </r>
  <r>
    <x v="19"/>
    <x v="21"/>
    <x v="0"/>
    <n v="82529025.875300005"/>
    <n v="82.528999999999996"/>
    <x v="1"/>
    <x v="19"/>
    <s v="NORDESTE"/>
  </r>
  <r>
    <x v="19"/>
    <x v="21"/>
    <x v="1"/>
    <n v="89465151.411799997"/>
    <n v="89.465199999999996"/>
    <x v="1"/>
    <x v="19"/>
    <s v="NORDESTE"/>
  </r>
  <r>
    <x v="19"/>
    <x v="21"/>
    <x v="2"/>
    <n v="102722830.86480001"/>
    <n v="102.72280000000001"/>
    <x v="1"/>
    <x v="19"/>
    <s v="NORDESTE"/>
  </r>
  <r>
    <x v="19"/>
    <x v="21"/>
    <x v="3"/>
    <n v="101265992.0596"/>
    <n v="101.26600000000001"/>
    <x v="1"/>
    <x v="19"/>
    <s v="NORDESTE"/>
  </r>
  <r>
    <x v="19"/>
    <x v="21"/>
    <x v="4"/>
    <n v="117611818.93529999"/>
    <n v="117.6118"/>
    <x v="1"/>
    <x v="19"/>
    <s v="NORDESTE"/>
  </r>
  <r>
    <x v="19"/>
    <x v="21"/>
    <x v="5"/>
    <n v="142031232.0977"/>
    <n v="142.03120000000001"/>
    <x v="1"/>
    <x v="19"/>
    <s v="NORDESTE"/>
  </r>
  <r>
    <x v="9"/>
    <x v="21"/>
    <x v="0"/>
    <n v="217501974.6893"/>
    <n v="217.50200000000001"/>
    <x v="1"/>
    <x v="9"/>
    <s v="NORDESTE"/>
  </r>
  <r>
    <x v="9"/>
    <x v="21"/>
    <x v="1"/>
    <n v="200664570.95739999"/>
    <n v="200.66460000000001"/>
    <x v="1"/>
    <x v="9"/>
    <s v="NORDESTE"/>
  </r>
  <r>
    <x v="9"/>
    <x v="21"/>
    <x v="2"/>
    <n v="279559283.12120003"/>
    <n v="279.55930000000001"/>
    <x v="1"/>
    <x v="9"/>
    <s v="NORDESTE"/>
  </r>
  <r>
    <x v="9"/>
    <x v="21"/>
    <x v="3"/>
    <n v="341970334.87650001"/>
    <n v="341.97030000000001"/>
    <x v="1"/>
    <x v="9"/>
    <s v="NORDESTE"/>
  </r>
  <r>
    <x v="9"/>
    <x v="21"/>
    <x v="4"/>
    <n v="383605215.55800003"/>
    <n v="383.60520000000002"/>
    <x v="1"/>
    <x v="9"/>
    <s v="NORDESTE"/>
  </r>
  <r>
    <x v="9"/>
    <x v="21"/>
    <x v="5"/>
    <n v="467796214.41829997"/>
    <n v="467.7962"/>
    <x v="1"/>
    <x v="9"/>
    <s v="NORDESTE"/>
  </r>
  <r>
    <x v="10"/>
    <x v="21"/>
    <x v="0"/>
    <n v="1554485466.0123999"/>
    <n v="1554.4855"/>
    <x v="1"/>
    <x v="10"/>
    <s v="SUDESTE"/>
  </r>
  <r>
    <x v="10"/>
    <x v="21"/>
    <x v="1"/>
    <n v="1613067540.3299999"/>
    <n v="1613.0675000000001"/>
    <x v="1"/>
    <x v="10"/>
    <s v="SUDESTE"/>
  </r>
  <r>
    <x v="10"/>
    <x v="21"/>
    <x v="2"/>
    <n v="1685781731.6059"/>
    <n v="1685.7817"/>
    <x v="1"/>
    <x v="10"/>
    <s v="SUDESTE"/>
  </r>
  <r>
    <x v="10"/>
    <x v="21"/>
    <x v="3"/>
    <n v="1569804946.1075001"/>
    <n v="1569.8049000000001"/>
    <x v="1"/>
    <x v="10"/>
    <s v="SUDESTE"/>
  </r>
  <r>
    <x v="10"/>
    <x v="21"/>
    <x v="4"/>
    <n v="1692669174.9702001"/>
    <n v="1692.6692"/>
    <x v="1"/>
    <x v="10"/>
    <s v="SUDESTE"/>
  </r>
  <r>
    <x v="10"/>
    <x v="21"/>
    <x v="5"/>
    <n v="2351583406.6815"/>
    <n v="2351.5834"/>
    <x v="1"/>
    <x v="10"/>
    <s v="SUDESTE"/>
  </r>
  <r>
    <x v="20"/>
    <x v="21"/>
    <x v="0"/>
    <n v="1327889448.3745999"/>
    <n v="1327.8894"/>
    <x v="1"/>
    <x v="20"/>
    <s v="SUDESTE"/>
  </r>
  <r>
    <x v="20"/>
    <x v="21"/>
    <x v="1"/>
    <n v="1418443663.9765"/>
    <n v="1418.4437"/>
    <x v="1"/>
    <x v="20"/>
    <s v="SUDESTE"/>
  </r>
  <r>
    <x v="20"/>
    <x v="21"/>
    <x v="2"/>
    <n v="1534369143.4242001"/>
    <n v="1534.3690999999999"/>
    <x v="1"/>
    <x v="20"/>
    <s v="SUDESTE"/>
  </r>
  <r>
    <x v="20"/>
    <x v="21"/>
    <x v="3"/>
    <n v="1439130824.9040999"/>
    <n v="1439.1307999999999"/>
    <x v="1"/>
    <x v="20"/>
    <s v="SUDESTE"/>
  </r>
  <r>
    <x v="20"/>
    <x v="21"/>
    <x v="4"/>
    <n v="1594448348.7572"/>
    <n v="1594.4483"/>
    <x v="1"/>
    <x v="20"/>
    <s v="SUDESTE"/>
  </r>
  <r>
    <x v="20"/>
    <x v="21"/>
    <x v="5"/>
    <n v="2042633616.9816999"/>
    <n v="2042.6335999999999"/>
    <x v="1"/>
    <x v="20"/>
    <s v="SUDESTE"/>
  </r>
  <r>
    <x v="26"/>
    <x v="21"/>
    <x v="0"/>
    <n v="52989028.789899997"/>
    <n v="52.988999999999997"/>
    <x v="1"/>
    <x v="26"/>
    <s v="SUDESTE"/>
  </r>
  <r>
    <x v="26"/>
    <x v="21"/>
    <x v="1"/>
    <n v="59033570.920999996"/>
    <n v="59.0336"/>
    <x v="1"/>
    <x v="26"/>
    <s v="SUDESTE"/>
  </r>
  <r>
    <x v="26"/>
    <x v="21"/>
    <x v="2"/>
    <n v="18572740.276299998"/>
    <n v="18.572700000000001"/>
    <x v="1"/>
    <x v="26"/>
    <s v="SUDESTE"/>
  </r>
  <r>
    <x v="26"/>
    <x v="21"/>
    <x v="3"/>
    <n v="18664311.727200001"/>
    <n v="18.664300000000001"/>
    <x v="1"/>
    <x v="26"/>
    <s v="SUDESTE"/>
  </r>
  <r>
    <x v="26"/>
    <x v="21"/>
    <x v="4"/>
    <n v="26936040.164299998"/>
    <n v="26.936"/>
    <x v="1"/>
    <x v="26"/>
    <s v="SUDESTE"/>
  </r>
  <r>
    <x v="26"/>
    <x v="21"/>
    <x v="5"/>
    <n v="31662171.097199999"/>
    <n v="31.662199999999999"/>
    <x v="1"/>
    <x v="26"/>
    <s v="SUDESTE"/>
  </r>
  <r>
    <x v="11"/>
    <x v="21"/>
    <x v="0"/>
    <n v="3911269324.5576"/>
    <n v="3911.2692999999999"/>
    <x v="1"/>
    <x v="11"/>
    <s v="SUDESTE"/>
  </r>
  <r>
    <x v="11"/>
    <x v="21"/>
    <x v="1"/>
    <n v="4282084625.2620001"/>
    <n v="4282.0846000000001"/>
    <x v="1"/>
    <x v="11"/>
    <s v="SUDESTE"/>
  </r>
  <r>
    <x v="11"/>
    <x v="21"/>
    <x v="2"/>
    <n v="4789344137.6463003"/>
    <n v="4789.3441000000003"/>
    <x v="1"/>
    <x v="11"/>
    <s v="SUDESTE"/>
  </r>
  <r>
    <x v="11"/>
    <x v="21"/>
    <x v="3"/>
    <n v="4491623521.6641998"/>
    <n v="4491.6234999999997"/>
    <x v="1"/>
    <x v="11"/>
    <s v="SUDESTE"/>
  </r>
  <r>
    <x v="11"/>
    <x v="21"/>
    <x v="4"/>
    <n v="4976988495.3691998"/>
    <n v="4976.9885000000004"/>
    <x v="1"/>
    <x v="11"/>
    <s v="SUDESTE"/>
  </r>
  <r>
    <x v="11"/>
    <x v="21"/>
    <x v="5"/>
    <n v="6636086964.2990999"/>
    <n v="6636.0870000000004"/>
    <x v="1"/>
    <x v="11"/>
    <s v="SUDESTE"/>
  </r>
  <r>
    <x v="12"/>
    <x v="21"/>
    <x v="0"/>
    <n v="1190274876.3439"/>
    <n v="1190.2748999999999"/>
    <x v="1"/>
    <x v="12"/>
    <s v="SUL"/>
  </r>
  <r>
    <x v="12"/>
    <x v="21"/>
    <x v="1"/>
    <n v="1345910098.4697001"/>
    <n v="1345.9101000000001"/>
    <x v="1"/>
    <x v="12"/>
    <s v="SUL"/>
  </r>
  <r>
    <x v="12"/>
    <x v="21"/>
    <x v="2"/>
    <n v="1463850026.4992001"/>
    <n v="1463.85"/>
    <x v="1"/>
    <x v="12"/>
    <s v="SUL"/>
  </r>
  <r>
    <x v="12"/>
    <x v="21"/>
    <x v="3"/>
    <n v="1473578173.6443"/>
    <n v="1473.5781999999999"/>
    <x v="1"/>
    <x v="12"/>
    <s v="SUL"/>
  </r>
  <r>
    <x v="12"/>
    <x v="21"/>
    <x v="4"/>
    <n v="1716841105.7395"/>
    <n v="1716.8411000000001"/>
    <x v="1"/>
    <x v="12"/>
    <s v="SUL"/>
  </r>
  <r>
    <x v="12"/>
    <x v="21"/>
    <x v="5"/>
    <n v="2166231263.9569998"/>
    <n v="2166.2312999999999"/>
    <x v="1"/>
    <x v="12"/>
    <s v="SUL"/>
  </r>
  <r>
    <x v="21"/>
    <x v="21"/>
    <x v="0"/>
    <n v="783421389.32850003"/>
    <n v="783.42139999999995"/>
    <x v="1"/>
    <x v="21"/>
    <s v="SUL"/>
  </r>
  <r>
    <x v="21"/>
    <x v="21"/>
    <x v="1"/>
    <n v="762186489.90289998"/>
    <n v="762.18650000000002"/>
    <x v="1"/>
    <x v="21"/>
    <s v="SUL"/>
  </r>
  <r>
    <x v="21"/>
    <x v="21"/>
    <x v="2"/>
    <n v="908492180.94140005"/>
    <n v="908.49220000000003"/>
    <x v="1"/>
    <x v="21"/>
    <s v="SUL"/>
  </r>
  <r>
    <x v="21"/>
    <x v="21"/>
    <x v="3"/>
    <n v="848726603.5079"/>
    <n v="848.72659999999996"/>
    <x v="1"/>
    <x v="21"/>
    <s v="SUL"/>
  </r>
  <r>
    <x v="21"/>
    <x v="21"/>
    <x v="4"/>
    <n v="1208347858.8912001"/>
    <n v="1208.3479"/>
    <x v="1"/>
    <x v="21"/>
    <s v="SUL"/>
  </r>
  <r>
    <x v="21"/>
    <x v="21"/>
    <x v="5"/>
    <n v="1443079465.1972001"/>
    <n v="1443.0795000000001"/>
    <x v="1"/>
    <x v="21"/>
    <s v="SUL"/>
  </r>
  <r>
    <x v="22"/>
    <x v="21"/>
    <x v="0"/>
    <n v="1269783789.9942999"/>
    <n v="1269.7837999999999"/>
    <x v="1"/>
    <x v="22"/>
    <s v="SUL"/>
  </r>
  <r>
    <x v="22"/>
    <x v="21"/>
    <x v="1"/>
    <n v="1190517857.5397999"/>
    <n v="1190.5179000000001"/>
    <x v="1"/>
    <x v="22"/>
    <s v="SUL"/>
  </r>
  <r>
    <x v="22"/>
    <x v="21"/>
    <x v="2"/>
    <n v="1303883054.8385"/>
    <n v="1303.8831"/>
    <x v="1"/>
    <x v="22"/>
    <s v="SUL"/>
  </r>
  <r>
    <x v="22"/>
    <x v="21"/>
    <x v="3"/>
    <n v="1241205594.4835999"/>
    <n v="1241.2056"/>
    <x v="1"/>
    <x v="22"/>
    <s v="SUL"/>
  </r>
  <r>
    <x v="22"/>
    <x v="21"/>
    <x v="4"/>
    <n v="1516079992.4361"/>
    <n v="1516.08"/>
    <x v="1"/>
    <x v="22"/>
    <s v="SUL"/>
  </r>
  <r>
    <x v="22"/>
    <x v="21"/>
    <x v="5"/>
    <n v="2097511283.4468"/>
    <n v="2097.5113000000001"/>
    <x v="1"/>
    <x v="22"/>
    <s v="SUL"/>
  </r>
  <r>
    <x v="13"/>
    <x v="21"/>
    <x v="0"/>
    <n v="161360664.99039999"/>
    <n v="161.36070000000001"/>
    <x v="1"/>
    <x v="13"/>
    <s v="CENTRO-OESTE"/>
  </r>
  <r>
    <x v="13"/>
    <x v="21"/>
    <x v="1"/>
    <n v="173607379.35460001"/>
    <n v="173.60740000000001"/>
    <x v="1"/>
    <x v="13"/>
    <s v="CENTRO-OESTE"/>
  </r>
  <r>
    <x v="13"/>
    <x v="21"/>
    <x v="2"/>
    <n v="230497620.7683"/>
    <n v="230.49760000000001"/>
    <x v="1"/>
    <x v="13"/>
    <s v="CENTRO-OESTE"/>
  </r>
  <r>
    <x v="13"/>
    <x v="21"/>
    <x v="3"/>
    <n v="276013223.3872"/>
    <n v="276.01319999999998"/>
    <x v="1"/>
    <x v="13"/>
    <s v="CENTRO-OESTE"/>
  </r>
  <r>
    <x v="13"/>
    <x v="21"/>
    <x v="4"/>
    <n v="312568442.5948"/>
    <n v="312.5684"/>
    <x v="1"/>
    <x v="13"/>
    <s v="CENTRO-OESTE"/>
  </r>
  <r>
    <x v="13"/>
    <x v="21"/>
    <x v="5"/>
    <n v="374616736.81629997"/>
    <n v="374.61669999999998"/>
    <x v="1"/>
    <x v="13"/>
    <s v="CENTRO-OESTE"/>
  </r>
  <r>
    <x v="14"/>
    <x v="21"/>
    <x v="0"/>
    <n v="922612983.42589998"/>
    <n v="922.61300000000006"/>
    <x v="1"/>
    <x v="14"/>
    <s v="CENTRO-OESTE"/>
  </r>
  <r>
    <x v="14"/>
    <x v="21"/>
    <x v="1"/>
    <n v="959327072.12290001"/>
    <n v="959.32709999999997"/>
    <x v="1"/>
    <x v="14"/>
    <s v="CENTRO-OESTE"/>
  </r>
  <r>
    <x v="14"/>
    <x v="21"/>
    <x v="2"/>
    <n v="1081499053.9769001"/>
    <n v="1081.4991"/>
    <x v="1"/>
    <x v="14"/>
    <s v="CENTRO-OESTE"/>
  </r>
  <r>
    <x v="14"/>
    <x v="21"/>
    <x v="3"/>
    <n v="1004919759.9152"/>
    <n v="1004.9198"/>
    <x v="1"/>
    <x v="14"/>
    <s v="CENTRO-OESTE"/>
  </r>
  <r>
    <x v="14"/>
    <x v="21"/>
    <x v="4"/>
    <n v="1062595156.5009"/>
    <n v="1062.5952"/>
    <x v="1"/>
    <x v="14"/>
    <s v="CENTRO-OESTE"/>
  </r>
  <r>
    <x v="14"/>
    <x v="21"/>
    <x v="5"/>
    <n v="1353242705.1031001"/>
    <n v="1353.2427"/>
    <x v="1"/>
    <x v="14"/>
    <s v="CENTRO-OESTE"/>
  </r>
  <r>
    <x v="15"/>
    <x v="21"/>
    <x v="0"/>
    <n v="883570919.70140004"/>
    <n v="883.57090000000005"/>
    <x v="1"/>
    <x v="15"/>
    <s v="CENTRO-OESTE"/>
  </r>
  <r>
    <x v="15"/>
    <x v="21"/>
    <x v="1"/>
    <n v="1007883740.0917"/>
    <n v="1007.8837"/>
    <x v="1"/>
    <x v="15"/>
    <s v="CENTRO-OESTE"/>
  </r>
  <r>
    <x v="15"/>
    <x v="21"/>
    <x v="2"/>
    <n v="1023026631.8009"/>
    <n v="1023.0266"/>
    <x v="1"/>
    <x v="15"/>
    <s v="CENTRO-OESTE"/>
  </r>
  <r>
    <x v="15"/>
    <x v="21"/>
    <x v="3"/>
    <n v="1011722702.799"/>
    <n v="1011.7227"/>
    <x v="1"/>
    <x v="15"/>
    <s v="CENTRO-OESTE"/>
  </r>
  <r>
    <x v="15"/>
    <x v="21"/>
    <x v="4"/>
    <n v="1034837314.7852"/>
    <n v="1034.8372999999999"/>
    <x v="1"/>
    <x v="15"/>
    <s v="CENTRO-OESTE"/>
  </r>
  <r>
    <x v="15"/>
    <x v="21"/>
    <x v="5"/>
    <n v="1385562485.7124"/>
    <n v="1385.5625"/>
    <x v="1"/>
    <x v="15"/>
    <s v="CENTRO-OESTE"/>
  </r>
  <r>
    <x v="27"/>
    <x v="21"/>
    <x v="0"/>
    <n v="76951574.730299994"/>
    <n v="76.951599999999999"/>
    <x v="1"/>
    <x v="27"/>
    <s v="CENTRO-OESTE"/>
  </r>
  <r>
    <x v="27"/>
    <x v="21"/>
    <x v="1"/>
    <n v="60335293.696099997"/>
    <n v="60.335299999999997"/>
    <x v="1"/>
    <x v="27"/>
    <s v="CENTRO-OESTE"/>
  </r>
  <r>
    <x v="27"/>
    <x v="21"/>
    <x v="2"/>
    <n v="60756589.965099998"/>
    <n v="60.756599999999999"/>
    <x v="1"/>
    <x v="27"/>
    <s v="CENTRO-OESTE"/>
  </r>
  <r>
    <x v="27"/>
    <x v="21"/>
    <x v="3"/>
    <n v="56374812.503200002"/>
    <n v="56.3748"/>
    <x v="1"/>
    <x v="27"/>
    <s v="CENTRO-OESTE"/>
  </r>
  <r>
    <x v="27"/>
    <x v="21"/>
    <x v="4"/>
    <n v="66346347.336199999"/>
    <n v="66.346299999999999"/>
    <x v="1"/>
    <x v="27"/>
    <s v="CENTRO-OESTE"/>
  </r>
  <r>
    <x v="27"/>
    <x v="21"/>
    <x v="5"/>
    <n v="84768951.759900004"/>
    <n v="84.769000000000005"/>
    <x v="1"/>
    <x v="27"/>
    <s v="CENTRO-OESTE"/>
  </r>
  <r>
    <x v="16"/>
    <x v="21"/>
    <x v="0"/>
    <n v="17096164292.046101"/>
    <n v="17096.1643"/>
    <x v="1"/>
    <x v="16"/>
    <s v="BRASIL"/>
  </r>
  <r>
    <x v="16"/>
    <x v="21"/>
    <x v="1"/>
    <n v="17314122751.4674"/>
    <n v="17314.122800000001"/>
    <x v="1"/>
    <x v="16"/>
    <s v="BRASIL"/>
  </r>
  <r>
    <x v="16"/>
    <x v="21"/>
    <x v="2"/>
    <n v="19014354506.878799"/>
    <n v="19014.354500000001"/>
    <x v="1"/>
    <x v="16"/>
    <s v="BRASIL"/>
  </r>
  <r>
    <x v="16"/>
    <x v="21"/>
    <x v="3"/>
    <n v="17818409416.372002"/>
    <n v="17818.4094"/>
    <x v="1"/>
    <x v="16"/>
    <s v="BRASIL"/>
  </r>
  <r>
    <x v="16"/>
    <x v="21"/>
    <x v="4"/>
    <n v="19519194837.740601"/>
    <n v="19519.194800000001"/>
    <x v="1"/>
    <x v="16"/>
    <s v="BRASIL"/>
  </r>
  <r>
    <x v="16"/>
    <x v="21"/>
    <x v="5"/>
    <n v="23717220341.980099"/>
    <n v="23717.220300000001"/>
    <x v="1"/>
    <x v="16"/>
    <s v="BRASIL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MAPA" cacheId="7" applyNumberFormats="0" applyBorderFormats="0" applyFontFormats="0" applyPatternFormats="0" applyAlignmentFormats="0" applyWidthHeightFormats="1" dataCaption="Valores" updatedVersion="6" minRefreshableVersion="3" useAutoFormatting="1" rowGrandTotals="0" itemPrintTitles="1" createdVersion="7" indent="0" outline="1" outlineData="1" multipleFieldFilters="0">
  <location ref="B4:C5" firstHeaderRow="1" firstDataRow="1" firstDataCol="1" rowPageCount="1" colPageCount="1"/>
  <pivotFields count="9">
    <pivotField axis="axisPage" multipleItemSelectionAllowed="1"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showAll="0"/>
    <pivotField showAll="0"/>
    <pivotField numFmtId="164" showAll="0"/>
    <pivotField dataField="1" numFmtId="164" showAll="0"/>
    <pivotField showAll="0"/>
    <pivotField axis="axisRow" showAll="0">
      <items count="29">
        <item x="1"/>
        <item x="8"/>
        <item x="25"/>
        <item x="23"/>
        <item x="9"/>
        <item x="16"/>
        <item x="5"/>
        <item x="27"/>
        <item x="20"/>
        <item x="15"/>
        <item x="3"/>
        <item x="14"/>
        <item x="13"/>
        <item x="10"/>
        <item x="17"/>
        <item x="7"/>
        <item x="12"/>
        <item x="18"/>
        <item x="4"/>
        <item x="26"/>
        <item x="6"/>
        <item x="22"/>
        <item x="0"/>
        <item x="24"/>
        <item x="21"/>
        <item x="11"/>
        <item x="19"/>
        <item x="2"/>
        <item t="default"/>
      </items>
    </pivotField>
    <pivotField showAll="0"/>
    <pivotField dragToRow="0" dragToCol="0" dragToPage="0" showAll="0" defaultSubtotal="0"/>
  </pivotFields>
  <rowFields count="1">
    <field x="6"/>
  </rowFields>
  <rowItems count="1">
    <i>
      <x v="5"/>
    </i>
  </rowItems>
  <colItems count="1">
    <i/>
  </colItems>
  <pageFields count="1">
    <pageField fld="0" hier="-1"/>
  </pageFields>
  <dataFields count="1">
    <dataField name="Soma de milhões R$" fld="4" baseField="0" baseItem="0" numFmtId="3"/>
  </dataFields>
  <formats count="11">
    <format dxfId="16">
      <pivotArea outline="0" collapsedLevelsAreSubtotals="1" fieldPosition="0"/>
    </format>
    <format dxfId="15">
      <pivotArea type="all" dataOnly="0" outline="0" fieldPosition="0"/>
    </format>
    <format dxfId="14">
      <pivotArea outline="0" collapsedLevelsAreSubtotals="1" fieldPosition="0"/>
    </format>
    <format dxfId="13">
      <pivotArea field="6" type="button" dataOnly="0" labelOnly="1" outline="0" axis="axisRow" fieldPosition="0"/>
    </format>
    <format dxfId="12">
      <pivotArea dataOnly="0" labelOnly="1" fieldPosition="0">
        <references count="1">
          <reference field="6" count="0"/>
        </references>
      </pivotArea>
    </format>
    <format dxfId="11">
      <pivotArea dataOnly="0" labelOnly="1" outline="0" axis="axisValues" fieldPosition="0"/>
    </format>
    <format dxfId="10">
      <pivotArea type="all" dataOnly="0" outline="0" fieldPosition="0"/>
    </format>
    <format dxfId="9">
      <pivotArea outline="0" collapsedLevelsAreSubtotals="1" fieldPosition="0"/>
    </format>
    <format dxfId="8">
      <pivotArea field="6" type="button" dataOnly="0" labelOnly="1" outline="0" axis="axisRow" fieldPosition="0"/>
    </format>
    <format dxfId="7">
      <pivotArea dataOnly="0" labelOnly="1" fieldPosition="0">
        <references count="1">
          <reference field="6" count="0"/>
        </references>
      </pivotArea>
    </format>
    <format dxfId="6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name="TipoProduto" cacheId="7" applyNumberFormats="0" applyBorderFormats="0" applyFontFormats="0" applyPatternFormats="0" applyAlignmentFormats="0" applyWidthHeightFormats="1" dataCaption="Valores" updatedVersion="6" minRefreshableVersion="3" useAutoFormatting="1" itemPrintTitles="1" createdVersion="7" indent="0" outline="1" outlineData="1" multipleFieldFilters="0" chartFormat="27">
  <location ref="O4:P7" firstHeaderRow="1" firstDataRow="1" firstDataCol="1"/>
  <pivotFields count="9">
    <pivotField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showAll="0"/>
    <pivotField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164" showAll="0"/>
    <pivotField dataField="1" numFmtId="164" showAll="0"/>
    <pivotField axis="axisRow" showAll="0">
      <items count="3">
        <item x="0"/>
        <item x="1"/>
        <item t="default"/>
      </items>
    </pivotField>
    <pivotField showAll="0"/>
    <pivotField showAll="0"/>
    <pivotField dragToRow="0" dragToCol="0" dragToPage="0" showAll="0" defaultSubtotal="0"/>
  </pivotFields>
  <rowFields count="1">
    <field x="5"/>
  </rowFields>
  <rowItems count="3">
    <i>
      <x/>
    </i>
    <i>
      <x v="1"/>
    </i>
    <i t="grand">
      <x/>
    </i>
  </rowItems>
  <colItems count="1">
    <i/>
  </colItems>
  <dataFields count="1">
    <dataField name="Soma de milhões R$2" fld="4" baseField="0" baseItem="0" numFmtId="3"/>
  </dataFields>
  <chartFormats count="6">
    <chartFormat chart="17" format="2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7" format="25">
      <pivotArea type="data" outline="0" fieldPosition="0">
        <references count="2">
          <reference field="4294967294" count="1" selected="0">
            <x v="0"/>
          </reference>
          <reference field="5" count="1" selected="0">
            <x v="0"/>
          </reference>
        </references>
      </pivotArea>
    </chartFormat>
    <chartFormat chart="17" format="26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  <chartFormat chart="26" format="2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6" format="25">
      <pivotArea type="data" outline="0" fieldPosition="0">
        <references count="2">
          <reference field="4294967294" count="1" selected="0">
            <x v="0"/>
          </reference>
          <reference field="5" count="1" selected="0">
            <x v="0"/>
          </reference>
        </references>
      </pivotArea>
    </chartFormat>
    <chartFormat chart="26" format="26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name="PERCENTUF" cacheId="7" applyNumberFormats="0" applyBorderFormats="0" applyFontFormats="0" applyPatternFormats="0" applyAlignmentFormats="0" applyWidthHeightFormats="1" dataCaption="Valores" updatedVersion="6" minRefreshableVersion="3" useAutoFormatting="1" rowGrandTotals="0" itemPrintTitles="1" createdVersion="7" indent="0" outline="1" outlineData="1" multipleFieldFilters="0">
  <location ref="AE4:AF5" firstHeaderRow="1" firstDataRow="1" firstDataCol="1" rowPageCount="1" colPageCount="1"/>
  <pivotFields count="9">
    <pivotField axis="axisPage" multipleItemSelectionAllowed="1"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showAll="0"/>
    <pivotField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164" showAll="0"/>
    <pivotField dataField="1" numFmtId="164" showAll="0"/>
    <pivotField showAll="0"/>
    <pivotField axis="axisRow" showAll="0">
      <items count="29">
        <item x="1"/>
        <item x="8"/>
        <item x="25"/>
        <item x="23"/>
        <item x="9"/>
        <item x="16"/>
        <item x="5"/>
        <item x="27"/>
        <item x="20"/>
        <item x="15"/>
        <item x="3"/>
        <item x="14"/>
        <item x="13"/>
        <item x="10"/>
        <item x="17"/>
        <item x="7"/>
        <item x="12"/>
        <item x="18"/>
        <item x="4"/>
        <item x="26"/>
        <item x="6"/>
        <item x="22"/>
        <item x="0"/>
        <item x="24"/>
        <item x="21"/>
        <item x="11"/>
        <item x="19"/>
        <item x="2"/>
        <item t="default"/>
      </items>
    </pivotField>
    <pivotField showAll="0"/>
    <pivotField dragToRow="0" dragToCol="0" dragToPage="0" showAll="0" defaultSubtotal="0"/>
  </pivotFields>
  <rowFields count="1">
    <field x="6"/>
  </rowFields>
  <rowItems count="1">
    <i>
      <x v="5"/>
    </i>
  </rowItems>
  <colItems count="1">
    <i/>
  </colItems>
  <pageFields count="1">
    <pageField fld="0" hier="-1"/>
  </pageFields>
  <dataFields count="1">
    <dataField name="Soma de milhões R$" fld="4" baseField="0" baseItem="0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name="serie" cacheId="7" applyNumberFormats="0" applyBorderFormats="0" applyFontFormats="0" applyPatternFormats="0" applyAlignmentFormats="0" applyWidthHeightFormats="1" dataCaption="Valores" updatedVersion="6" minRefreshableVersion="3" useAutoFormatting="1" rowGrandTotals="0" itemPrintTitles="1" createdVersion="7" indent="0" outline="1" outlineData="1" multipleFieldFilters="0" chartFormat="33">
  <location ref="G4:H10" firstHeaderRow="1" firstDataRow="1" firstDataCol="1"/>
  <pivotFields count="9">
    <pivotField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showAll="0" sortType="ascending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Row" showAll="0">
      <items count="13">
        <item m="1" x="9"/>
        <item m="1" x="11"/>
        <item m="1" x="6"/>
        <item m="1" x="7"/>
        <item m="1" x="8"/>
        <item m="1" x="10"/>
        <item x="0"/>
        <item x="1"/>
        <item x="2"/>
        <item x="3"/>
        <item x="4"/>
        <item x="5"/>
        <item t="default"/>
      </items>
    </pivotField>
    <pivotField numFmtId="164" showAll="0"/>
    <pivotField dataField="1" numFmtId="164" showAll="0"/>
    <pivotField showAll="0"/>
    <pivotField showAll="0"/>
    <pivotField showAll="0"/>
    <pivotField dragToRow="0" dragToCol="0" dragToPage="0" showAll="0" defaultSubtotal="0"/>
  </pivotFields>
  <rowFields count="1">
    <field x="2"/>
  </rowFields>
  <rowItems count="6">
    <i>
      <x v="6"/>
    </i>
    <i>
      <x v="7"/>
    </i>
    <i>
      <x v="8"/>
    </i>
    <i>
      <x v="9"/>
    </i>
    <i>
      <x v="10"/>
    </i>
    <i>
      <x v="11"/>
    </i>
  </rowItems>
  <colItems count="1">
    <i/>
  </colItems>
  <dataFields count="1">
    <dataField name="Soma de milhões R$" fld="4" baseField="0" baseItem="0" numFmtId="165"/>
  </dataFields>
  <formats count="2">
    <format dxfId="1">
      <pivotArea dataOnly="0" labelOnly="1" outline="0" axis="axisValues" fieldPosition="0"/>
    </format>
    <format dxfId="0">
      <pivotArea outline="0" collapsedLevelsAreSubtotals="1" fieldPosition="0"/>
    </format>
  </formats>
  <chartFormats count="8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6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6" format="9">
      <pivotArea type="data" outline="0" fieldPosition="0">
        <references count="2">
          <reference field="4294967294" count="1" selected="0">
            <x v="0"/>
          </reference>
          <reference field="2" count="1" selected="0">
            <x v="8"/>
          </reference>
        </references>
      </pivotArea>
    </chartFormat>
    <chartFormat chart="30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0" format="9">
      <pivotArea type="data" outline="0" fieldPosition="0">
        <references count="2">
          <reference field="4294967294" count="1" selected="0">
            <x v="0"/>
          </reference>
          <reference field="2" count="1" selected="0">
            <x v="8"/>
          </reference>
        </references>
      </pivotArea>
    </chartFormat>
    <chartFormat chart="30" format="10">
      <pivotArea type="data" outline="0" fieldPosition="0">
        <references count="2">
          <reference field="4294967294" count="1" selected="0">
            <x v="0"/>
          </reference>
          <reference field="2" count="1" selected="0">
            <x v="9"/>
          </reference>
        </references>
      </pivotArea>
    </chartFormat>
    <chartFormat chart="30" format="11">
      <pivotArea type="data" outline="0" fieldPosition="0">
        <references count="2">
          <reference field="4294967294" count="1" selected="0">
            <x v="0"/>
          </reference>
          <reference field="2" count="1" selected="0">
            <x v="7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name="Ranking Produto" cacheId="7" applyNumberFormats="0" applyBorderFormats="0" applyFontFormats="0" applyPatternFormats="0" applyAlignmentFormats="0" applyWidthHeightFormats="1" dataCaption="Valores" updatedVersion="6" minRefreshableVersion="3" useAutoFormatting="1" rowGrandTotals="0" itemPrintTitles="1" createdVersion="7" indent="0" outline="1" outlineData="1" multipleFieldFilters="0" chartFormat="25">
  <location ref="C4:D26" firstHeaderRow="1" firstDataRow="1" firstDataCol="1"/>
  <pivotFields count="9">
    <pivotField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axis="axisRow" showAll="0" sortType="ascending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164" showAll="0"/>
    <pivotField dataField="1" numFmtId="164" showAll="0"/>
    <pivotField showAll="0"/>
    <pivotField showAll="0"/>
    <pivotField showAll="0"/>
    <pivotField dragToRow="0" dragToCol="0" dragToPage="0" showAll="0" defaultSubtotal="0"/>
  </pivotFields>
  <rowFields count="1">
    <field x="1"/>
  </rowFields>
  <rowItems count="22">
    <i>
      <x v="13"/>
    </i>
    <i>
      <x v="6"/>
    </i>
    <i>
      <x v="1"/>
    </i>
    <i>
      <x v="21"/>
    </i>
    <i>
      <x v="4"/>
    </i>
    <i>
      <x v="20"/>
    </i>
    <i>
      <x v="9"/>
    </i>
    <i>
      <x v="19"/>
    </i>
    <i>
      <x v="3"/>
    </i>
    <i>
      <x v="2"/>
    </i>
    <i>
      <x v="14"/>
    </i>
    <i>
      <x v="11"/>
    </i>
    <i>
      <x v="16"/>
    </i>
    <i>
      <x/>
    </i>
    <i>
      <x v="18"/>
    </i>
    <i>
      <x v="7"/>
    </i>
    <i>
      <x v="12"/>
    </i>
    <i>
      <x v="10"/>
    </i>
    <i>
      <x v="8"/>
    </i>
    <i>
      <x v="5"/>
    </i>
    <i>
      <x v="15"/>
    </i>
    <i>
      <x v="17"/>
    </i>
  </rowItems>
  <colItems count="1">
    <i/>
  </colItems>
  <dataFields count="1">
    <dataField name="Soma de milhões R$" fld="4" baseField="0" baseItem="0" numFmtId="165"/>
  </dataFields>
  <formats count="2">
    <format dxfId="3">
      <pivotArea dataOnly="0" labelOnly="1" outline="0" axis="axisValues" fieldPosition="0"/>
    </format>
    <format dxfId="2">
      <pivotArea outline="0" collapsedLevelsAreSubtotals="1" fieldPosition="0"/>
    </format>
  </formats>
  <chartFormats count="1">
    <chartFormat chart="22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name="Produtos" cacheId="7" applyNumberFormats="0" applyBorderFormats="0" applyFontFormats="0" applyPatternFormats="0" applyAlignmentFormats="0" applyWidthHeightFormats="1" dataCaption="Valores" updatedVersion="6" minRefreshableVersion="3" useAutoFormatting="1" itemPrintTitles="1" createdVersion="7" indent="0" outline="1" outlineData="1" multipleFieldFilters="0">
  <location ref="W4:W5" firstHeaderRow="1" firstDataRow="1" firstDataCol="0" rowPageCount="1" colPageCount="1"/>
  <pivotFields count="9">
    <pivotField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axis="axisPage" multipleItemSelectionAllowed="1" showAll="0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</pivotField>
    <pivotField multipleItemSelectionAllowed="1"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164" showAll="0"/>
    <pivotField dataField="1" numFmtId="164" showAll="0"/>
    <pivotField showAll="0"/>
    <pivotField showAll="0"/>
    <pivotField showAll="0"/>
    <pivotField dragToRow="0" dragToCol="0" dragToPage="0" showAll="0" defaultSubtotal="0"/>
  </pivotFields>
  <rowItems count="1">
    <i/>
  </rowItems>
  <colItems count="1">
    <i/>
  </colItems>
  <pageFields count="1">
    <pageField fld="1" hier="-1"/>
  </pageFields>
  <dataFields count="1">
    <dataField name="Soma de milhões R$" fld="4" baseField="0" baseItem="0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name="NOMEUF" cacheId="7" applyNumberFormats="0" applyBorderFormats="0" applyFontFormats="0" applyPatternFormats="0" applyAlignmentFormats="0" applyWidthHeightFormats="1" dataCaption="Valores" updatedVersion="6" minRefreshableVersion="3" useAutoFormatting="1" rowGrandTotals="0" itemPrintTitles="1" createdVersion="7" indent="0" outline="1" outlineData="1" multipleFieldFilters="0">
  <location ref="S4:T5" firstHeaderRow="1" firstDataRow="1" firstDataCol="1" rowPageCount="1" colPageCount="1"/>
  <pivotFields count="9">
    <pivotField axis="axisPage" multipleItemSelectionAllowed="1"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multipleItemSelectionAllowed="1" showAll="0"/>
    <pivotField multipleItemSelectionAllowed="1"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164" showAll="0"/>
    <pivotField dataField="1" numFmtId="164" showAll="0"/>
    <pivotField showAll="0"/>
    <pivotField axis="axisRow" showAll="0">
      <items count="29">
        <item x="1"/>
        <item x="8"/>
        <item x="25"/>
        <item x="23"/>
        <item x="9"/>
        <item x="16"/>
        <item x="5"/>
        <item x="27"/>
        <item x="20"/>
        <item x="15"/>
        <item x="3"/>
        <item x="14"/>
        <item x="13"/>
        <item x="10"/>
        <item x="17"/>
        <item x="7"/>
        <item x="12"/>
        <item x="18"/>
        <item x="4"/>
        <item x="26"/>
        <item x="6"/>
        <item x="22"/>
        <item x="0"/>
        <item x="24"/>
        <item x="21"/>
        <item x="11"/>
        <item x="19"/>
        <item x="2"/>
        <item t="default"/>
      </items>
    </pivotField>
    <pivotField showAll="0"/>
    <pivotField dragToRow="0" dragToCol="0" dragToPage="0" showAll="0" defaultSubtotal="0"/>
  </pivotFields>
  <rowFields count="1">
    <field x="6"/>
  </rowFields>
  <rowItems count="1">
    <i>
      <x v="5"/>
    </i>
  </rowItems>
  <colItems count="1">
    <i/>
  </colItems>
  <pageFields count="1">
    <pageField fld="0" hier="-1"/>
  </pageFields>
  <dataFields count="1">
    <dataField name="Soma de milhões R$" fld="4" baseField="0" baseItem="0" numFmtId="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name="BASEPROD" cacheId="7" applyNumberFormats="0" applyBorderFormats="0" applyFontFormats="0" applyPatternFormats="0" applyAlignmentFormats="0" applyWidthHeightFormats="1" dataCaption="Valores" updatedVersion="6" minRefreshableVersion="3" useAutoFormatting="1" rowGrandTotals="0" itemPrintTitles="1" createdVersion="7" indent="0" outline="1" outlineData="1" multipleFieldFilters="0">
  <location ref="AK4:AL26" firstHeaderRow="1" firstDataRow="1" firstDataCol="1" rowPageCount="1" colPageCount="1"/>
  <pivotFields count="9">
    <pivotField axis="axisPage" showAll="0">
      <items count="29">
        <item x="1"/>
        <item x="8"/>
        <item x="23"/>
        <item x="25"/>
        <item x="9"/>
        <item x="16"/>
        <item x="5"/>
        <item x="27"/>
        <item x="20"/>
        <item x="15"/>
        <item x="3"/>
        <item x="10"/>
        <item x="13"/>
        <item x="14"/>
        <item x="17"/>
        <item x="7"/>
        <item x="18"/>
        <item x="4"/>
        <item x="12"/>
        <item x="26"/>
        <item x="6"/>
        <item x="0"/>
        <item x="24"/>
        <item x="22"/>
        <item x="21"/>
        <item x="19"/>
        <item x="11"/>
        <item x="2"/>
        <item t="default"/>
      </items>
    </pivotField>
    <pivotField axis="axisRow" showAll="0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</pivotField>
    <pivotField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164" showAll="0"/>
    <pivotField dataField="1" numFmtId="164" showAll="0"/>
    <pivotField showAll="0"/>
    <pivotField showAll="0"/>
    <pivotField showAll="0"/>
    <pivotField dragToRow="0" dragToCol="0" dragToPage="0" showAll="0" defaultSubtotal="0"/>
  </pivotFields>
  <rowFields count="1">
    <field x="1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</rowItems>
  <colItems count="1">
    <i/>
  </colItems>
  <pageFields count="1">
    <pageField fld="0" item="5" hier="-1"/>
  </pageFields>
  <dataFields count="1">
    <dataField name="Soma de milhões R$" fld="4" baseField="0" baseItem="0"/>
  </dataFields>
  <pivotTableStyleInfo name="PivotStyleLight16" showRowHeaders="1" showColHeaders="1" showRowStripes="0" showColStripes="0" showLastColumn="1"/>
  <filters count="1">
    <filter fld="6" type="captionEqual" evalOrder="-1" id="2" stringValue1="BRASIL">
      <autoFilter ref="A1">
        <filterColumn colId="0">
          <filters>
            <filter val="BRASIL"/>
          </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name="PERCENTBR" cacheId="7" applyNumberFormats="0" applyBorderFormats="0" applyFontFormats="0" applyPatternFormats="0" applyAlignmentFormats="0" applyWidthHeightFormats="1" dataCaption="Valores" updatedVersion="6" minRefreshableVersion="3" useAutoFormatting="1" rowGrandTotals="0" itemPrintTitles="1" createdVersion="7" indent="0" outline="1" outlineData="1" multipleFieldFilters="0">
  <location ref="AH4:AI5" firstHeaderRow="1" firstDataRow="1" firstDataCol="1" rowPageCount="1" colPageCount="1"/>
  <pivotFields count="9">
    <pivotField showAll="0"/>
    <pivotField showAll="0"/>
    <pivotField axis="axisPage" showAll="0">
      <items count="13">
        <item m="1" x="9"/>
        <item m="1" x="11"/>
        <item m="1" x="6"/>
        <item m="1" x="7"/>
        <item m="1" x="8"/>
        <item m="1" x="10"/>
        <item x="0"/>
        <item x="1"/>
        <item x="2"/>
        <item x="3"/>
        <item x="4"/>
        <item x="5"/>
        <item t="default"/>
      </items>
    </pivotField>
    <pivotField numFmtId="164" showAll="0"/>
    <pivotField dataField="1" numFmtId="164" showAll="0"/>
    <pivotField showAll="0"/>
    <pivotField axis="axisRow" showAll="0">
      <items count="29">
        <item x="1"/>
        <item x="8"/>
        <item x="25"/>
        <item x="23"/>
        <item x="9"/>
        <item x="16"/>
        <item x="5"/>
        <item x="27"/>
        <item x="20"/>
        <item x="15"/>
        <item x="3"/>
        <item x="14"/>
        <item x="13"/>
        <item x="10"/>
        <item x="17"/>
        <item x="7"/>
        <item x="12"/>
        <item x="18"/>
        <item x="4"/>
        <item x="26"/>
        <item x="6"/>
        <item x="22"/>
        <item x="0"/>
        <item x="24"/>
        <item x="21"/>
        <item x="11"/>
        <item x="19"/>
        <item x="2"/>
        <item t="default"/>
      </items>
    </pivotField>
    <pivotField showAll="0"/>
    <pivotField dragToRow="0" dragToCol="0" dragToPage="0" showAll="0" defaultSubtotal="0"/>
  </pivotFields>
  <rowFields count="1">
    <field x="6"/>
  </rowFields>
  <rowItems count="1">
    <i>
      <x v="5"/>
    </i>
  </rowItems>
  <colItems count="1">
    <i/>
  </colItems>
  <pageFields count="1">
    <pageField fld="2" item="11" hier="-1"/>
  </pageFields>
  <dataFields count="1">
    <dataField name="Soma de milhões R$" fld="4" baseField="0" baseItem="0" numFmtId="4"/>
  </dataFields>
  <pivotTableStyleInfo name="PivotStyleLight16" showRowHeaders="1" showColHeaders="1" showRowStripes="0" showColStripes="0" showLastColumn="1"/>
  <filters count="1">
    <filter fld="6" type="captionEqual" evalOrder="-1" id="2" stringValue1="BRASIL">
      <autoFilter ref="A1">
        <filterColumn colId="0">
          <filters>
            <filter val="BRASIL"/>
          </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name="Anos" cacheId="7" applyNumberFormats="0" applyBorderFormats="0" applyFontFormats="0" applyPatternFormats="0" applyAlignmentFormats="0" applyWidthHeightFormats="1" dataCaption="Valores" updatedVersion="6" minRefreshableVersion="3" useAutoFormatting="1" rowGrandTotals="0" itemPrintTitles="1" createdVersion="7" indent="0" outline="1" outlineData="1" multipleFieldFilters="0">
  <location ref="AA4" firstHeaderRow="0" firstDataRow="0" firstDataCol="0" rowPageCount="1" colPageCount="1"/>
  <pivotFields count="9">
    <pivotField showAll="0">
      <items count="29">
        <item h="1" x="1"/>
        <item h="1" x="8"/>
        <item h="1" x="23"/>
        <item h="1" x="25"/>
        <item h="1" x="9"/>
        <item x="16"/>
        <item h="1" x="5"/>
        <item h="1" x="27"/>
        <item h="1" x="20"/>
        <item h="1" x="15"/>
        <item h="1" x="3"/>
        <item h="1" x="10"/>
        <item h="1" x="13"/>
        <item h="1" x="14"/>
        <item h="1" x="17"/>
        <item h="1" x="7"/>
        <item h="1" x="18"/>
        <item h="1" x="4"/>
        <item h="1" x="12"/>
        <item h="1" x="26"/>
        <item h="1" x="6"/>
        <item h="1" x="0"/>
        <item h="1" x="24"/>
        <item h="1" x="22"/>
        <item h="1" x="21"/>
        <item h="1" x="19"/>
        <item h="1" x="11"/>
        <item h="1" x="2"/>
        <item t="default"/>
      </items>
    </pivotField>
    <pivotField multipleItemSelectionAllowed="1" showAll="0"/>
    <pivotField axis="axisPage" multipleItemSelectionAllowed="1"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164" showAll="0"/>
    <pivotField numFmtId="164" showAll="0"/>
    <pivotField showAll="0"/>
    <pivotField showAll="0"/>
    <pivotField showAll="0"/>
    <pivotField dragToRow="0" dragToCol="0" dragToPage="0" showAll="0" defaultSubtotal="0"/>
  </pivotFields>
  <pageFields count="1">
    <pageField fld="2" hier="-1"/>
  </page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name="RankingUF" cacheId="7" applyNumberFormats="0" applyBorderFormats="0" applyFontFormats="0" applyPatternFormats="0" applyAlignmentFormats="0" applyWidthHeightFormats="1" dataCaption="Valores" updatedVersion="6" minRefreshableVersion="3" useAutoFormatting="1" rowGrandTotals="0" itemPrintTitles="1" createdVersion="7" indent="0" outline="1" outlineData="1" multipleFieldFilters="0" chartFormat="26">
  <location ref="K4:L32" firstHeaderRow="1" firstDataRow="1" firstDataCol="1"/>
  <pivotFields count="9">
    <pivotField axis="axisRow" showAll="0" sortType="ascending">
      <items count="29">
        <item x="1"/>
        <item x="8"/>
        <item x="23"/>
        <item x="25"/>
        <item x="9"/>
        <item x="16"/>
        <item x="5"/>
        <item x="27"/>
        <item x="20"/>
        <item x="15"/>
        <item x="3"/>
        <item x="10"/>
        <item x="13"/>
        <item x="14"/>
        <item x="17"/>
        <item x="7"/>
        <item x="18"/>
        <item x="4"/>
        <item x="12"/>
        <item x="26"/>
        <item x="6"/>
        <item x="0"/>
        <item x="24"/>
        <item x="22"/>
        <item x="21"/>
        <item x="19"/>
        <item x="11"/>
        <item x="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 sortType="ascending">
      <items count="23">
        <item x="0"/>
        <item x="1"/>
        <item x="2"/>
        <item x="3"/>
        <item x="4"/>
        <item x="17"/>
        <item x="5"/>
        <item x="6"/>
        <item x="7"/>
        <item x="8"/>
        <item x="19"/>
        <item x="9"/>
        <item x="20"/>
        <item x="10"/>
        <item x="11"/>
        <item x="12"/>
        <item x="21"/>
        <item x="13"/>
        <item x="18"/>
        <item x="14"/>
        <item x="15"/>
        <item x="1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>
      <items count="13">
        <item h="1" m="1" x="9"/>
        <item h="1" m="1" x="11"/>
        <item h="1" m="1" x="6"/>
        <item h="1" m="1" x="7"/>
        <item h="1" m="1" x="8"/>
        <item h="1" m="1" x="10"/>
        <item h="1" x="0"/>
        <item h="1" x="1"/>
        <item h="1" x="2"/>
        <item h="1" x="3"/>
        <item h="1" x="4"/>
        <item x="5"/>
        <item t="default"/>
      </items>
    </pivotField>
    <pivotField numFmtId="164" showAll="0"/>
    <pivotField dataField="1" numFmtId="164" showAll="0"/>
    <pivotField showAll="0"/>
    <pivotField showAll="0"/>
    <pivotField showAll="0"/>
    <pivotField dragToRow="0" dragToCol="0" dragToPage="0" showAll="0" defaultSubtotal="0"/>
  </pivotFields>
  <rowFields count="1">
    <field x="0"/>
  </rowFields>
  <rowItems count="28">
    <i>
      <x v="3"/>
    </i>
    <i>
      <x v="7"/>
    </i>
    <i>
      <x v="22"/>
    </i>
    <i>
      <x v="20"/>
    </i>
    <i>
      <x/>
    </i>
    <i>
      <x v="15"/>
    </i>
    <i>
      <x v="2"/>
    </i>
    <i>
      <x v="25"/>
    </i>
    <i>
      <x v="19"/>
    </i>
    <i>
      <x v="1"/>
    </i>
    <i>
      <x v="6"/>
    </i>
    <i>
      <x v="16"/>
    </i>
    <i>
      <x v="17"/>
    </i>
    <i>
      <x v="10"/>
    </i>
    <i>
      <x v="8"/>
    </i>
    <i>
      <x v="27"/>
    </i>
    <i>
      <x v="21"/>
    </i>
    <i>
      <x v="14"/>
    </i>
    <i>
      <x v="4"/>
    </i>
    <i>
      <x v="24"/>
    </i>
    <i>
      <x v="12"/>
    </i>
    <i>
      <x v="23"/>
    </i>
    <i>
      <x v="9"/>
    </i>
    <i>
      <x v="11"/>
    </i>
    <i>
      <x v="26"/>
    </i>
    <i>
      <x v="18"/>
    </i>
    <i>
      <x v="13"/>
    </i>
    <i>
      <x v="5"/>
    </i>
  </rowItems>
  <colItems count="1">
    <i/>
  </colItems>
  <dataFields count="1">
    <dataField name="Soma de milhões R$" fld="4" baseField="0" baseItem="0" numFmtId="165"/>
  </dataFields>
  <formats count="2">
    <format dxfId="5">
      <pivotArea dataOnly="0" labelOnly="1" outline="0" axis="axisValues" fieldPosition="0"/>
    </format>
    <format dxfId="4">
      <pivotArea outline="0" collapsedLevelsAreSubtotals="1" fieldPosition="0"/>
    </format>
  </formats>
  <chartFormats count="1">
    <chartFormat chart="23" format="9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çãodeDados_PRODUTO" sourceName="PRODUTO">
  <pivotTables>
    <pivotTable tabId="6" name="serie"/>
    <pivotTable tabId="6" name="RankingUF"/>
    <pivotTable tabId="6" name="Produtos"/>
    <pivotTable tabId="6" name="BASEPROD"/>
  </pivotTables>
  <data>
    <tabular pivotCacheId="606178276" showMissing="0">
      <items count="22">
        <i x="0" s="1"/>
        <i x="1" s="1"/>
        <i x="2" s="1"/>
        <i x="3" s="1"/>
        <i x="4" s="1"/>
        <i x="17" s="1"/>
        <i x="5" s="1"/>
        <i x="6" s="1"/>
        <i x="7" s="1"/>
        <i x="8" s="1"/>
        <i x="19" s="1"/>
        <i x="9" s="1"/>
        <i x="20" s="1"/>
        <i x="10" s="1"/>
        <i x="11" s="1"/>
        <i x="12" s="1"/>
        <i x="21" s="1"/>
        <i x="13" s="1"/>
        <i x="18" s="1"/>
        <i x="14" s="1"/>
        <i x="15" s="1"/>
        <i x="16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çãodeDados_Ano" sourceName="Ano">
  <pivotTables>
    <pivotTable tabId="6" name="Ranking Produto"/>
    <pivotTable tabId="6" name="RankingUF"/>
    <pivotTable tabId="6" name="TipoProduto"/>
    <pivotTable tabId="6" name="Anos"/>
    <pivotTable tabId="6" name="NOMEUF"/>
    <pivotTable tabId="6" name="Produtos"/>
    <pivotTable tabId="6" name="PERCENTUF"/>
    <pivotTable tabId="6" name="BASEPROD"/>
    <pivotTable tabId="6" name="PERCENTBR"/>
  </pivotTables>
  <data>
    <tabular pivotCacheId="606178276" sortOrder="descending">
      <items count="12">
        <i x="5" s="1"/>
        <i x="4"/>
        <i x="3"/>
        <i x="2"/>
        <i x="1"/>
        <i x="0"/>
        <i x="10" nd="1"/>
        <i x="8" nd="1"/>
        <i x="7" nd="1"/>
        <i x="6" nd="1"/>
        <i x="11" nd="1"/>
        <i x="9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çãodeDados_COD_UF" sourceName="COD UF">
  <pivotTables>
    <pivotTable tabId="6" name="Ranking Produto"/>
    <pivotTable tabId="6" name="serie"/>
    <pivotTable tabId="11" name="MAPA"/>
    <pivotTable tabId="6" name="TipoProduto"/>
    <pivotTable tabId="6" name="Anos"/>
    <pivotTable tabId="6" name="NOMEUF"/>
    <pivotTable tabId="6" name="Produtos"/>
    <pivotTable tabId="6" name="PERCENTUF"/>
    <pivotTable tabId="6" name="BASEPROD"/>
  </pivotTables>
  <data>
    <tabular pivotCacheId="606178276">
      <items count="28">
        <i x="1"/>
        <i x="8"/>
        <i x="23"/>
        <i x="25"/>
        <i x="9"/>
        <i x="16" s="1"/>
        <i x="5"/>
        <i x="27"/>
        <i x="20"/>
        <i x="15"/>
        <i x="3"/>
        <i x="10"/>
        <i x="13"/>
        <i x="14"/>
        <i x="17"/>
        <i x="7"/>
        <i x="18"/>
        <i x="4"/>
        <i x="12"/>
        <i x="26"/>
        <i x="6"/>
        <i x="0"/>
        <i x="24"/>
        <i x="22"/>
        <i x="21"/>
        <i x="19"/>
        <i x="11"/>
        <i x="2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PRODUTO 3" cache="SegmentaçãodeDados_PRODUTO" columnCount="3" style="teste5 21" rowHeight="241300"/>
  <slicer name="Ano 3" cache="SegmentaçãodeDados_Ano" caption="Ano" columnCount="3" showCaption="0" style="teste5" rowHeight="241300"/>
  <slicer name="COD UF 3" cache="SegmentaçãodeDados_COD_UF" caption="COD UF" columnCount="4" showCaption="0" style="teste5 21" rowHeight="241300"/>
</slicers>
</file>

<file path=xl/tables/table1.xml><?xml version="1.0" encoding="utf-8"?>
<table xmlns="http://schemas.openxmlformats.org/spreadsheetml/2006/main" id="1" name="CONSOLIDADO" displayName="CONSOLIDADO" ref="A1:H2746" totalsRowShown="0">
  <autoFilter ref="A1:H2746"/>
  <tableColumns count="8">
    <tableColumn id="1" name="COD UF" dataDxfId="23"/>
    <tableColumn id="2" name="PRODUTO" dataDxfId="22"/>
    <tableColumn id="4" name="Ano"/>
    <tableColumn id="5" name="Valor" dataDxfId="21" dataCellStyle="Moeda"/>
    <tableColumn id="9" name="milhões R$" dataDxfId="20" dataCellStyle="Moeda"/>
    <tableColumn id="6" name="CATEGORIA" dataDxfId="19"/>
    <tableColumn id="7" name="UF REGIÕES.NOME UF" dataDxfId="18"/>
    <tableColumn id="8" name="UF REGIÕES.REGIÃO" dataDxfId="17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9.xml"/><Relationship Id="rId3" Type="http://schemas.openxmlformats.org/officeDocument/2006/relationships/pivotTable" Target="../pivotTables/pivotTable4.xml"/><Relationship Id="rId7" Type="http://schemas.openxmlformats.org/officeDocument/2006/relationships/pivotTable" Target="../pivotTables/pivotTable8.xml"/><Relationship Id="rId2" Type="http://schemas.openxmlformats.org/officeDocument/2006/relationships/pivotTable" Target="../pivotTables/pivotTable3.xml"/><Relationship Id="rId1" Type="http://schemas.openxmlformats.org/officeDocument/2006/relationships/pivotTable" Target="../pivotTables/pivotTable2.xml"/><Relationship Id="rId6" Type="http://schemas.openxmlformats.org/officeDocument/2006/relationships/pivotTable" Target="../pivotTables/pivotTable7.xml"/><Relationship Id="rId11" Type="http://schemas.openxmlformats.org/officeDocument/2006/relationships/printerSettings" Target="../printerSettings/printerSettings3.bin"/><Relationship Id="rId5" Type="http://schemas.openxmlformats.org/officeDocument/2006/relationships/pivotTable" Target="../pivotTables/pivotTable6.xml"/><Relationship Id="rId10" Type="http://schemas.openxmlformats.org/officeDocument/2006/relationships/pivotTable" Target="../pivotTables/pivotTable11.xml"/><Relationship Id="rId4" Type="http://schemas.openxmlformats.org/officeDocument/2006/relationships/pivotTable" Target="../pivotTables/pivotTable5.xml"/><Relationship Id="rId9" Type="http://schemas.openxmlformats.org/officeDocument/2006/relationships/pivotTable" Target="../pivotTables/pivot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E6:CN30"/>
  <sheetViews>
    <sheetView showGridLines="0" showRowColHeaders="0" tabSelected="1" zoomScaleNormal="100" workbookViewId="0"/>
  </sheetViews>
  <sheetFormatPr defaultColWidth="2.42578125" defaultRowHeight="11.25" customHeight="1" x14ac:dyDescent="0.25"/>
  <sheetData>
    <row r="6" spans="31:92" ht="11.25" customHeight="1" x14ac:dyDescent="0.25">
      <c r="AO6" s="17" t="s">
        <v>103</v>
      </c>
    </row>
    <row r="8" spans="31:92" ht="11.25" customHeight="1" x14ac:dyDescent="0.25">
      <c r="AE8" t="s">
        <v>101</v>
      </c>
    </row>
    <row r="14" spans="31:92" ht="11.25" customHeight="1" x14ac:dyDescent="0.3">
      <c r="CL14" s="18"/>
      <c r="CM14" s="18"/>
      <c r="CN14" s="18"/>
    </row>
    <row r="15" spans="31:92" ht="11.25" customHeight="1" x14ac:dyDescent="0.3">
      <c r="CL15" s="18"/>
      <c r="CM15" s="18"/>
      <c r="CN15" s="18"/>
    </row>
    <row r="16" spans="31:92" ht="11.25" customHeight="1" x14ac:dyDescent="0.3">
      <c r="CL16" s="18"/>
      <c r="CM16" s="18"/>
      <c r="CN16" s="18"/>
    </row>
    <row r="17" spans="5:92" ht="11.25" customHeight="1" x14ac:dyDescent="0.3">
      <c r="CL17" s="18"/>
      <c r="CM17" s="18"/>
      <c r="CN17" s="18"/>
    </row>
    <row r="18" spans="5:92" ht="11.25" customHeight="1" x14ac:dyDescent="0.3">
      <c r="CL18" s="18"/>
      <c r="CM18" s="18"/>
      <c r="CN18" s="18"/>
    </row>
    <row r="19" spans="5:92" ht="11.25" customHeight="1" x14ac:dyDescent="0.3">
      <c r="CL19" s="18"/>
      <c r="CM19" s="18"/>
      <c r="CN19" s="18"/>
    </row>
    <row r="20" spans="5:92" ht="11.25" customHeight="1" x14ac:dyDescent="0.3">
      <c r="CL20" s="18"/>
      <c r="CM20" s="18"/>
      <c r="CN20" s="18"/>
    </row>
    <row r="21" spans="5:92" ht="11.25" customHeight="1" x14ac:dyDescent="0.3">
      <c r="CL21" s="18"/>
      <c r="CM21" s="18"/>
      <c r="CN21" s="18"/>
    </row>
    <row r="22" spans="5:92" ht="11.25" customHeight="1" x14ac:dyDescent="0.3">
      <c r="CL22" s="18"/>
      <c r="CM22" s="18"/>
      <c r="CN22" s="18"/>
    </row>
    <row r="23" spans="5:92" ht="11.25" customHeight="1" x14ac:dyDescent="0.3">
      <c r="CL23" s="18"/>
      <c r="CM23" s="18"/>
      <c r="CN23" s="18"/>
    </row>
    <row r="24" spans="5:92" ht="11.25" customHeight="1" x14ac:dyDescent="0.3">
      <c r="CL24" s="18"/>
      <c r="CM24" s="18"/>
      <c r="CN24" s="18"/>
    </row>
    <row r="25" spans="5:92" ht="11.25" customHeight="1" x14ac:dyDescent="0.3">
      <c r="CL25" s="18"/>
      <c r="CM25" s="19"/>
      <c r="CN25" s="18"/>
    </row>
    <row r="26" spans="5:92" ht="11.25" customHeight="1" x14ac:dyDescent="0.3">
      <c r="CL26" s="18"/>
      <c r="CM26" s="18"/>
      <c r="CN26" s="18"/>
    </row>
    <row r="27" spans="5:92" ht="11.25" customHeight="1" x14ac:dyDescent="0.3">
      <c r="CL27" s="18"/>
      <c r="CM27" s="18"/>
      <c r="CN27" s="18"/>
    </row>
    <row r="28" spans="5:92" ht="11.25" customHeight="1" x14ac:dyDescent="0.3">
      <c r="E28" t="s">
        <v>114</v>
      </c>
      <c r="CL28" s="18"/>
      <c r="CM28" s="18"/>
      <c r="CN28" s="18"/>
    </row>
    <row r="29" spans="5:92" ht="11.25" customHeight="1" x14ac:dyDescent="0.3">
      <c r="CL29" s="18"/>
      <c r="CM29" s="18"/>
      <c r="CN29" s="18"/>
    </row>
    <row r="30" spans="5:92" ht="11.25" customHeight="1" x14ac:dyDescent="0.25">
      <c r="F30" t="s">
        <v>115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46"/>
  <sheetViews>
    <sheetView showGridLines="0" workbookViewId="0">
      <selection activeCell="A2" sqref="A2"/>
    </sheetView>
  </sheetViews>
  <sheetFormatPr defaultRowHeight="15" x14ac:dyDescent="0.25"/>
  <cols>
    <col min="1" max="1" width="10" bestFit="1" customWidth="1"/>
    <col min="2" max="2" width="17.42578125" bestFit="1" customWidth="1"/>
    <col min="3" max="3" width="6.85546875" bestFit="1" customWidth="1"/>
    <col min="4" max="4" width="21.140625" style="1" bestFit="1" customWidth="1"/>
    <col min="5" max="5" width="14.42578125" style="2" bestFit="1" customWidth="1"/>
    <col min="6" max="6" width="13.5703125" bestFit="1" customWidth="1"/>
    <col min="7" max="7" width="23.140625" bestFit="1" customWidth="1"/>
    <col min="8" max="8" width="21.42578125" bestFit="1" customWidth="1"/>
    <col min="9" max="9" width="21.42578125" customWidth="1"/>
  </cols>
  <sheetData>
    <row r="1" spans="1:8" x14ac:dyDescent="0.25">
      <c r="A1" t="s">
        <v>0</v>
      </c>
      <c r="B1" t="s">
        <v>1</v>
      </c>
      <c r="C1" t="s">
        <v>2</v>
      </c>
      <c r="D1" s="1" t="s">
        <v>3</v>
      </c>
      <c r="E1" s="2" t="s">
        <v>92</v>
      </c>
      <c r="F1" t="s">
        <v>4</v>
      </c>
      <c r="G1" t="s">
        <v>5</v>
      </c>
      <c r="H1" t="s">
        <v>6</v>
      </c>
    </row>
    <row r="2" spans="1:8" x14ac:dyDescent="0.25">
      <c r="A2" t="s">
        <v>7</v>
      </c>
      <c r="B2" t="s">
        <v>8</v>
      </c>
      <c r="C2">
        <v>2018</v>
      </c>
      <c r="D2" s="1">
        <v>82354381.894199997</v>
      </c>
      <c r="E2" s="2">
        <v>82.354399999999998</v>
      </c>
      <c r="F2" t="s">
        <v>9</v>
      </c>
      <c r="G2" t="s">
        <v>10</v>
      </c>
      <c r="H2" t="s">
        <v>11</v>
      </c>
    </row>
    <row r="3" spans="1:8" x14ac:dyDescent="0.25">
      <c r="A3" t="s">
        <v>7</v>
      </c>
      <c r="B3" t="s">
        <v>8</v>
      </c>
      <c r="C3">
        <v>2019</v>
      </c>
      <c r="D3" s="1">
        <v>93230142.011600003</v>
      </c>
      <c r="E3" s="2">
        <v>93.230099999999993</v>
      </c>
      <c r="F3" t="s">
        <v>9</v>
      </c>
      <c r="G3" t="s">
        <v>10</v>
      </c>
      <c r="H3" t="s">
        <v>11</v>
      </c>
    </row>
    <row r="4" spans="1:8" x14ac:dyDescent="0.25">
      <c r="A4" t="s">
        <v>7</v>
      </c>
      <c r="B4" t="s">
        <v>8</v>
      </c>
      <c r="C4">
        <v>2020</v>
      </c>
      <c r="D4" s="1">
        <v>128713468.6929</v>
      </c>
      <c r="E4" s="2">
        <v>128.71350000000001</v>
      </c>
      <c r="F4" t="s">
        <v>9</v>
      </c>
      <c r="G4" t="s">
        <v>10</v>
      </c>
      <c r="H4" t="s">
        <v>11</v>
      </c>
    </row>
    <row r="5" spans="1:8" x14ac:dyDescent="0.25">
      <c r="A5" t="s">
        <v>7</v>
      </c>
      <c r="B5" t="s">
        <v>8</v>
      </c>
      <c r="C5">
        <v>2021</v>
      </c>
      <c r="D5" s="1">
        <v>132635257.8787</v>
      </c>
      <c r="E5" s="2">
        <v>132.6353</v>
      </c>
      <c r="F5" t="s">
        <v>9</v>
      </c>
      <c r="G5" t="s">
        <v>10</v>
      </c>
      <c r="H5" t="s">
        <v>11</v>
      </c>
    </row>
    <row r="6" spans="1:8" x14ac:dyDescent="0.25">
      <c r="A6" t="s">
        <v>7</v>
      </c>
      <c r="B6" t="s">
        <v>8</v>
      </c>
      <c r="C6">
        <v>2022</v>
      </c>
      <c r="D6" s="1">
        <v>153867732.33469999</v>
      </c>
      <c r="E6" s="2">
        <v>153.86770000000001</v>
      </c>
      <c r="F6" t="s">
        <v>9</v>
      </c>
      <c r="G6" t="s">
        <v>10</v>
      </c>
      <c r="H6" t="s">
        <v>11</v>
      </c>
    </row>
    <row r="7" spans="1:8" x14ac:dyDescent="0.25">
      <c r="A7" t="s">
        <v>7</v>
      </c>
      <c r="B7" t="s">
        <v>8</v>
      </c>
      <c r="C7">
        <v>2023</v>
      </c>
      <c r="D7" s="1">
        <v>136306170.6837</v>
      </c>
      <c r="E7" s="2">
        <v>136.30619999999999</v>
      </c>
      <c r="F7" t="s">
        <v>9</v>
      </c>
      <c r="G7" t="s">
        <v>10</v>
      </c>
      <c r="H7" t="s">
        <v>11</v>
      </c>
    </row>
    <row r="8" spans="1:8" x14ac:dyDescent="0.25">
      <c r="A8" t="s">
        <v>12</v>
      </c>
      <c r="B8" t="s">
        <v>8</v>
      </c>
      <c r="C8">
        <v>2019</v>
      </c>
      <c r="D8" s="1">
        <v>65705052.465300001</v>
      </c>
      <c r="E8" s="2">
        <v>65.705100000000002</v>
      </c>
      <c r="F8" t="s">
        <v>9</v>
      </c>
      <c r="G8" t="s">
        <v>13</v>
      </c>
      <c r="H8" t="s">
        <v>11</v>
      </c>
    </row>
    <row r="9" spans="1:8" x14ac:dyDescent="0.25">
      <c r="A9" t="s">
        <v>16</v>
      </c>
      <c r="B9" t="s">
        <v>8</v>
      </c>
      <c r="C9">
        <v>2018</v>
      </c>
      <c r="D9" s="1">
        <v>44271728.739100002</v>
      </c>
      <c r="E9" s="2">
        <v>44.271700000000003</v>
      </c>
      <c r="F9" t="s">
        <v>9</v>
      </c>
      <c r="G9" t="s">
        <v>17</v>
      </c>
      <c r="H9" t="s">
        <v>11</v>
      </c>
    </row>
    <row r="10" spans="1:8" x14ac:dyDescent="0.25">
      <c r="A10" t="s">
        <v>16</v>
      </c>
      <c r="B10" t="s">
        <v>8</v>
      </c>
      <c r="C10">
        <v>2019</v>
      </c>
      <c r="D10" s="1">
        <v>62978249.556000002</v>
      </c>
      <c r="E10" s="2">
        <v>62.978200000000001</v>
      </c>
      <c r="F10" t="s">
        <v>9</v>
      </c>
      <c r="G10" t="s">
        <v>17</v>
      </c>
      <c r="H10" t="s">
        <v>11</v>
      </c>
    </row>
    <row r="11" spans="1:8" x14ac:dyDescent="0.25">
      <c r="A11" t="s">
        <v>16</v>
      </c>
      <c r="B11" t="s">
        <v>8</v>
      </c>
      <c r="C11">
        <v>2020</v>
      </c>
      <c r="D11" s="1">
        <v>101601933.6038</v>
      </c>
      <c r="E11" s="2">
        <v>101.6019</v>
      </c>
      <c r="F11" t="s">
        <v>9</v>
      </c>
      <c r="G11" t="s">
        <v>17</v>
      </c>
      <c r="H11" t="s">
        <v>11</v>
      </c>
    </row>
    <row r="12" spans="1:8" x14ac:dyDescent="0.25">
      <c r="A12" t="s">
        <v>16</v>
      </c>
      <c r="B12" t="s">
        <v>8</v>
      </c>
      <c r="C12">
        <v>2021</v>
      </c>
      <c r="D12" s="1">
        <v>115009158.5429</v>
      </c>
      <c r="E12" s="2">
        <v>115.00920000000001</v>
      </c>
      <c r="F12" t="s">
        <v>9</v>
      </c>
      <c r="G12" t="s">
        <v>17</v>
      </c>
      <c r="H12" t="s">
        <v>11</v>
      </c>
    </row>
    <row r="13" spans="1:8" x14ac:dyDescent="0.25">
      <c r="A13" t="s">
        <v>16</v>
      </c>
      <c r="B13" t="s">
        <v>8</v>
      </c>
      <c r="C13">
        <v>2022</v>
      </c>
      <c r="D13" s="1">
        <v>111410943.01189999</v>
      </c>
      <c r="E13" s="2">
        <v>111.4109</v>
      </c>
      <c r="F13" t="s">
        <v>9</v>
      </c>
      <c r="G13" t="s">
        <v>17</v>
      </c>
      <c r="H13" t="s">
        <v>11</v>
      </c>
    </row>
    <row r="14" spans="1:8" x14ac:dyDescent="0.25">
      <c r="A14" t="s">
        <v>16</v>
      </c>
      <c r="B14" t="s">
        <v>8</v>
      </c>
      <c r="C14">
        <v>2023</v>
      </c>
      <c r="D14" s="1">
        <v>126929461.87090001</v>
      </c>
      <c r="E14" s="2">
        <v>126.9295</v>
      </c>
      <c r="F14" t="s">
        <v>9</v>
      </c>
      <c r="G14" t="s">
        <v>17</v>
      </c>
      <c r="H14" t="s">
        <v>11</v>
      </c>
    </row>
    <row r="15" spans="1:8" x14ac:dyDescent="0.25">
      <c r="A15" t="s">
        <v>18</v>
      </c>
      <c r="B15" t="s">
        <v>8</v>
      </c>
      <c r="C15">
        <v>2018</v>
      </c>
      <c r="D15" s="1">
        <v>390303600.8786</v>
      </c>
      <c r="E15" s="2">
        <v>390.30360000000002</v>
      </c>
      <c r="F15" t="s">
        <v>9</v>
      </c>
      <c r="G15" t="s">
        <v>19</v>
      </c>
      <c r="H15" t="s">
        <v>20</v>
      </c>
    </row>
    <row r="16" spans="1:8" x14ac:dyDescent="0.25">
      <c r="A16" t="s">
        <v>18</v>
      </c>
      <c r="B16" t="s">
        <v>8</v>
      </c>
      <c r="C16">
        <v>2019</v>
      </c>
      <c r="D16" s="1">
        <v>369861020.23989999</v>
      </c>
      <c r="E16" s="2">
        <v>369.86099999999999</v>
      </c>
      <c r="F16" t="s">
        <v>9</v>
      </c>
      <c r="G16" t="s">
        <v>19</v>
      </c>
      <c r="H16" t="s">
        <v>20</v>
      </c>
    </row>
    <row r="17" spans="1:8" x14ac:dyDescent="0.25">
      <c r="A17" t="s">
        <v>18</v>
      </c>
      <c r="B17" t="s">
        <v>8</v>
      </c>
      <c r="C17">
        <v>2020</v>
      </c>
      <c r="D17" s="1">
        <v>408536774.38230002</v>
      </c>
      <c r="E17" s="2">
        <v>408.53680000000003</v>
      </c>
      <c r="F17" t="s">
        <v>9</v>
      </c>
      <c r="G17" t="s">
        <v>19</v>
      </c>
      <c r="H17" t="s">
        <v>20</v>
      </c>
    </row>
    <row r="18" spans="1:8" x14ac:dyDescent="0.25">
      <c r="A18" t="s">
        <v>18</v>
      </c>
      <c r="B18" t="s">
        <v>8</v>
      </c>
      <c r="C18">
        <v>2021</v>
      </c>
      <c r="D18" s="1">
        <v>452257462.5072</v>
      </c>
      <c r="E18" s="2">
        <v>452.25749999999999</v>
      </c>
      <c r="F18" t="s">
        <v>9</v>
      </c>
      <c r="G18" t="s">
        <v>19</v>
      </c>
      <c r="H18" t="s">
        <v>20</v>
      </c>
    </row>
    <row r="19" spans="1:8" x14ac:dyDescent="0.25">
      <c r="A19" t="s">
        <v>18</v>
      </c>
      <c r="B19" t="s">
        <v>8</v>
      </c>
      <c r="C19">
        <v>2022</v>
      </c>
      <c r="D19" s="1">
        <v>733761864.54770005</v>
      </c>
      <c r="E19" s="2">
        <v>733.76189999999997</v>
      </c>
      <c r="F19" t="s">
        <v>9</v>
      </c>
      <c r="G19" t="s">
        <v>19</v>
      </c>
      <c r="H19" t="s">
        <v>20</v>
      </c>
    </row>
    <row r="20" spans="1:8" x14ac:dyDescent="0.25">
      <c r="A20" t="s">
        <v>18</v>
      </c>
      <c r="B20" t="s">
        <v>8</v>
      </c>
      <c r="C20">
        <v>2023</v>
      </c>
      <c r="D20" s="1">
        <v>390310255.07319999</v>
      </c>
      <c r="E20" s="2">
        <v>390.31029999999998</v>
      </c>
      <c r="F20" t="s">
        <v>9</v>
      </c>
      <c r="G20" t="s">
        <v>19</v>
      </c>
      <c r="H20" t="s">
        <v>20</v>
      </c>
    </row>
    <row r="21" spans="1:8" x14ac:dyDescent="0.25">
      <c r="A21" t="s">
        <v>21</v>
      </c>
      <c r="B21" t="s">
        <v>8</v>
      </c>
      <c r="C21">
        <v>2018</v>
      </c>
      <c r="D21" s="1">
        <v>119841196.91249999</v>
      </c>
      <c r="E21" s="2">
        <v>119.8412</v>
      </c>
      <c r="F21" t="s">
        <v>9</v>
      </c>
      <c r="G21" t="s">
        <v>22</v>
      </c>
      <c r="H21" t="s">
        <v>20</v>
      </c>
    </row>
    <row r="22" spans="1:8" x14ac:dyDescent="0.25">
      <c r="A22" t="s">
        <v>21</v>
      </c>
      <c r="B22" t="s">
        <v>8</v>
      </c>
      <c r="C22">
        <v>2019</v>
      </c>
      <c r="D22" s="1">
        <v>206715209.6424</v>
      </c>
      <c r="E22" s="2">
        <v>206.71520000000001</v>
      </c>
      <c r="F22" t="s">
        <v>9</v>
      </c>
      <c r="G22" t="s">
        <v>22</v>
      </c>
      <c r="H22" t="s">
        <v>20</v>
      </c>
    </row>
    <row r="23" spans="1:8" x14ac:dyDescent="0.25">
      <c r="A23" t="s">
        <v>21</v>
      </c>
      <c r="B23" t="s">
        <v>8</v>
      </c>
      <c r="C23">
        <v>2020</v>
      </c>
      <c r="D23" s="1">
        <v>254199978.38859999</v>
      </c>
      <c r="E23" s="2">
        <v>254.2</v>
      </c>
      <c r="F23" t="s">
        <v>9</v>
      </c>
      <c r="G23" t="s">
        <v>22</v>
      </c>
      <c r="H23" t="s">
        <v>20</v>
      </c>
    </row>
    <row r="24" spans="1:8" x14ac:dyDescent="0.25">
      <c r="A24" t="s">
        <v>21</v>
      </c>
      <c r="B24" t="s">
        <v>8</v>
      </c>
      <c r="C24">
        <v>2021</v>
      </c>
      <c r="D24" s="1">
        <v>202989591.55070001</v>
      </c>
      <c r="E24" s="2">
        <v>202.9896</v>
      </c>
      <c r="F24" t="s">
        <v>9</v>
      </c>
      <c r="G24" t="s">
        <v>22</v>
      </c>
      <c r="H24" t="s">
        <v>20</v>
      </c>
    </row>
    <row r="25" spans="1:8" x14ac:dyDescent="0.25">
      <c r="A25" t="s">
        <v>21</v>
      </c>
      <c r="B25" t="s">
        <v>8</v>
      </c>
      <c r="C25">
        <v>2022</v>
      </c>
      <c r="D25" s="1">
        <v>344963424.75349998</v>
      </c>
      <c r="E25" s="2">
        <v>344.96339999999998</v>
      </c>
      <c r="F25" t="s">
        <v>9</v>
      </c>
      <c r="G25" t="s">
        <v>22</v>
      </c>
      <c r="H25" t="s">
        <v>20</v>
      </c>
    </row>
    <row r="26" spans="1:8" x14ac:dyDescent="0.25">
      <c r="A26" t="s">
        <v>21</v>
      </c>
      <c r="B26" t="s">
        <v>8</v>
      </c>
      <c r="C26">
        <v>2023</v>
      </c>
      <c r="D26" s="1">
        <v>279526422.48909998</v>
      </c>
      <c r="E26" s="2">
        <v>279.52640000000002</v>
      </c>
      <c r="F26" t="s">
        <v>9</v>
      </c>
      <c r="G26" t="s">
        <v>22</v>
      </c>
      <c r="H26" t="s">
        <v>20</v>
      </c>
    </row>
    <row r="27" spans="1:8" x14ac:dyDescent="0.25">
      <c r="A27" t="s">
        <v>23</v>
      </c>
      <c r="B27" t="s">
        <v>8</v>
      </c>
      <c r="C27">
        <v>2018</v>
      </c>
      <c r="D27" s="1">
        <v>3208612.2815999999</v>
      </c>
      <c r="E27" s="2">
        <v>3.2086000000000001</v>
      </c>
      <c r="F27" t="s">
        <v>9</v>
      </c>
      <c r="G27" t="s">
        <v>24</v>
      </c>
      <c r="H27" t="s">
        <v>20</v>
      </c>
    </row>
    <row r="28" spans="1:8" x14ac:dyDescent="0.25">
      <c r="A28" t="s">
        <v>23</v>
      </c>
      <c r="B28" t="s">
        <v>8</v>
      </c>
      <c r="C28">
        <v>2019</v>
      </c>
      <c r="D28" s="1">
        <v>2663718.3432</v>
      </c>
      <c r="E28" s="2">
        <v>2.6637</v>
      </c>
      <c r="F28" t="s">
        <v>9</v>
      </c>
      <c r="G28" t="s">
        <v>24</v>
      </c>
      <c r="H28" t="s">
        <v>20</v>
      </c>
    </row>
    <row r="29" spans="1:8" x14ac:dyDescent="0.25">
      <c r="A29" t="s">
        <v>23</v>
      </c>
      <c r="B29" t="s">
        <v>8</v>
      </c>
      <c r="C29">
        <v>2020</v>
      </c>
      <c r="D29" s="1">
        <v>7989111.8498999998</v>
      </c>
      <c r="E29" s="2">
        <v>7.9890999999999996</v>
      </c>
      <c r="F29" t="s">
        <v>9</v>
      </c>
      <c r="G29" t="s">
        <v>24</v>
      </c>
      <c r="H29" t="s">
        <v>20</v>
      </c>
    </row>
    <row r="30" spans="1:8" x14ac:dyDescent="0.25">
      <c r="A30" t="s">
        <v>23</v>
      </c>
      <c r="B30" t="s">
        <v>8</v>
      </c>
      <c r="C30">
        <v>2021</v>
      </c>
      <c r="D30" s="1">
        <v>26759745.010600001</v>
      </c>
      <c r="E30" s="2">
        <v>26.759699999999999</v>
      </c>
      <c r="F30" t="s">
        <v>9</v>
      </c>
      <c r="G30" t="s">
        <v>24</v>
      </c>
      <c r="H30" t="s">
        <v>20</v>
      </c>
    </row>
    <row r="31" spans="1:8" x14ac:dyDescent="0.25">
      <c r="A31" t="s">
        <v>23</v>
      </c>
      <c r="B31" t="s">
        <v>8</v>
      </c>
      <c r="C31">
        <v>2022</v>
      </c>
      <c r="D31" s="1">
        <v>17951235.439100001</v>
      </c>
      <c r="E31" s="2">
        <v>17.9512</v>
      </c>
      <c r="F31" t="s">
        <v>9</v>
      </c>
      <c r="G31" t="s">
        <v>24</v>
      </c>
      <c r="H31" t="s">
        <v>20</v>
      </c>
    </row>
    <row r="32" spans="1:8" x14ac:dyDescent="0.25">
      <c r="A32" t="s">
        <v>23</v>
      </c>
      <c r="B32" t="s">
        <v>8</v>
      </c>
      <c r="C32">
        <v>2023</v>
      </c>
      <c r="D32" s="1">
        <v>13828162.2433</v>
      </c>
      <c r="E32" s="2">
        <v>13.828200000000001</v>
      </c>
      <c r="F32" t="s">
        <v>9</v>
      </c>
      <c r="G32" t="s">
        <v>24</v>
      </c>
      <c r="H32" t="s">
        <v>20</v>
      </c>
    </row>
    <row r="33" spans="1:8" x14ac:dyDescent="0.25">
      <c r="A33" t="s">
        <v>25</v>
      </c>
      <c r="B33" t="s">
        <v>8</v>
      </c>
      <c r="C33">
        <v>2018</v>
      </c>
      <c r="D33" s="1">
        <v>5347687.1359999999</v>
      </c>
      <c r="E33" s="2">
        <v>5.3476999999999997</v>
      </c>
      <c r="F33" t="s">
        <v>9</v>
      </c>
      <c r="G33" t="s">
        <v>26</v>
      </c>
      <c r="H33" t="s">
        <v>20</v>
      </c>
    </row>
    <row r="34" spans="1:8" x14ac:dyDescent="0.25">
      <c r="A34" t="s">
        <v>25</v>
      </c>
      <c r="B34" t="s">
        <v>8</v>
      </c>
      <c r="C34">
        <v>2019</v>
      </c>
      <c r="D34" s="1">
        <v>3551624.4575999998</v>
      </c>
      <c r="E34" s="2">
        <v>3.5516000000000001</v>
      </c>
      <c r="F34" t="s">
        <v>9</v>
      </c>
      <c r="G34" t="s">
        <v>26</v>
      </c>
      <c r="H34" t="s">
        <v>20</v>
      </c>
    </row>
    <row r="35" spans="1:8" x14ac:dyDescent="0.25">
      <c r="A35" t="s">
        <v>25</v>
      </c>
      <c r="B35" t="s">
        <v>8</v>
      </c>
      <c r="C35">
        <v>2020</v>
      </c>
      <c r="D35" s="1">
        <v>3550716.3777000001</v>
      </c>
      <c r="E35" s="2">
        <v>3.5507</v>
      </c>
      <c r="F35" t="s">
        <v>9</v>
      </c>
      <c r="G35" t="s">
        <v>26</v>
      </c>
      <c r="H35" t="s">
        <v>20</v>
      </c>
    </row>
    <row r="36" spans="1:8" x14ac:dyDescent="0.25">
      <c r="A36" t="s">
        <v>25</v>
      </c>
      <c r="B36" t="s">
        <v>8</v>
      </c>
      <c r="C36">
        <v>2021</v>
      </c>
      <c r="D36" s="1">
        <v>4653868.6974999998</v>
      </c>
      <c r="E36" s="2">
        <v>4.6539000000000001</v>
      </c>
      <c r="F36" t="s">
        <v>9</v>
      </c>
      <c r="G36" t="s">
        <v>26</v>
      </c>
      <c r="H36" t="s">
        <v>20</v>
      </c>
    </row>
    <row r="37" spans="1:8" x14ac:dyDescent="0.25">
      <c r="A37" t="s">
        <v>25</v>
      </c>
      <c r="B37" t="s">
        <v>8</v>
      </c>
      <c r="C37">
        <v>2022</v>
      </c>
      <c r="D37" s="1">
        <v>5128924.4112</v>
      </c>
      <c r="E37" s="2">
        <v>5.1288999999999998</v>
      </c>
      <c r="F37" t="s">
        <v>9</v>
      </c>
      <c r="G37" t="s">
        <v>26</v>
      </c>
      <c r="H37" t="s">
        <v>20</v>
      </c>
    </row>
    <row r="38" spans="1:8" x14ac:dyDescent="0.25">
      <c r="A38" t="s">
        <v>25</v>
      </c>
      <c r="B38" t="s">
        <v>8</v>
      </c>
      <c r="C38">
        <v>2023</v>
      </c>
      <c r="D38" s="1">
        <v>4938629.3726000004</v>
      </c>
      <c r="E38" s="2">
        <v>4.9386000000000001</v>
      </c>
      <c r="F38" t="s">
        <v>9</v>
      </c>
      <c r="G38" t="s">
        <v>26</v>
      </c>
      <c r="H38" t="s">
        <v>20</v>
      </c>
    </row>
    <row r="39" spans="1:8" x14ac:dyDescent="0.25">
      <c r="A39" t="s">
        <v>27</v>
      </c>
      <c r="B39" t="s">
        <v>8</v>
      </c>
      <c r="C39">
        <v>2018</v>
      </c>
      <c r="D39" s="1">
        <v>2139074.8544000001</v>
      </c>
      <c r="E39" s="2">
        <v>2.1391</v>
      </c>
      <c r="F39" t="s">
        <v>9</v>
      </c>
      <c r="G39" t="s">
        <v>28</v>
      </c>
      <c r="H39" t="s">
        <v>20</v>
      </c>
    </row>
    <row r="40" spans="1:8" x14ac:dyDescent="0.25">
      <c r="A40" t="s">
        <v>27</v>
      </c>
      <c r="B40" t="s">
        <v>8</v>
      </c>
      <c r="C40">
        <v>2019</v>
      </c>
      <c r="D40" s="1">
        <v>1775812.2287999999</v>
      </c>
      <c r="E40" s="2">
        <v>1.7758</v>
      </c>
      <c r="F40" t="s">
        <v>9</v>
      </c>
      <c r="G40" t="s">
        <v>28</v>
      </c>
      <c r="H40" t="s">
        <v>20</v>
      </c>
    </row>
    <row r="41" spans="1:8" x14ac:dyDescent="0.25">
      <c r="A41" t="s">
        <v>27</v>
      </c>
      <c r="B41" t="s">
        <v>8</v>
      </c>
      <c r="C41">
        <v>2020</v>
      </c>
      <c r="D41" s="1">
        <v>9764470.0387999993</v>
      </c>
      <c r="E41" s="2">
        <v>9.7645</v>
      </c>
      <c r="F41" t="s">
        <v>9</v>
      </c>
      <c r="G41" t="s">
        <v>28</v>
      </c>
      <c r="H41" t="s">
        <v>20</v>
      </c>
    </row>
    <row r="42" spans="1:8" x14ac:dyDescent="0.25">
      <c r="A42" t="s">
        <v>27</v>
      </c>
      <c r="B42" t="s">
        <v>8</v>
      </c>
      <c r="C42">
        <v>2021</v>
      </c>
      <c r="D42" s="1">
        <v>6980803.0461999997</v>
      </c>
      <c r="E42" s="2">
        <v>6.9808000000000003</v>
      </c>
      <c r="F42" t="s">
        <v>9</v>
      </c>
      <c r="G42" t="s">
        <v>28</v>
      </c>
      <c r="H42" t="s">
        <v>20</v>
      </c>
    </row>
    <row r="43" spans="1:8" x14ac:dyDescent="0.25">
      <c r="A43" t="s">
        <v>27</v>
      </c>
      <c r="B43" t="s">
        <v>8</v>
      </c>
      <c r="C43">
        <v>2022</v>
      </c>
      <c r="D43" s="1">
        <v>5128924.4112</v>
      </c>
      <c r="E43" s="2">
        <v>5.1288999999999998</v>
      </c>
      <c r="F43" t="s">
        <v>9</v>
      </c>
      <c r="G43" t="s">
        <v>28</v>
      </c>
      <c r="H43" t="s">
        <v>20</v>
      </c>
    </row>
    <row r="44" spans="1:8" x14ac:dyDescent="0.25">
      <c r="A44" t="s">
        <v>27</v>
      </c>
      <c r="B44" t="s">
        <v>8</v>
      </c>
      <c r="C44">
        <v>2023</v>
      </c>
      <c r="D44" s="1">
        <v>2963177.6236</v>
      </c>
      <c r="E44" s="2">
        <v>2.9632000000000001</v>
      </c>
      <c r="F44" t="s">
        <v>9</v>
      </c>
      <c r="G44" t="s">
        <v>28</v>
      </c>
      <c r="H44" t="s">
        <v>20</v>
      </c>
    </row>
    <row r="45" spans="1:8" x14ac:dyDescent="0.25">
      <c r="A45" t="s">
        <v>31</v>
      </c>
      <c r="B45" t="s">
        <v>8</v>
      </c>
      <c r="C45">
        <v>2020</v>
      </c>
      <c r="D45" s="1">
        <v>4438395.4721999997</v>
      </c>
      <c r="E45" s="2">
        <v>4.4383999999999997</v>
      </c>
      <c r="F45" t="s">
        <v>9</v>
      </c>
      <c r="G45" t="s">
        <v>32</v>
      </c>
      <c r="H45" t="s">
        <v>20</v>
      </c>
    </row>
    <row r="46" spans="1:8" x14ac:dyDescent="0.25">
      <c r="A46" t="s">
        <v>31</v>
      </c>
      <c r="B46" t="s">
        <v>8</v>
      </c>
      <c r="C46">
        <v>2021</v>
      </c>
      <c r="D46" s="1">
        <v>9307737.3949999996</v>
      </c>
      <c r="E46" s="2">
        <v>9.3077000000000005</v>
      </c>
      <c r="F46" t="s">
        <v>9</v>
      </c>
      <c r="G46" t="s">
        <v>32</v>
      </c>
      <c r="H46" t="s">
        <v>20</v>
      </c>
    </row>
    <row r="47" spans="1:8" x14ac:dyDescent="0.25">
      <c r="A47" t="s">
        <v>31</v>
      </c>
      <c r="B47" t="s">
        <v>8</v>
      </c>
      <c r="C47">
        <v>2022</v>
      </c>
      <c r="D47" s="1">
        <v>3846693.3084</v>
      </c>
      <c r="E47" s="2">
        <v>3.8466999999999998</v>
      </c>
      <c r="F47" t="s">
        <v>9</v>
      </c>
      <c r="G47" t="s">
        <v>32</v>
      </c>
      <c r="H47" t="s">
        <v>20</v>
      </c>
    </row>
    <row r="48" spans="1:8" x14ac:dyDescent="0.25">
      <c r="A48" t="s">
        <v>35</v>
      </c>
      <c r="B48" t="s">
        <v>8</v>
      </c>
      <c r="C48">
        <v>2018</v>
      </c>
      <c r="D48" s="1">
        <v>5252262659.1271</v>
      </c>
      <c r="E48" s="2">
        <v>5252.2627000000002</v>
      </c>
      <c r="F48" t="s">
        <v>9</v>
      </c>
      <c r="G48" t="s">
        <v>36</v>
      </c>
      <c r="H48" t="s">
        <v>20</v>
      </c>
    </row>
    <row r="49" spans="1:8" x14ac:dyDescent="0.25">
      <c r="A49" t="s">
        <v>35</v>
      </c>
      <c r="B49" t="s">
        <v>8</v>
      </c>
      <c r="C49">
        <v>2019</v>
      </c>
      <c r="D49" s="1">
        <v>5401240554.9460001</v>
      </c>
      <c r="E49" s="2">
        <v>5401.2406000000001</v>
      </c>
      <c r="F49" t="s">
        <v>9</v>
      </c>
      <c r="G49" t="s">
        <v>36</v>
      </c>
      <c r="H49" t="s">
        <v>20</v>
      </c>
    </row>
    <row r="50" spans="1:8" x14ac:dyDescent="0.25">
      <c r="A50" t="s">
        <v>35</v>
      </c>
      <c r="B50" t="s">
        <v>8</v>
      </c>
      <c r="C50">
        <v>2020</v>
      </c>
      <c r="D50" s="1">
        <v>5454124975.1486998</v>
      </c>
      <c r="E50" s="2">
        <v>5454.125</v>
      </c>
      <c r="F50" t="s">
        <v>9</v>
      </c>
      <c r="G50" t="s">
        <v>36</v>
      </c>
      <c r="H50" t="s">
        <v>20</v>
      </c>
    </row>
    <row r="51" spans="1:8" x14ac:dyDescent="0.25">
      <c r="A51" t="s">
        <v>35</v>
      </c>
      <c r="B51" t="s">
        <v>8</v>
      </c>
      <c r="C51">
        <v>2021</v>
      </c>
      <c r="D51" s="1">
        <v>6010884500.4331999</v>
      </c>
      <c r="E51" s="2">
        <v>6010.8845000000001</v>
      </c>
      <c r="F51" t="s">
        <v>9</v>
      </c>
      <c r="G51" t="s">
        <v>36</v>
      </c>
      <c r="H51" t="s">
        <v>20</v>
      </c>
    </row>
    <row r="52" spans="1:8" x14ac:dyDescent="0.25">
      <c r="A52" t="s">
        <v>35</v>
      </c>
      <c r="B52" t="s">
        <v>8</v>
      </c>
      <c r="C52">
        <v>2022</v>
      </c>
      <c r="D52" s="1">
        <v>6194859380.7882004</v>
      </c>
      <c r="E52" s="2">
        <v>6194.8594000000003</v>
      </c>
      <c r="F52" t="s">
        <v>9</v>
      </c>
      <c r="G52" t="s">
        <v>36</v>
      </c>
      <c r="H52" t="s">
        <v>20</v>
      </c>
    </row>
    <row r="53" spans="1:8" x14ac:dyDescent="0.25">
      <c r="A53" t="s">
        <v>35</v>
      </c>
      <c r="B53" t="s">
        <v>8</v>
      </c>
      <c r="C53">
        <v>2023</v>
      </c>
      <c r="D53" s="1">
        <v>5996356909.2711</v>
      </c>
      <c r="E53" s="2">
        <v>5996.3568999999998</v>
      </c>
      <c r="F53" t="s">
        <v>9</v>
      </c>
      <c r="G53" t="s">
        <v>36</v>
      </c>
      <c r="H53" t="s">
        <v>20</v>
      </c>
    </row>
    <row r="54" spans="1:8" x14ac:dyDescent="0.25">
      <c r="A54" t="s">
        <v>37</v>
      </c>
      <c r="B54" t="s">
        <v>8</v>
      </c>
      <c r="C54">
        <v>2018</v>
      </c>
      <c r="D54" s="1">
        <v>456289875.28560001</v>
      </c>
      <c r="E54" s="2">
        <v>456.28989999999999</v>
      </c>
      <c r="F54" t="s">
        <v>9</v>
      </c>
      <c r="G54" t="s">
        <v>38</v>
      </c>
      <c r="H54" t="s">
        <v>39</v>
      </c>
    </row>
    <row r="55" spans="1:8" x14ac:dyDescent="0.25">
      <c r="A55" t="s">
        <v>37</v>
      </c>
      <c r="B55" t="s">
        <v>8</v>
      </c>
      <c r="C55">
        <v>2019</v>
      </c>
      <c r="D55" s="1">
        <v>639187426.43120003</v>
      </c>
      <c r="E55" s="2">
        <v>639.18740000000003</v>
      </c>
      <c r="F55" t="s">
        <v>9</v>
      </c>
      <c r="G55" t="s">
        <v>38</v>
      </c>
      <c r="H55" t="s">
        <v>39</v>
      </c>
    </row>
    <row r="56" spans="1:8" x14ac:dyDescent="0.25">
      <c r="A56" t="s">
        <v>37</v>
      </c>
      <c r="B56" t="s">
        <v>8</v>
      </c>
      <c r="C56">
        <v>2020</v>
      </c>
      <c r="D56" s="1">
        <v>593703989.15890002</v>
      </c>
      <c r="E56" s="2">
        <v>593.70399999999995</v>
      </c>
      <c r="F56" t="s">
        <v>9</v>
      </c>
      <c r="G56" t="s">
        <v>38</v>
      </c>
      <c r="H56" t="s">
        <v>39</v>
      </c>
    </row>
    <row r="57" spans="1:8" x14ac:dyDescent="0.25">
      <c r="A57" t="s">
        <v>37</v>
      </c>
      <c r="B57" t="s">
        <v>8</v>
      </c>
      <c r="C57">
        <v>2021</v>
      </c>
      <c r="D57" s="1">
        <v>572749363.86940002</v>
      </c>
      <c r="E57" s="2">
        <v>572.74940000000004</v>
      </c>
      <c r="F57" t="s">
        <v>9</v>
      </c>
      <c r="G57" t="s">
        <v>38</v>
      </c>
      <c r="H57" t="s">
        <v>39</v>
      </c>
    </row>
    <row r="58" spans="1:8" x14ac:dyDescent="0.25">
      <c r="A58" t="s">
        <v>37</v>
      </c>
      <c r="B58" t="s">
        <v>8</v>
      </c>
      <c r="C58">
        <v>2022</v>
      </c>
      <c r="D58" s="1">
        <v>583114508.1329</v>
      </c>
      <c r="E58" s="2">
        <v>583.11450000000002</v>
      </c>
      <c r="F58" t="s">
        <v>9</v>
      </c>
      <c r="G58" t="s">
        <v>38</v>
      </c>
      <c r="H58" t="s">
        <v>39</v>
      </c>
    </row>
    <row r="59" spans="1:8" x14ac:dyDescent="0.25">
      <c r="A59" t="s">
        <v>37</v>
      </c>
      <c r="B59" t="s">
        <v>8</v>
      </c>
      <c r="C59">
        <v>2023</v>
      </c>
      <c r="D59" s="1">
        <v>503289098.85049999</v>
      </c>
      <c r="E59" s="2">
        <v>503.28910000000002</v>
      </c>
      <c r="F59" t="s">
        <v>9</v>
      </c>
      <c r="G59" t="s">
        <v>38</v>
      </c>
      <c r="H59" t="s">
        <v>39</v>
      </c>
    </row>
    <row r="60" spans="1:8" x14ac:dyDescent="0.25">
      <c r="A60" t="s">
        <v>40</v>
      </c>
      <c r="B60" t="s">
        <v>8</v>
      </c>
      <c r="C60">
        <v>2018</v>
      </c>
      <c r="D60" s="1">
        <v>89385433.100600004</v>
      </c>
      <c r="E60" s="2">
        <v>89.385400000000004</v>
      </c>
      <c r="F60" t="s">
        <v>9</v>
      </c>
      <c r="G60" t="s">
        <v>41</v>
      </c>
      <c r="H60" t="s">
        <v>39</v>
      </c>
    </row>
    <row r="61" spans="1:8" x14ac:dyDescent="0.25">
      <c r="A61" t="s">
        <v>40</v>
      </c>
      <c r="B61" t="s">
        <v>8</v>
      </c>
      <c r="C61">
        <v>2019</v>
      </c>
      <c r="D61" s="1">
        <v>142372660.59979999</v>
      </c>
      <c r="E61" s="2">
        <v>142.37270000000001</v>
      </c>
      <c r="F61" t="s">
        <v>9</v>
      </c>
      <c r="G61" t="s">
        <v>41</v>
      </c>
      <c r="H61" t="s">
        <v>39</v>
      </c>
    </row>
    <row r="62" spans="1:8" x14ac:dyDescent="0.25">
      <c r="A62" t="s">
        <v>40</v>
      </c>
      <c r="B62" t="s">
        <v>8</v>
      </c>
      <c r="C62">
        <v>2020</v>
      </c>
      <c r="D62" s="1">
        <v>152587510.72479999</v>
      </c>
      <c r="E62" s="2">
        <v>152.58750000000001</v>
      </c>
      <c r="F62" t="s">
        <v>9</v>
      </c>
      <c r="G62" t="s">
        <v>41</v>
      </c>
      <c r="H62" t="s">
        <v>39</v>
      </c>
    </row>
    <row r="63" spans="1:8" x14ac:dyDescent="0.25">
      <c r="A63" t="s">
        <v>40</v>
      </c>
      <c r="B63" t="s">
        <v>8</v>
      </c>
      <c r="C63">
        <v>2021</v>
      </c>
      <c r="D63" s="1">
        <v>82098781.543300003</v>
      </c>
      <c r="E63" s="2">
        <v>82.098799999999997</v>
      </c>
      <c r="F63" t="s">
        <v>9</v>
      </c>
      <c r="G63" t="s">
        <v>41</v>
      </c>
      <c r="H63" t="s">
        <v>39</v>
      </c>
    </row>
    <row r="64" spans="1:8" x14ac:dyDescent="0.25">
      <c r="A64" t="s">
        <v>40</v>
      </c>
      <c r="B64" t="s">
        <v>8</v>
      </c>
      <c r="C64">
        <v>2022</v>
      </c>
      <c r="D64" s="1">
        <v>167852268.03040001</v>
      </c>
      <c r="E64" s="2">
        <v>167.85230000000001</v>
      </c>
      <c r="F64" t="s">
        <v>9</v>
      </c>
      <c r="G64" t="s">
        <v>41</v>
      </c>
      <c r="H64" t="s">
        <v>39</v>
      </c>
    </row>
    <row r="65" spans="1:8" x14ac:dyDescent="0.25">
      <c r="A65" t="s">
        <v>40</v>
      </c>
      <c r="B65" t="s">
        <v>8</v>
      </c>
      <c r="C65">
        <v>2023</v>
      </c>
      <c r="D65" s="1">
        <v>228460028.67449999</v>
      </c>
      <c r="E65" s="2">
        <v>228.46</v>
      </c>
      <c r="F65" t="s">
        <v>9</v>
      </c>
      <c r="G65" t="s">
        <v>41</v>
      </c>
      <c r="H65" t="s">
        <v>39</v>
      </c>
    </row>
    <row r="66" spans="1:8" x14ac:dyDescent="0.25">
      <c r="A66" t="s">
        <v>42</v>
      </c>
      <c r="B66" t="s">
        <v>8</v>
      </c>
      <c r="C66">
        <v>2019</v>
      </c>
      <c r="D66" s="1">
        <v>7103248.9151999997</v>
      </c>
      <c r="E66" s="2">
        <v>7.1032000000000002</v>
      </c>
      <c r="F66" t="s">
        <v>9</v>
      </c>
      <c r="G66" t="s">
        <v>43</v>
      </c>
      <c r="H66" t="s">
        <v>44</v>
      </c>
    </row>
    <row r="67" spans="1:8" x14ac:dyDescent="0.25">
      <c r="A67" t="s">
        <v>42</v>
      </c>
      <c r="B67" t="s">
        <v>8</v>
      </c>
      <c r="C67">
        <v>2020</v>
      </c>
      <c r="D67" s="1">
        <v>11539828.227600001</v>
      </c>
      <c r="E67" s="2">
        <v>11.5398</v>
      </c>
      <c r="F67" t="s">
        <v>9</v>
      </c>
      <c r="G67" t="s">
        <v>43</v>
      </c>
      <c r="H67" t="s">
        <v>44</v>
      </c>
    </row>
    <row r="68" spans="1:8" x14ac:dyDescent="0.25">
      <c r="A68" t="s">
        <v>42</v>
      </c>
      <c r="B68" t="s">
        <v>8</v>
      </c>
      <c r="C68">
        <v>2021</v>
      </c>
      <c r="D68" s="1">
        <v>10471204.569399999</v>
      </c>
      <c r="E68" s="2">
        <v>10.4712</v>
      </c>
      <c r="F68" t="s">
        <v>9</v>
      </c>
      <c r="G68" t="s">
        <v>43</v>
      </c>
      <c r="H68" t="s">
        <v>44</v>
      </c>
    </row>
    <row r="69" spans="1:8" x14ac:dyDescent="0.25">
      <c r="A69" t="s">
        <v>42</v>
      </c>
      <c r="B69" t="s">
        <v>8</v>
      </c>
      <c r="C69">
        <v>2022</v>
      </c>
      <c r="D69" s="1">
        <v>17951235.439100001</v>
      </c>
      <c r="E69" s="2">
        <v>17.9512</v>
      </c>
      <c r="F69" t="s">
        <v>9</v>
      </c>
      <c r="G69" t="s">
        <v>43</v>
      </c>
      <c r="H69" t="s">
        <v>44</v>
      </c>
    </row>
    <row r="70" spans="1:8" x14ac:dyDescent="0.25">
      <c r="A70" t="s">
        <v>42</v>
      </c>
      <c r="B70" t="s">
        <v>8</v>
      </c>
      <c r="C70">
        <v>2023</v>
      </c>
      <c r="D70" s="1">
        <v>18766791.615899999</v>
      </c>
      <c r="E70" s="2">
        <v>18.7668</v>
      </c>
      <c r="F70" t="s">
        <v>9</v>
      </c>
      <c r="G70" t="s">
        <v>43</v>
      </c>
      <c r="H70" t="s">
        <v>44</v>
      </c>
    </row>
    <row r="71" spans="1:8" x14ac:dyDescent="0.25">
      <c r="A71" t="s">
        <v>45</v>
      </c>
      <c r="B71" t="s">
        <v>8</v>
      </c>
      <c r="C71">
        <v>2018</v>
      </c>
      <c r="D71" s="1">
        <v>593762914.36549997</v>
      </c>
      <c r="E71" s="2">
        <v>593.76289999999995</v>
      </c>
      <c r="F71" t="s">
        <v>9</v>
      </c>
      <c r="G71" t="s">
        <v>46</v>
      </c>
      <c r="H71" t="s">
        <v>47</v>
      </c>
    </row>
    <row r="72" spans="1:8" x14ac:dyDescent="0.25">
      <c r="A72" t="s">
        <v>45</v>
      </c>
      <c r="B72" t="s">
        <v>8</v>
      </c>
      <c r="C72">
        <v>2019</v>
      </c>
      <c r="D72" s="1">
        <v>590982651.70860004</v>
      </c>
      <c r="E72" s="2">
        <v>590.98270000000002</v>
      </c>
      <c r="F72" t="s">
        <v>9</v>
      </c>
      <c r="G72" t="s">
        <v>46</v>
      </c>
      <c r="H72" t="s">
        <v>47</v>
      </c>
    </row>
    <row r="73" spans="1:8" x14ac:dyDescent="0.25">
      <c r="A73" t="s">
        <v>45</v>
      </c>
      <c r="B73" t="s">
        <v>8</v>
      </c>
      <c r="C73">
        <v>2020</v>
      </c>
      <c r="D73" s="1">
        <v>502885123.11150002</v>
      </c>
      <c r="E73" s="2">
        <v>502.88510000000002</v>
      </c>
      <c r="F73" t="s">
        <v>9</v>
      </c>
      <c r="G73" t="s">
        <v>46</v>
      </c>
      <c r="H73" t="s">
        <v>47</v>
      </c>
    </row>
    <row r="74" spans="1:8" x14ac:dyDescent="0.25">
      <c r="A74" t="s">
        <v>45</v>
      </c>
      <c r="B74" t="s">
        <v>8</v>
      </c>
      <c r="C74">
        <v>2021</v>
      </c>
      <c r="D74" s="1">
        <v>512261062.96149999</v>
      </c>
      <c r="E74" s="2">
        <v>512.26110000000006</v>
      </c>
      <c r="F74" t="s">
        <v>9</v>
      </c>
      <c r="G74" t="s">
        <v>46</v>
      </c>
      <c r="H74" t="s">
        <v>47</v>
      </c>
    </row>
    <row r="75" spans="1:8" x14ac:dyDescent="0.25">
      <c r="A75" t="s">
        <v>45</v>
      </c>
      <c r="B75" t="s">
        <v>8</v>
      </c>
      <c r="C75">
        <v>2022</v>
      </c>
      <c r="D75" s="1">
        <v>700539352.25039995</v>
      </c>
      <c r="E75" s="2">
        <v>700.5394</v>
      </c>
      <c r="F75" t="s">
        <v>9</v>
      </c>
      <c r="G75" t="s">
        <v>46</v>
      </c>
      <c r="H75" t="s">
        <v>47</v>
      </c>
    </row>
    <row r="76" spans="1:8" x14ac:dyDescent="0.25">
      <c r="A76" t="s">
        <v>45</v>
      </c>
      <c r="B76" t="s">
        <v>8</v>
      </c>
      <c r="C76">
        <v>2023</v>
      </c>
      <c r="D76" s="1">
        <v>561275784.08560002</v>
      </c>
      <c r="E76" s="2">
        <v>561.2758</v>
      </c>
      <c r="F76" t="s">
        <v>9</v>
      </c>
      <c r="G76" t="s">
        <v>46</v>
      </c>
      <c r="H76" t="s">
        <v>47</v>
      </c>
    </row>
    <row r="77" spans="1:8" x14ac:dyDescent="0.25">
      <c r="A77" t="s">
        <v>48</v>
      </c>
      <c r="B77" t="s">
        <v>8</v>
      </c>
      <c r="C77">
        <v>2018</v>
      </c>
      <c r="D77" s="1">
        <v>13478818495.810699</v>
      </c>
      <c r="E77" s="2">
        <v>13478.818499999999</v>
      </c>
      <c r="F77" t="s">
        <v>9</v>
      </c>
      <c r="G77" t="s">
        <v>49</v>
      </c>
      <c r="H77" t="s">
        <v>47</v>
      </c>
    </row>
    <row r="78" spans="1:8" x14ac:dyDescent="0.25">
      <c r="A78" t="s">
        <v>48</v>
      </c>
      <c r="B78" t="s">
        <v>8</v>
      </c>
      <c r="C78">
        <v>2019</v>
      </c>
      <c r="D78" s="1">
        <v>15597026273.385599</v>
      </c>
      <c r="E78" s="2">
        <v>15597.0263</v>
      </c>
      <c r="F78" t="s">
        <v>9</v>
      </c>
      <c r="G78" t="s">
        <v>49</v>
      </c>
      <c r="H78" t="s">
        <v>47</v>
      </c>
    </row>
    <row r="79" spans="1:8" x14ac:dyDescent="0.25">
      <c r="A79" t="s">
        <v>48</v>
      </c>
      <c r="B79" t="s">
        <v>8</v>
      </c>
      <c r="C79">
        <v>2020</v>
      </c>
      <c r="D79" s="1">
        <v>17944318458.9314</v>
      </c>
      <c r="E79" s="2">
        <v>17944.318500000001</v>
      </c>
      <c r="F79" t="s">
        <v>9</v>
      </c>
      <c r="G79" t="s">
        <v>49</v>
      </c>
      <c r="H79" t="s">
        <v>47</v>
      </c>
    </row>
    <row r="80" spans="1:8" x14ac:dyDescent="0.25">
      <c r="A80" t="s">
        <v>48</v>
      </c>
      <c r="B80" t="s">
        <v>8</v>
      </c>
      <c r="C80">
        <v>2021</v>
      </c>
      <c r="D80" s="1">
        <v>18827266526.114101</v>
      </c>
      <c r="E80" s="2">
        <v>18827.266500000002</v>
      </c>
      <c r="F80" t="s">
        <v>9</v>
      </c>
      <c r="G80" t="s">
        <v>49</v>
      </c>
      <c r="H80" t="s">
        <v>47</v>
      </c>
    </row>
    <row r="81" spans="1:8" x14ac:dyDescent="0.25">
      <c r="A81" t="s">
        <v>48</v>
      </c>
      <c r="B81" t="s">
        <v>8</v>
      </c>
      <c r="C81">
        <v>2022</v>
      </c>
      <c r="D81" s="1">
        <v>23194228529.065102</v>
      </c>
      <c r="E81" s="2">
        <v>23194.228500000001</v>
      </c>
      <c r="F81" t="s">
        <v>9</v>
      </c>
      <c r="G81" t="s">
        <v>49</v>
      </c>
      <c r="H81" t="s">
        <v>47</v>
      </c>
    </row>
    <row r="82" spans="1:8" x14ac:dyDescent="0.25">
      <c r="A82" t="s">
        <v>48</v>
      </c>
      <c r="B82" t="s">
        <v>8</v>
      </c>
      <c r="C82">
        <v>2023</v>
      </c>
      <c r="D82" s="1">
        <v>19725204210.260899</v>
      </c>
      <c r="E82" s="2">
        <v>19725.2042</v>
      </c>
      <c r="F82" t="s">
        <v>9</v>
      </c>
      <c r="G82" t="s">
        <v>49</v>
      </c>
      <c r="H82" t="s">
        <v>47</v>
      </c>
    </row>
    <row r="83" spans="1:8" x14ac:dyDescent="0.25">
      <c r="A83" t="s">
        <v>50</v>
      </c>
      <c r="B83" t="s">
        <v>8</v>
      </c>
      <c r="C83">
        <v>2018</v>
      </c>
      <c r="D83" s="1">
        <v>571093154.58800006</v>
      </c>
      <c r="E83" s="2">
        <v>571.09320000000002</v>
      </c>
      <c r="F83" t="s">
        <v>9</v>
      </c>
      <c r="G83" t="s">
        <v>51</v>
      </c>
      <c r="H83" t="s">
        <v>47</v>
      </c>
    </row>
    <row r="84" spans="1:8" x14ac:dyDescent="0.25">
      <c r="A84" t="s">
        <v>50</v>
      </c>
      <c r="B84" t="s">
        <v>8</v>
      </c>
      <c r="C84">
        <v>2019</v>
      </c>
      <c r="D84" s="1">
        <v>617748145.745</v>
      </c>
      <c r="E84" s="2">
        <v>617.74810000000002</v>
      </c>
      <c r="F84" t="s">
        <v>9</v>
      </c>
      <c r="G84" t="s">
        <v>51</v>
      </c>
      <c r="H84" t="s">
        <v>47</v>
      </c>
    </row>
    <row r="85" spans="1:8" x14ac:dyDescent="0.25">
      <c r="A85" t="s">
        <v>50</v>
      </c>
      <c r="B85" t="s">
        <v>8</v>
      </c>
      <c r="C85">
        <v>2020</v>
      </c>
      <c r="D85" s="1">
        <v>545875209.22000003</v>
      </c>
      <c r="E85" s="2">
        <v>545.87519999999995</v>
      </c>
      <c r="F85" t="s">
        <v>9</v>
      </c>
      <c r="G85" t="s">
        <v>51</v>
      </c>
      <c r="H85" t="s">
        <v>47</v>
      </c>
    </row>
    <row r="86" spans="1:8" x14ac:dyDescent="0.25">
      <c r="A86" t="s">
        <v>50</v>
      </c>
      <c r="B86" t="s">
        <v>8</v>
      </c>
      <c r="C86">
        <v>2021</v>
      </c>
      <c r="D86" s="1">
        <v>559729323.07159996</v>
      </c>
      <c r="E86" s="2">
        <v>559.72929999999997</v>
      </c>
      <c r="F86" t="s">
        <v>9</v>
      </c>
      <c r="G86" t="s">
        <v>51</v>
      </c>
      <c r="H86" t="s">
        <v>47</v>
      </c>
    </row>
    <row r="87" spans="1:8" x14ac:dyDescent="0.25">
      <c r="A87" t="s">
        <v>50</v>
      </c>
      <c r="B87" t="s">
        <v>8</v>
      </c>
      <c r="C87">
        <v>2022</v>
      </c>
      <c r="D87" s="1">
        <v>651790390.44780004</v>
      </c>
      <c r="E87" s="2">
        <v>651.79039999999998</v>
      </c>
      <c r="F87" t="s">
        <v>9</v>
      </c>
      <c r="G87" t="s">
        <v>51</v>
      </c>
      <c r="H87" t="s">
        <v>47</v>
      </c>
    </row>
    <row r="88" spans="1:8" x14ac:dyDescent="0.25">
      <c r="A88" t="s">
        <v>50</v>
      </c>
      <c r="B88" t="s">
        <v>8</v>
      </c>
      <c r="C88">
        <v>2023</v>
      </c>
      <c r="D88" s="1">
        <v>499091790.78390002</v>
      </c>
      <c r="E88" s="2">
        <v>499.09179999999998</v>
      </c>
      <c r="F88" t="s">
        <v>9</v>
      </c>
      <c r="G88" t="s">
        <v>51</v>
      </c>
      <c r="H88" t="s">
        <v>47</v>
      </c>
    </row>
    <row r="89" spans="1:8" x14ac:dyDescent="0.25">
      <c r="A89" t="s">
        <v>54</v>
      </c>
      <c r="B89" t="s">
        <v>8</v>
      </c>
      <c r="C89">
        <v>2018</v>
      </c>
      <c r="D89" s="1">
        <v>21452781714.729</v>
      </c>
      <c r="E89" s="2">
        <v>21452.7817</v>
      </c>
      <c r="F89" t="s">
        <v>9</v>
      </c>
      <c r="G89" t="s">
        <v>55</v>
      </c>
      <c r="H89" t="s">
        <v>55</v>
      </c>
    </row>
    <row r="90" spans="1:8" x14ac:dyDescent="0.25">
      <c r="A90" t="s">
        <v>54</v>
      </c>
      <c r="B90" t="s">
        <v>8</v>
      </c>
      <c r="C90">
        <v>2019</v>
      </c>
      <c r="D90" s="1">
        <v>24673135106.846001</v>
      </c>
      <c r="E90" s="2">
        <v>24673.1351</v>
      </c>
      <c r="F90" t="s">
        <v>9</v>
      </c>
      <c r="G90" t="s">
        <v>55</v>
      </c>
      <c r="H90" t="s">
        <v>55</v>
      </c>
    </row>
    <row r="91" spans="1:8" x14ac:dyDescent="0.25">
      <c r="A91" t="s">
        <v>54</v>
      </c>
      <c r="B91" t="s">
        <v>8</v>
      </c>
      <c r="C91">
        <v>2020</v>
      </c>
      <c r="D91" s="1">
        <v>26644575698.521999</v>
      </c>
      <c r="E91" s="2">
        <v>26644.575700000001</v>
      </c>
      <c r="F91" t="s">
        <v>9</v>
      </c>
      <c r="G91" t="s">
        <v>55</v>
      </c>
      <c r="H91" t="s">
        <v>55</v>
      </c>
    </row>
    <row r="92" spans="1:8" x14ac:dyDescent="0.25">
      <c r="A92" t="s">
        <v>54</v>
      </c>
      <c r="B92" t="s">
        <v>8</v>
      </c>
      <c r="C92">
        <v>2021</v>
      </c>
      <c r="D92" s="1">
        <v>27446190643.487301</v>
      </c>
      <c r="E92" s="2">
        <v>27446.190600000002</v>
      </c>
      <c r="F92" t="s">
        <v>9</v>
      </c>
      <c r="G92" t="s">
        <v>55</v>
      </c>
      <c r="H92" t="s">
        <v>55</v>
      </c>
    </row>
    <row r="93" spans="1:8" x14ac:dyDescent="0.25">
      <c r="A93" t="s">
        <v>54</v>
      </c>
      <c r="B93" t="s">
        <v>8</v>
      </c>
      <c r="C93">
        <v>2022</v>
      </c>
      <c r="D93" s="1">
        <v>32749464596.343102</v>
      </c>
      <c r="E93" s="2">
        <v>32749.464599999999</v>
      </c>
      <c r="F93" t="s">
        <v>9</v>
      </c>
      <c r="G93" t="s">
        <v>55</v>
      </c>
      <c r="H93" t="s">
        <v>55</v>
      </c>
    </row>
    <row r="94" spans="1:8" x14ac:dyDescent="0.25">
      <c r="A94" t="s">
        <v>54</v>
      </c>
      <c r="B94" t="s">
        <v>8</v>
      </c>
      <c r="C94">
        <v>2023</v>
      </c>
      <c r="D94" s="1">
        <v>29934020353.196201</v>
      </c>
      <c r="E94" s="2">
        <v>29934.020400000001</v>
      </c>
      <c r="F94" t="s">
        <v>9</v>
      </c>
      <c r="G94" t="s">
        <v>55</v>
      </c>
      <c r="H94" t="s">
        <v>55</v>
      </c>
    </row>
    <row r="95" spans="1:8" x14ac:dyDescent="0.25">
      <c r="A95" t="s">
        <v>7</v>
      </c>
      <c r="B95" t="s">
        <v>56</v>
      </c>
      <c r="C95">
        <v>2018</v>
      </c>
      <c r="D95" s="1">
        <v>27899.493600000002</v>
      </c>
      <c r="E95" s="2">
        <v>2.7900000000000001E-2</v>
      </c>
      <c r="F95" t="s">
        <v>9</v>
      </c>
      <c r="G95" t="s">
        <v>10</v>
      </c>
      <c r="H95" t="s">
        <v>11</v>
      </c>
    </row>
    <row r="96" spans="1:8" x14ac:dyDescent="0.25">
      <c r="A96" t="s">
        <v>7</v>
      </c>
      <c r="B96" t="s">
        <v>56</v>
      </c>
      <c r="C96">
        <v>2019</v>
      </c>
      <c r="D96" s="1">
        <v>402511.3407</v>
      </c>
      <c r="E96" s="2">
        <v>0.40250000000000002</v>
      </c>
      <c r="F96" t="s">
        <v>9</v>
      </c>
      <c r="G96" t="s">
        <v>10</v>
      </c>
      <c r="H96" t="s">
        <v>11</v>
      </c>
    </row>
    <row r="97" spans="1:8" x14ac:dyDescent="0.25">
      <c r="A97" t="s">
        <v>7</v>
      </c>
      <c r="B97" t="s">
        <v>56</v>
      </c>
      <c r="C97">
        <v>2020</v>
      </c>
      <c r="D97" s="1">
        <v>411156.00050000002</v>
      </c>
      <c r="E97" s="2">
        <v>0.41120000000000001</v>
      </c>
      <c r="F97" t="s">
        <v>9</v>
      </c>
      <c r="G97" t="s">
        <v>10</v>
      </c>
      <c r="H97" t="s">
        <v>11</v>
      </c>
    </row>
    <row r="98" spans="1:8" x14ac:dyDescent="0.25">
      <c r="A98" t="s">
        <v>7</v>
      </c>
      <c r="B98" t="s">
        <v>56</v>
      </c>
      <c r="C98">
        <v>2021</v>
      </c>
      <c r="D98" s="1">
        <v>7955099.1468000002</v>
      </c>
      <c r="E98" s="2">
        <v>7.9550999999999998</v>
      </c>
      <c r="F98" t="s">
        <v>9</v>
      </c>
      <c r="G98" t="s">
        <v>10</v>
      </c>
      <c r="H98" t="s">
        <v>11</v>
      </c>
    </row>
    <row r="99" spans="1:8" x14ac:dyDescent="0.25">
      <c r="A99" t="s">
        <v>7</v>
      </c>
      <c r="B99" t="s">
        <v>56</v>
      </c>
      <c r="C99">
        <v>2022</v>
      </c>
      <c r="D99" s="1">
        <v>500535.97389999998</v>
      </c>
      <c r="E99" s="2">
        <v>0.50049999999999994</v>
      </c>
      <c r="F99" t="s">
        <v>9</v>
      </c>
      <c r="G99" t="s">
        <v>10</v>
      </c>
      <c r="H99" t="s">
        <v>11</v>
      </c>
    </row>
    <row r="100" spans="1:8" x14ac:dyDescent="0.25">
      <c r="A100" t="s">
        <v>7</v>
      </c>
      <c r="B100" t="s">
        <v>56</v>
      </c>
      <c r="C100">
        <v>2023</v>
      </c>
      <c r="D100" s="1">
        <v>586460.35129999998</v>
      </c>
      <c r="E100" s="2">
        <v>0.58650000000000002</v>
      </c>
      <c r="F100" t="s">
        <v>9</v>
      </c>
      <c r="G100" t="s">
        <v>10</v>
      </c>
      <c r="H100" t="s">
        <v>11</v>
      </c>
    </row>
    <row r="101" spans="1:8" x14ac:dyDescent="0.25">
      <c r="A101" t="s">
        <v>12</v>
      </c>
      <c r="B101" t="s">
        <v>56</v>
      </c>
      <c r="C101">
        <v>2018</v>
      </c>
      <c r="D101" s="1">
        <v>707949.64950000006</v>
      </c>
      <c r="E101" s="2">
        <v>0.70789999999999997</v>
      </c>
      <c r="F101" t="s">
        <v>9</v>
      </c>
      <c r="G101" t="s">
        <v>13</v>
      </c>
      <c r="H101" t="s">
        <v>11</v>
      </c>
    </row>
    <row r="102" spans="1:8" x14ac:dyDescent="0.25">
      <c r="A102" t="s">
        <v>12</v>
      </c>
      <c r="B102" t="s">
        <v>56</v>
      </c>
      <c r="C102">
        <v>2019</v>
      </c>
      <c r="D102" s="1">
        <v>849298.92879999999</v>
      </c>
      <c r="E102" s="2">
        <v>0.84930000000000005</v>
      </c>
      <c r="F102" t="s">
        <v>9</v>
      </c>
      <c r="G102" t="s">
        <v>13</v>
      </c>
      <c r="H102" t="s">
        <v>11</v>
      </c>
    </row>
    <row r="103" spans="1:8" x14ac:dyDescent="0.25">
      <c r="A103" t="s">
        <v>12</v>
      </c>
      <c r="B103" t="s">
        <v>56</v>
      </c>
      <c r="C103">
        <v>2020</v>
      </c>
      <c r="D103" s="1">
        <v>542183.73690000002</v>
      </c>
      <c r="E103" s="2">
        <v>0.54220000000000002</v>
      </c>
      <c r="F103" t="s">
        <v>9</v>
      </c>
      <c r="G103" t="s">
        <v>13</v>
      </c>
      <c r="H103" t="s">
        <v>11</v>
      </c>
    </row>
    <row r="104" spans="1:8" x14ac:dyDescent="0.25">
      <c r="A104" t="s">
        <v>12</v>
      </c>
      <c r="B104" t="s">
        <v>56</v>
      </c>
      <c r="C104">
        <v>2021</v>
      </c>
      <c r="D104" s="1">
        <v>536200.05299999996</v>
      </c>
      <c r="E104" s="2">
        <v>0.53620000000000001</v>
      </c>
      <c r="F104" t="s">
        <v>9</v>
      </c>
      <c r="G104" t="s">
        <v>13</v>
      </c>
      <c r="H104" t="s">
        <v>11</v>
      </c>
    </row>
    <row r="105" spans="1:8" x14ac:dyDescent="0.25">
      <c r="A105" t="s">
        <v>12</v>
      </c>
      <c r="B105" t="s">
        <v>56</v>
      </c>
      <c r="C105">
        <v>2022</v>
      </c>
      <c r="D105" s="1">
        <v>460810.89659999998</v>
      </c>
      <c r="E105" s="2">
        <v>0.46079999999999999</v>
      </c>
      <c r="F105" t="s">
        <v>9</v>
      </c>
      <c r="G105" t="s">
        <v>13</v>
      </c>
      <c r="H105" t="s">
        <v>11</v>
      </c>
    </row>
    <row r="106" spans="1:8" x14ac:dyDescent="0.25">
      <c r="A106" t="s">
        <v>12</v>
      </c>
      <c r="B106" t="s">
        <v>56</v>
      </c>
      <c r="C106">
        <v>2023</v>
      </c>
      <c r="D106" s="1">
        <v>494825.92139999999</v>
      </c>
      <c r="E106" s="2">
        <v>0.49480000000000002</v>
      </c>
      <c r="F106" t="s">
        <v>9</v>
      </c>
      <c r="G106" t="s">
        <v>13</v>
      </c>
      <c r="H106" t="s">
        <v>11</v>
      </c>
    </row>
    <row r="107" spans="1:8" x14ac:dyDescent="0.25">
      <c r="A107" t="s">
        <v>57</v>
      </c>
      <c r="B107" t="s">
        <v>56</v>
      </c>
      <c r="C107">
        <v>2018</v>
      </c>
      <c r="D107" s="1">
        <v>278994.93579999998</v>
      </c>
      <c r="E107" s="2">
        <v>0.27900000000000003</v>
      </c>
      <c r="F107" t="s">
        <v>9</v>
      </c>
      <c r="G107" t="s">
        <v>58</v>
      </c>
      <c r="H107" t="s">
        <v>11</v>
      </c>
    </row>
    <row r="108" spans="1:8" x14ac:dyDescent="0.25">
      <c r="A108" t="s">
        <v>57</v>
      </c>
      <c r="B108" t="s">
        <v>56</v>
      </c>
      <c r="C108">
        <v>2019</v>
      </c>
      <c r="D108" s="1">
        <v>430687.13449999999</v>
      </c>
      <c r="E108" s="2">
        <v>0.43070000000000003</v>
      </c>
      <c r="F108" t="s">
        <v>9</v>
      </c>
      <c r="G108" t="s">
        <v>58</v>
      </c>
      <c r="H108" t="s">
        <v>11</v>
      </c>
    </row>
    <row r="109" spans="1:8" x14ac:dyDescent="0.25">
      <c r="A109" t="s">
        <v>57</v>
      </c>
      <c r="B109" t="s">
        <v>56</v>
      </c>
      <c r="C109">
        <v>2020</v>
      </c>
      <c r="D109" s="1">
        <v>469892.57199999999</v>
      </c>
      <c r="E109" s="2">
        <v>0.46989999999999998</v>
      </c>
      <c r="F109" t="s">
        <v>9</v>
      </c>
      <c r="G109" t="s">
        <v>58</v>
      </c>
      <c r="H109" t="s">
        <v>11</v>
      </c>
    </row>
    <row r="110" spans="1:8" x14ac:dyDescent="0.25">
      <c r="A110" t="s">
        <v>57</v>
      </c>
      <c r="B110" t="s">
        <v>56</v>
      </c>
      <c r="C110">
        <v>2021</v>
      </c>
      <c r="D110" s="1">
        <v>470273.81699999998</v>
      </c>
      <c r="E110" s="2">
        <v>0.4703</v>
      </c>
      <c r="F110" t="s">
        <v>9</v>
      </c>
      <c r="G110" t="s">
        <v>58</v>
      </c>
      <c r="H110" t="s">
        <v>11</v>
      </c>
    </row>
    <row r="111" spans="1:8" x14ac:dyDescent="0.25">
      <c r="A111" t="s">
        <v>57</v>
      </c>
      <c r="B111" t="s">
        <v>56</v>
      </c>
      <c r="C111">
        <v>2022</v>
      </c>
      <c r="D111" s="1">
        <v>397250.77289999998</v>
      </c>
      <c r="E111" s="2">
        <v>0.39729999999999999</v>
      </c>
      <c r="F111" t="s">
        <v>9</v>
      </c>
      <c r="G111" t="s">
        <v>58</v>
      </c>
      <c r="H111" t="s">
        <v>11</v>
      </c>
    </row>
    <row r="112" spans="1:8" x14ac:dyDescent="0.25">
      <c r="A112" t="s">
        <v>57</v>
      </c>
      <c r="B112" t="s">
        <v>56</v>
      </c>
      <c r="C112">
        <v>2023</v>
      </c>
      <c r="D112" s="1">
        <v>467335.59240000002</v>
      </c>
      <c r="E112" s="2">
        <v>0.46729999999999999</v>
      </c>
      <c r="F112" t="s">
        <v>9</v>
      </c>
      <c r="G112" t="s">
        <v>58</v>
      </c>
      <c r="H112" t="s">
        <v>11</v>
      </c>
    </row>
    <row r="113" spans="1:8" x14ac:dyDescent="0.25">
      <c r="A113" t="s">
        <v>16</v>
      </c>
      <c r="B113" t="s">
        <v>56</v>
      </c>
      <c r="C113">
        <v>2018</v>
      </c>
      <c r="D113" s="1">
        <v>3421175.4</v>
      </c>
      <c r="E113" s="2">
        <v>3.4211999999999998</v>
      </c>
      <c r="F113" t="s">
        <v>9</v>
      </c>
      <c r="G113" t="s">
        <v>17</v>
      </c>
      <c r="H113" t="s">
        <v>11</v>
      </c>
    </row>
    <row r="114" spans="1:8" x14ac:dyDescent="0.25">
      <c r="A114" t="s">
        <v>16</v>
      </c>
      <c r="B114" t="s">
        <v>56</v>
      </c>
      <c r="C114">
        <v>2019</v>
      </c>
      <c r="D114" s="1">
        <v>6094021.6978000002</v>
      </c>
      <c r="E114" s="2">
        <v>6.0940000000000003</v>
      </c>
      <c r="F114" t="s">
        <v>9</v>
      </c>
      <c r="G114" t="s">
        <v>17</v>
      </c>
      <c r="H114" t="s">
        <v>11</v>
      </c>
    </row>
    <row r="115" spans="1:8" x14ac:dyDescent="0.25">
      <c r="A115" t="s">
        <v>16</v>
      </c>
      <c r="B115" t="s">
        <v>56</v>
      </c>
      <c r="C115">
        <v>2020</v>
      </c>
      <c r="D115" s="1">
        <v>5720983.4727999996</v>
      </c>
      <c r="E115" s="2">
        <v>5.7210000000000001</v>
      </c>
      <c r="F115" t="s">
        <v>9</v>
      </c>
      <c r="G115" t="s">
        <v>17</v>
      </c>
      <c r="H115" t="s">
        <v>11</v>
      </c>
    </row>
    <row r="116" spans="1:8" x14ac:dyDescent="0.25">
      <c r="A116" t="s">
        <v>16</v>
      </c>
      <c r="B116" t="s">
        <v>56</v>
      </c>
      <c r="C116">
        <v>2021</v>
      </c>
      <c r="D116" s="1">
        <v>5946546.4892999995</v>
      </c>
      <c r="E116" s="2">
        <v>5.9465000000000003</v>
      </c>
      <c r="F116" t="s">
        <v>9</v>
      </c>
      <c r="G116" t="s">
        <v>17</v>
      </c>
      <c r="H116" t="s">
        <v>11</v>
      </c>
    </row>
    <row r="117" spans="1:8" x14ac:dyDescent="0.25">
      <c r="A117" t="s">
        <v>16</v>
      </c>
      <c r="B117" t="s">
        <v>56</v>
      </c>
      <c r="C117">
        <v>2022</v>
      </c>
      <c r="D117" s="1">
        <v>5954789.0861</v>
      </c>
      <c r="E117" s="2">
        <v>5.9547999999999996</v>
      </c>
      <c r="F117" t="s">
        <v>9</v>
      </c>
      <c r="G117" t="s">
        <v>17</v>
      </c>
      <c r="H117" t="s">
        <v>11</v>
      </c>
    </row>
    <row r="118" spans="1:8" x14ac:dyDescent="0.25">
      <c r="A118" t="s">
        <v>16</v>
      </c>
      <c r="B118" t="s">
        <v>56</v>
      </c>
      <c r="C118">
        <v>2023</v>
      </c>
      <c r="D118" s="1">
        <v>302393.61859999999</v>
      </c>
      <c r="E118" s="2">
        <v>0.3024</v>
      </c>
      <c r="F118" t="s">
        <v>9</v>
      </c>
      <c r="G118" t="s">
        <v>17</v>
      </c>
      <c r="H118" t="s">
        <v>11</v>
      </c>
    </row>
    <row r="119" spans="1:8" x14ac:dyDescent="0.25">
      <c r="A119" t="s">
        <v>18</v>
      </c>
      <c r="B119" t="s">
        <v>56</v>
      </c>
      <c r="C119">
        <v>2021</v>
      </c>
      <c r="D119" s="1">
        <v>1103165.6828000001</v>
      </c>
      <c r="E119" s="2">
        <v>1.1032</v>
      </c>
      <c r="F119" t="s">
        <v>9</v>
      </c>
      <c r="G119" t="s">
        <v>19</v>
      </c>
      <c r="H119" t="s">
        <v>20</v>
      </c>
    </row>
    <row r="120" spans="1:8" x14ac:dyDescent="0.25">
      <c r="A120" t="s">
        <v>18</v>
      </c>
      <c r="B120" t="s">
        <v>56</v>
      </c>
      <c r="C120">
        <v>2022</v>
      </c>
      <c r="D120" s="1">
        <v>977236.90139999997</v>
      </c>
      <c r="E120" s="2">
        <v>0.97719999999999996</v>
      </c>
      <c r="F120" t="s">
        <v>9</v>
      </c>
      <c r="G120" t="s">
        <v>19</v>
      </c>
      <c r="H120" t="s">
        <v>20</v>
      </c>
    </row>
    <row r="121" spans="1:8" x14ac:dyDescent="0.25">
      <c r="A121" t="s">
        <v>18</v>
      </c>
      <c r="B121" t="s">
        <v>56</v>
      </c>
      <c r="C121">
        <v>2023</v>
      </c>
      <c r="D121" s="1">
        <v>769729.21100000001</v>
      </c>
      <c r="E121" s="2">
        <v>0.76970000000000005</v>
      </c>
      <c r="F121" t="s">
        <v>9</v>
      </c>
      <c r="G121" t="s">
        <v>19</v>
      </c>
      <c r="H121" t="s">
        <v>20</v>
      </c>
    </row>
    <row r="122" spans="1:8" x14ac:dyDescent="0.25">
      <c r="A122" t="s">
        <v>21</v>
      </c>
      <c r="B122" t="s">
        <v>56</v>
      </c>
      <c r="C122">
        <v>2018</v>
      </c>
      <c r="D122" s="1">
        <v>202271.3284</v>
      </c>
      <c r="E122" s="2">
        <v>0.20230000000000001</v>
      </c>
      <c r="F122" t="s">
        <v>9</v>
      </c>
      <c r="G122" t="s">
        <v>22</v>
      </c>
      <c r="H122" t="s">
        <v>20</v>
      </c>
    </row>
    <row r="123" spans="1:8" x14ac:dyDescent="0.25">
      <c r="A123" t="s">
        <v>21</v>
      </c>
      <c r="B123" t="s">
        <v>56</v>
      </c>
      <c r="C123">
        <v>2019</v>
      </c>
      <c r="D123" s="1">
        <v>201255.6703</v>
      </c>
      <c r="E123" s="2">
        <v>0.20130000000000001</v>
      </c>
      <c r="F123" t="s">
        <v>9</v>
      </c>
      <c r="G123" t="s">
        <v>22</v>
      </c>
      <c r="H123" t="s">
        <v>20</v>
      </c>
    </row>
    <row r="124" spans="1:8" x14ac:dyDescent="0.25">
      <c r="A124" t="s">
        <v>21</v>
      </c>
      <c r="B124" t="s">
        <v>56</v>
      </c>
      <c r="C124">
        <v>2020</v>
      </c>
      <c r="D124" s="1">
        <v>234946.28599999999</v>
      </c>
      <c r="E124" s="2">
        <v>0.2349</v>
      </c>
      <c r="F124" t="s">
        <v>9</v>
      </c>
      <c r="G124" t="s">
        <v>22</v>
      </c>
      <c r="H124" t="s">
        <v>20</v>
      </c>
    </row>
    <row r="125" spans="1:8" x14ac:dyDescent="0.25">
      <c r="A125" t="s">
        <v>21</v>
      </c>
      <c r="B125" t="s">
        <v>56</v>
      </c>
      <c r="C125">
        <v>2021</v>
      </c>
      <c r="D125" s="1">
        <v>136247.55439999999</v>
      </c>
      <c r="E125" s="2">
        <v>0.13619999999999999</v>
      </c>
      <c r="F125" t="s">
        <v>9</v>
      </c>
      <c r="G125" t="s">
        <v>22</v>
      </c>
      <c r="H125" t="s">
        <v>20</v>
      </c>
    </row>
    <row r="126" spans="1:8" x14ac:dyDescent="0.25">
      <c r="A126" t="s">
        <v>21</v>
      </c>
      <c r="B126" t="s">
        <v>56</v>
      </c>
      <c r="C126">
        <v>2022</v>
      </c>
      <c r="D126" s="1">
        <v>190680.37100000001</v>
      </c>
      <c r="E126" s="2">
        <v>0.19070000000000001</v>
      </c>
      <c r="F126" t="s">
        <v>9</v>
      </c>
      <c r="G126" t="s">
        <v>22</v>
      </c>
      <c r="H126" t="s">
        <v>20</v>
      </c>
    </row>
    <row r="127" spans="1:8" x14ac:dyDescent="0.25">
      <c r="A127" t="s">
        <v>21</v>
      </c>
      <c r="B127" t="s">
        <v>56</v>
      </c>
      <c r="C127">
        <v>2023</v>
      </c>
      <c r="D127" s="1">
        <v>297811.8971</v>
      </c>
      <c r="E127" s="2">
        <v>0.29780000000000001</v>
      </c>
      <c r="F127" t="s">
        <v>9</v>
      </c>
      <c r="G127" t="s">
        <v>22</v>
      </c>
      <c r="H127" t="s">
        <v>20</v>
      </c>
    </row>
    <row r="128" spans="1:8" x14ac:dyDescent="0.25">
      <c r="A128" t="s">
        <v>23</v>
      </c>
      <c r="B128" t="s">
        <v>56</v>
      </c>
      <c r="C128">
        <v>2018</v>
      </c>
      <c r="D128" s="1">
        <v>1939014.8037</v>
      </c>
      <c r="E128" s="2">
        <v>1.9390000000000001</v>
      </c>
      <c r="F128" t="s">
        <v>9</v>
      </c>
      <c r="G128" t="s">
        <v>24</v>
      </c>
      <c r="H128" t="s">
        <v>20</v>
      </c>
    </row>
    <row r="129" spans="1:8" x14ac:dyDescent="0.25">
      <c r="A129" t="s">
        <v>23</v>
      </c>
      <c r="B129" t="s">
        <v>56</v>
      </c>
      <c r="C129">
        <v>2019</v>
      </c>
      <c r="D129" s="1">
        <v>1722748.5381</v>
      </c>
      <c r="E129" s="2">
        <v>1.7226999999999999</v>
      </c>
      <c r="F129" t="s">
        <v>9</v>
      </c>
      <c r="G129" t="s">
        <v>24</v>
      </c>
      <c r="H129" t="s">
        <v>20</v>
      </c>
    </row>
    <row r="130" spans="1:8" x14ac:dyDescent="0.25">
      <c r="A130" t="s">
        <v>23</v>
      </c>
      <c r="B130" t="s">
        <v>56</v>
      </c>
      <c r="C130">
        <v>2020</v>
      </c>
      <c r="D130" s="1">
        <v>2715436.8824</v>
      </c>
      <c r="E130" s="2">
        <v>2.7153999999999998</v>
      </c>
      <c r="F130" t="s">
        <v>9</v>
      </c>
      <c r="G130" t="s">
        <v>24</v>
      </c>
      <c r="H130" t="s">
        <v>20</v>
      </c>
    </row>
    <row r="131" spans="1:8" x14ac:dyDescent="0.25">
      <c r="A131" t="s">
        <v>23</v>
      </c>
      <c r="B131" t="s">
        <v>56</v>
      </c>
      <c r="C131">
        <v>2021</v>
      </c>
      <c r="D131" s="1">
        <v>2333788.7552</v>
      </c>
      <c r="E131" s="2">
        <v>2.3338000000000001</v>
      </c>
      <c r="F131" t="s">
        <v>9</v>
      </c>
      <c r="G131" t="s">
        <v>24</v>
      </c>
      <c r="H131" t="s">
        <v>20</v>
      </c>
    </row>
    <row r="132" spans="1:8" x14ac:dyDescent="0.25">
      <c r="A132" t="s">
        <v>23</v>
      </c>
      <c r="B132" t="s">
        <v>56</v>
      </c>
      <c r="C132">
        <v>2022</v>
      </c>
      <c r="D132" s="1">
        <v>2399394.6685000001</v>
      </c>
      <c r="E132" s="2">
        <v>2.3994</v>
      </c>
      <c r="F132" t="s">
        <v>9</v>
      </c>
      <c r="G132" t="s">
        <v>24</v>
      </c>
      <c r="H132" t="s">
        <v>20</v>
      </c>
    </row>
    <row r="133" spans="1:8" x14ac:dyDescent="0.25">
      <c r="A133" t="s">
        <v>23</v>
      </c>
      <c r="B133" t="s">
        <v>56</v>
      </c>
      <c r="C133">
        <v>2023</v>
      </c>
      <c r="D133" s="1">
        <v>2790268.39</v>
      </c>
      <c r="E133" s="2">
        <v>2.7902999999999998</v>
      </c>
      <c r="F133" t="s">
        <v>9</v>
      </c>
      <c r="G133" t="s">
        <v>24</v>
      </c>
      <c r="H133" t="s">
        <v>20</v>
      </c>
    </row>
    <row r="134" spans="1:8" x14ac:dyDescent="0.25">
      <c r="A134" t="s">
        <v>27</v>
      </c>
      <c r="B134" t="s">
        <v>56</v>
      </c>
      <c r="C134">
        <v>2018</v>
      </c>
      <c r="D134" s="1">
        <v>2532566.6521000001</v>
      </c>
      <c r="E134" s="2">
        <v>2.5326</v>
      </c>
      <c r="F134" t="s">
        <v>9</v>
      </c>
      <c r="G134" t="s">
        <v>28</v>
      </c>
      <c r="H134" t="s">
        <v>20</v>
      </c>
    </row>
    <row r="135" spans="1:8" x14ac:dyDescent="0.25">
      <c r="A135" t="s">
        <v>27</v>
      </c>
      <c r="B135" t="s">
        <v>56</v>
      </c>
      <c r="C135">
        <v>2019</v>
      </c>
      <c r="D135" s="1">
        <v>1819612.0649000001</v>
      </c>
      <c r="E135" s="2">
        <v>1.8196000000000001</v>
      </c>
      <c r="F135" t="s">
        <v>9</v>
      </c>
      <c r="G135" t="s">
        <v>28</v>
      </c>
      <c r="H135" t="s">
        <v>20</v>
      </c>
    </row>
    <row r="136" spans="1:8" x14ac:dyDescent="0.25">
      <c r="A136" t="s">
        <v>27</v>
      </c>
      <c r="B136" t="s">
        <v>56</v>
      </c>
      <c r="C136">
        <v>2020</v>
      </c>
      <c r="D136" s="1">
        <v>4870161.0861999998</v>
      </c>
      <c r="E136" s="2">
        <v>4.8701999999999996</v>
      </c>
      <c r="F136" t="s">
        <v>9</v>
      </c>
      <c r="G136" t="s">
        <v>28</v>
      </c>
      <c r="H136" t="s">
        <v>20</v>
      </c>
    </row>
    <row r="137" spans="1:8" x14ac:dyDescent="0.25">
      <c r="A137" t="s">
        <v>27</v>
      </c>
      <c r="B137" t="s">
        <v>56</v>
      </c>
      <c r="C137">
        <v>2021</v>
      </c>
      <c r="D137" s="1">
        <v>2098851.0740999999</v>
      </c>
      <c r="E137" s="2">
        <v>2.0989</v>
      </c>
      <c r="F137" t="s">
        <v>9</v>
      </c>
      <c r="G137" t="s">
        <v>28</v>
      </c>
      <c r="H137" t="s">
        <v>20</v>
      </c>
    </row>
    <row r="138" spans="1:8" x14ac:dyDescent="0.25">
      <c r="A138" t="s">
        <v>27</v>
      </c>
      <c r="B138" t="s">
        <v>56</v>
      </c>
      <c r="C138">
        <v>2022</v>
      </c>
      <c r="D138" s="1">
        <v>5812570.2275999999</v>
      </c>
      <c r="E138" s="2">
        <v>5.8125999999999998</v>
      </c>
      <c r="F138" t="s">
        <v>9</v>
      </c>
      <c r="G138" t="s">
        <v>28</v>
      </c>
      <c r="H138" t="s">
        <v>20</v>
      </c>
    </row>
    <row r="139" spans="1:8" x14ac:dyDescent="0.25">
      <c r="A139" t="s">
        <v>27</v>
      </c>
      <c r="B139" t="s">
        <v>56</v>
      </c>
      <c r="C139">
        <v>2023</v>
      </c>
      <c r="D139" s="1">
        <v>6443601.9861000003</v>
      </c>
      <c r="E139" s="2">
        <v>6.4436</v>
      </c>
      <c r="F139" t="s">
        <v>9</v>
      </c>
      <c r="G139" t="s">
        <v>28</v>
      </c>
      <c r="H139" t="s">
        <v>20</v>
      </c>
    </row>
    <row r="140" spans="1:8" x14ac:dyDescent="0.25">
      <c r="A140" t="s">
        <v>29</v>
      </c>
      <c r="B140" t="s">
        <v>56</v>
      </c>
      <c r="C140">
        <v>2018</v>
      </c>
      <c r="D140" s="1">
        <v>359205.97979999997</v>
      </c>
      <c r="E140" s="2">
        <v>0.35920000000000002</v>
      </c>
      <c r="F140" t="s">
        <v>9</v>
      </c>
      <c r="G140" t="s">
        <v>30</v>
      </c>
      <c r="H140" t="s">
        <v>20</v>
      </c>
    </row>
    <row r="141" spans="1:8" x14ac:dyDescent="0.25">
      <c r="A141" t="s">
        <v>29</v>
      </c>
      <c r="B141" t="s">
        <v>56</v>
      </c>
      <c r="C141">
        <v>2019</v>
      </c>
      <c r="D141" s="1">
        <v>374335.54680000001</v>
      </c>
      <c r="E141" s="2">
        <v>0.37430000000000002</v>
      </c>
      <c r="F141" t="s">
        <v>9</v>
      </c>
      <c r="G141" t="s">
        <v>30</v>
      </c>
      <c r="H141" t="s">
        <v>20</v>
      </c>
    </row>
    <row r="142" spans="1:8" x14ac:dyDescent="0.25">
      <c r="A142" t="s">
        <v>29</v>
      </c>
      <c r="B142" t="s">
        <v>56</v>
      </c>
      <c r="C142">
        <v>2020</v>
      </c>
      <c r="D142" s="1">
        <v>338253.90490000002</v>
      </c>
      <c r="E142" s="2">
        <v>0.33829999999999999</v>
      </c>
      <c r="F142" t="s">
        <v>9</v>
      </c>
      <c r="G142" t="s">
        <v>30</v>
      </c>
      <c r="H142" t="s">
        <v>20</v>
      </c>
    </row>
    <row r="143" spans="1:8" x14ac:dyDescent="0.25">
      <c r="A143" t="s">
        <v>29</v>
      </c>
      <c r="B143" t="s">
        <v>56</v>
      </c>
      <c r="C143">
        <v>2021</v>
      </c>
      <c r="D143" s="1">
        <v>294470.5209</v>
      </c>
      <c r="E143" s="2">
        <v>0.29449999999999998</v>
      </c>
      <c r="F143" t="s">
        <v>9</v>
      </c>
      <c r="G143" t="s">
        <v>30</v>
      </c>
      <c r="H143" t="s">
        <v>20</v>
      </c>
    </row>
    <row r="144" spans="1:8" x14ac:dyDescent="0.25">
      <c r="A144" t="s">
        <v>29</v>
      </c>
      <c r="B144" t="s">
        <v>56</v>
      </c>
      <c r="C144">
        <v>2022</v>
      </c>
      <c r="D144" s="1">
        <v>266158.01789999998</v>
      </c>
      <c r="E144" s="2">
        <v>0.26619999999999999</v>
      </c>
      <c r="F144" t="s">
        <v>9</v>
      </c>
      <c r="G144" t="s">
        <v>30</v>
      </c>
      <c r="H144" t="s">
        <v>20</v>
      </c>
    </row>
    <row r="145" spans="1:8" x14ac:dyDescent="0.25">
      <c r="A145" t="s">
        <v>29</v>
      </c>
      <c r="B145" t="s">
        <v>56</v>
      </c>
      <c r="C145">
        <v>2023</v>
      </c>
      <c r="D145" s="1">
        <v>339047.39059999998</v>
      </c>
      <c r="E145" s="2">
        <v>0.33900000000000002</v>
      </c>
      <c r="F145" t="s">
        <v>9</v>
      </c>
      <c r="G145" t="s">
        <v>30</v>
      </c>
      <c r="H145" t="s">
        <v>20</v>
      </c>
    </row>
    <row r="146" spans="1:8" x14ac:dyDescent="0.25">
      <c r="A146" t="s">
        <v>31</v>
      </c>
      <c r="B146" t="s">
        <v>56</v>
      </c>
      <c r="C146">
        <v>2018</v>
      </c>
      <c r="D146" s="1">
        <v>12662882.6478</v>
      </c>
      <c r="E146" s="2">
        <v>12.6629</v>
      </c>
      <c r="F146" t="s">
        <v>9</v>
      </c>
      <c r="G146" t="s">
        <v>32</v>
      </c>
      <c r="H146" t="s">
        <v>20</v>
      </c>
    </row>
    <row r="147" spans="1:8" x14ac:dyDescent="0.25">
      <c r="A147" t="s">
        <v>31</v>
      </c>
      <c r="B147" t="s">
        <v>56</v>
      </c>
      <c r="C147">
        <v>2019</v>
      </c>
      <c r="D147" s="1">
        <v>21655110.1281</v>
      </c>
      <c r="E147" s="2">
        <v>21.655100000000001</v>
      </c>
      <c r="F147" t="s">
        <v>9</v>
      </c>
      <c r="G147" t="s">
        <v>32</v>
      </c>
      <c r="H147" t="s">
        <v>20</v>
      </c>
    </row>
    <row r="148" spans="1:8" x14ac:dyDescent="0.25">
      <c r="A148" t="s">
        <v>31</v>
      </c>
      <c r="B148" t="s">
        <v>56</v>
      </c>
      <c r="C148">
        <v>2020</v>
      </c>
      <c r="D148" s="1">
        <v>24050366.930199999</v>
      </c>
      <c r="E148" s="2">
        <v>24.0504</v>
      </c>
      <c r="F148" t="s">
        <v>9</v>
      </c>
      <c r="G148" t="s">
        <v>32</v>
      </c>
      <c r="H148" t="s">
        <v>20</v>
      </c>
    </row>
    <row r="149" spans="1:8" x14ac:dyDescent="0.25">
      <c r="A149" t="s">
        <v>31</v>
      </c>
      <c r="B149" t="s">
        <v>56</v>
      </c>
      <c r="C149">
        <v>2021</v>
      </c>
      <c r="D149" s="1">
        <v>21971016.925299998</v>
      </c>
      <c r="E149" s="2">
        <v>21.971</v>
      </c>
      <c r="F149" t="s">
        <v>9</v>
      </c>
      <c r="G149" t="s">
        <v>32</v>
      </c>
      <c r="H149" t="s">
        <v>20</v>
      </c>
    </row>
    <row r="150" spans="1:8" x14ac:dyDescent="0.25">
      <c r="A150" t="s">
        <v>31</v>
      </c>
      <c r="B150" t="s">
        <v>56</v>
      </c>
      <c r="C150">
        <v>2022</v>
      </c>
      <c r="D150" s="1">
        <v>18301343.108600002</v>
      </c>
      <c r="E150" s="2">
        <v>18.301300000000001</v>
      </c>
      <c r="F150" t="s">
        <v>9</v>
      </c>
      <c r="G150" t="s">
        <v>32</v>
      </c>
      <c r="H150" t="s">
        <v>20</v>
      </c>
    </row>
    <row r="151" spans="1:8" x14ac:dyDescent="0.25">
      <c r="A151" t="s">
        <v>31</v>
      </c>
      <c r="B151" t="s">
        <v>56</v>
      </c>
      <c r="C151">
        <v>2023</v>
      </c>
      <c r="D151" s="1">
        <v>20278699.333900001</v>
      </c>
      <c r="E151" s="2">
        <v>20.278700000000001</v>
      </c>
      <c r="F151" t="s">
        <v>9</v>
      </c>
      <c r="G151" t="s">
        <v>32</v>
      </c>
      <c r="H151" t="s">
        <v>20</v>
      </c>
    </row>
    <row r="152" spans="1:8" x14ac:dyDescent="0.25">
      <c r="A152" t="s">
        <v>33</v>
      </c>
      <c r="B152" t="s">
        <v>56</v>
      </c>
      <c r="C152">
        <v>2018</v>
      </c>
      <c r="D152" s="1">
        <v>6663747.8432</v>
      </c>
      <c r="E152" s="2">
        <v>6.6637000000000004</v>
      </c>
      <c r="F152" t="s">
        <v>9</v>
      </c>
      <c r="G152" t="s">
        <v>34</v>
      </c>
      <c r="H152" t="s">
        <v>20</v>
      </c>
    </row>
    <row r="153" spans="1:8" x14ac:dyDescent="0.25">
      <c r="A153" t="s">
        <v>33</v>
      </c>
      <c r="B153" t="s">
        <v>56</v>
      </c>
      <c r="C153">
        <v>2019</v>
      </c>
      <c r="D153" s="1">
        <v>6770185.9550999999</v>
      </c>
      <c r="E153" s="2">
        <v>6.7702</v>
      </c>
      <c r="F153" t="s">
        <v>9</v>
      </c>
      <c r="G153" t="s">
        <v>34</v>
      </c>
      <c r="H153" t="s">
        <v>20</v>
      </c>
    </row>
    <row r="154" spans="1:8" x14ac:dyDescent="0.25">
      <c r="A154" t="s">
        <v>33</v>
      </c>
      <c r="B154" t="s">
        <v>56</v>
      </c>
      <c r="C154">
        <v>2020</v>
      </c>
      <c r="D154" s="1">
        <v>7451331.5702999998</v>
      </c>
      <c r="E154" s="2">
        <v>7.4512999999999998</v>
      </c>
      <c r="F154" t="s">
        <v>9</v>
      </c>
      <c r="G154" t="s">
        <v>34</v>
      </c>
      <c r="H154" t="s">
        <v>20</v>
      </c>
    </row>
    <row r="155" spans="1:8" x14ac:dyDescent="0.25">
      <c r="A155" t="s">
        <v>33</v>
      </c>
      <c r="B155" t="s">
        <v>56</v>
      </c>
      <c r="C155">
        <v>2021</v>
      </c>
      <c r="D155" s="1">
        <v>6050935.3642999995</v>
      </c>
      <c r="E155" s="2">
        <v>6.0509000000000004</v>
      </c>
      <c r="F155" t="s">
        <v>9</v>
      </c>
      <c r="G155" t="s">
        <v>34</v>
      </c>
      <c r="H155" t="s">
        <v>20</v>
      </c>
    </row>
    <row r="156" spans="1:8" x14ac:dyDescent="0.25">
      <c r="A156" t="s">
        <v>33</v>
      </c>
      <c r="B156" t="s">
        <v>56</v>
      </c>
      <c r="C156">
        <v>2022</v>
      </c>
      <c r="D156" s="1">
        <v>8917807.9037999995</v>
      </c>
      <c r="E156" s="2">
        <v>8.9177999999999997</v>
      </c>
      <c r="F156" t="s">
        <v>9</v>
      </c>
      <c r="G156" t="s">
        <v>34</v>
      </c>
      <c r="H156" t="s">
        <v>20</v>
      </c>
    </row>
    <row r="157" spans="1:8" x14ac:dyDescent="0.25">
      <c r="A157" t="s">
        <v>33</v>
      </c>
      <c r="B157" t="s">
        <v>56</v>
      </c>
      <c r="C157">
        <v>2023</v>
      </c>
      <c r="D157" s="1">
        <v>8858256.6016000006</v>
      </c>
      <c r="E157" s="2">
        <v>8.8582999999999998</v>
      </c>
      <c r="F157" t="s">
        <v>9</v>
      </c>
      <c r="G157" t="s">
        <v>34</v>
      </c>
      <c r="H157" t="s">
        <v>20</v>
      </c>
    </row>
    <row r="158" spans="1:8" x14ac:dyDescent="0.25">
      <c r="A158" t="s">
        <v>35</v>
      </c>
      <c r="B158" t="s">
        <v>56</v>
      </c>
      <c r="C158">
        <v>2018</v>
      </c>
      <c r="D158" s="1">
        <v>16603686.115700001</v>
      </c>
      <c r="E158" s="2">
        <v>16.6037</v>
      </c>
      <c r="F158" t="s">
        <v>9</v>
      </c>
      <c r="G158" t="s">
        <v>36</v>
      </c>
      <c r="H158" t="s">
        <v>20</v>
      </c>
    </row>
    <row r="159" spans="1:8" x14ac:dyDescent="0.25">
      <c r="A159" t="s">
        <v>35</v>
      </c>
      <c r="B159" t="s">
        <v>56</v>
      </c>
      <c r="C159">
        <v>2019</v>
      </c>
      <c r="D159" s="1">
        <v>17146983.112599999</v>
      </c>
      <c r="E159" s="2">
        <v>17.146999999999998</v>
      </c>
      <c r="F159" t="s">
        <v>9</v>
      </c>
      <c r="G159" t="s">
        <v>36</v>
      </c>
      <c r="H159" t="s">
        <v>20</v>
      </c>
    </row>
    <row r="160" spans="1:8" x14ac:dyDescent="0.25">
      <c r="A160" t="s">
        <v>35</v>
      </c>
      <c r="B160" t="s">
        <v>56</v>
      </c>
      <c r="C160">
        <v>2020</v>
      </c>
      <c r="D160" s="1">
        <v>16875468.8116</v>
      </c>
      <c r="E160" s="2">
        <v>16.875499999999999</v>
      </c>
      <c r="F160" t="s">
        <v>9</v>
      </c>
      <c r="G160" t="s">
        <v>36</v>
      </c>
      <c r="H160" t="s">
        <v>20</v>
      </c>
    </row>
    <row r="161" spans="1:8" x14ac:dyDescent="0.25">
      <c r="A161" t="s">
        <v>35</v>
      </c>
      <c r="B161" t="s">
        <v>56</v>
      </c>
      <c r="C161">
        <v>2021</v>
      </c>
      <c r="D161" s="1">
        <v>16578250.818600001</v>
      </c>
      <c r="E161" s="2">
        <v>16.578299999999999</v>
      </c>
      <c r="F161" t="s">
        <v>9</v>
      </c>
      <c r="G161" t="s">
        <v>36</v>
      </c>
      <c r="H161" t="s">
        <v>20</v>
      </c>
    </row>
    <row r="162" spans="1:8" x14ac:dyDescent="0.25">
      <c r="A162" t="s">
        <v>35</v>
      </c>
      <c r="B162" t="s">
        <v>56</v>
      </c>
      <c r="C162">
        <v>2022</v>
      </c>
      <c r="D162" s="1">
        <v>14686361.074999999</v>
      </c>
      <c r="E162" s="2">
        <v>14.686400000000001</v>
      </c>
      <c r="F162" t="s">
        <v>9</v>
      </c>
      <c r="G162" t="s">
        <v>36</v>
      </c>
      <c r="H162" t="s">
        <v>20</v>
      </c>
    </row>
    <row r="163" spans="1:8" x14ac:dyDescent="0.25">
      <c r="A163" t="s">
        <v>35</v>
      </c>
      <c r="B163" t="s">
        <v>56</v>
      </c>
      <c r="C163">
        <v>2023</v>
      </c>
      <c r="D163" s="1">
        <v>16952369.528999999</v>
      </c>
      <c r="E163" s="2">
        <v>16.952400000000001</v>
      </c>
      <c r="F163" t="s">
        <v>9</v>
      </c>
      <c r="G163" t="s">
        <v>36</v>
      </c>
      <c r="H163" t="s">
        <v>20</v>
      </c>
    </row>
    <row r="164" spans="1:8" x14ac:dyDescent="0.25">
      <c r="A164" t="s">
        <v>37</v>
      </c>
      <c r="B164" t="s">
        <v>56</v>
      </c>
      <c r="C164">
        <v>2018</v>
      </c>
      <c r="D164" s="1">
        <v>41981762.961800002</v>
      </c>
      <c r="E164" s="2">
        <v>41.9818</v>
      </c>
      <c r="F164" t="s">
        <v>9</v>
      </c>
      <c r="G164" t="s">
        <v>38</v>
      </c>
      <c r="H164" t="s">
        <v>39</v>
      </c>
    </row>
    <row r="165" spans="1:8" x14ac:dyDescent="0.25">
      <c r="A165" t="s">
        <v>37</v>
      </c>
      <c r="B165" t="s">
        <v>56</v>
      </c>
      <c r="C165">
        <v>2019</v>
      </c>
      <c r="D165" s="1">
        <v>30904820.736699998</v>
      </c>
      <c r="E165" s="2">
        <v>30.904800000000002</v>
      </c>
      <c r="F165" t="s">
        <v>9</v>
      </c>
      <c r="G165" t="s">
        <v>38</v>
      </c>
      <c r="H165" t="s">
        <v>39</v>
      </c>
    </row>
    <row r="166" spans="1:8" x14ac:dyDescent="0.25">
      <c r="A166" t="s">
        <v>37</v>
      </c>
      <c r="B166" t="s">
        <v>56</v>
      </c>
      <c r="C166">
        <v>2020</v>
      </c>
      <c r="D166" s="1">
        <v>56021134.617299996</v>
      </c>
      <c r="E166" s="2">
        <v>56.021099999999997</v>
      </c>
      <c r="F166" t="s">
        <v>9</v>
      </c>
      <c r="G166" t="s">
        <v>38</v>
      </c>
      <c r="H166" t="s">
        <v>39</v>
      </c>
    </row>
    <row r="167" spans="1:8" x14ac:dyDescent="0.25">
      <c r="A167" t="s">
        <v>37</v>
      </c>
      <c r="B167" t="s">
        <v>56</v>
      </c>
      <c r="C167">
        <v>2021</v>
      </c>
      <c r="D167" s="1">
        <v>93571304.328700006</v>
      </c>
      <c r="E167" s="2">
        <v>93.571299999999994</v>
      </c>
      <c r="F167" t="s">
        <v>9</v>
      </c>
      <c r="G167" t="s">
        <v>38</v>
      </c>
      <c r="H167" t="s">
        <v>39</v>
      </c>
    </row>
    <row r="168" spans="1:8" x14ac:dyDescent="0.25">
      <c r="A168" t="s">
        <v>37</v>
      </c>
      <c r="B168" t="s">
        <v>56</v>
      </c>
      <c r="C168">
        <v>2022</v>
      </c>
      <c r="D168" s="1">
        <v>85595624.041899994</v>
      </c>
      <c r="E168" s="2">
        <v>85.595600000000005</v>
      </c>
      <c r="F168" t="s">
        <v>9</v>
      </c>
      <c r="G168" t="s">
        <v>38</v>
      </c>
      <c r="H168" t="s">
        <v>39</v>
      </c>
    </row>
    <row r="169" spans="1:8" x14ac:dyDescent="0.25">
      <c r="A169" t="s">
        <v>37</v>
      </c>
      <c r="B169" t="s">
        <v>56</v>
      </c>
      <c r="C169">
        <v>2023</v>
      </c>
      <c r="D169" s="1">
        <v>157986920.56720001</v>
      </c>
      <c r="E169" s="2">
        <v>157.98689999999999</v>
      </c>
      <c r="F169" t="s">
        <v>9</v>
      </c>
      <c r="G169" t="s">
        <v>38</v>
      </c>
      <c r="H169" t="s">
        <v>39</v>
      </c>
    </row>
    <row r="170" spans="1:8" x14ac:dyDescent="0.25">
      <c r="A170" t="s">
        <v>59</v>
      </c>
      <c r="B170" t="s">
        <v>56</v>
      </c>
      <c r="C170">
        <v>2018</v>
      </c>
      <c r="D170" s="1">
        <v>10462.310100000001</v>
      </c>
      <c r="E170" s="2">
        <v>1.0500000000000001E-2</v>
      </c>
      <c r="F170" t="s">
        <v>9</v>
      </c>
      <c r="G170" t="s">
        <v>60</v>
      </c>
      <c r="H170" t="s">
        <v>39</v>
      </c>
    </row>
    <row r="171" spans="1:8" x14ac:dyDescent="0.25">
      <c r="A171" t="s">
        <v>59</v>
      </c>
      <c r="B171" t="s">
        <v>56</v>
      </c>
      <c r="C171">
        <v>2019</v>
      </c>
      <c r="D171" s="1">
        <v>12075.340200000001</v>
      </c>
      <c r="E171" s="2">
        <v>1.21E-2</v>
      </c>
      <c r="F171" t="s">
        <v>9</v>
      </c>
      <c r="G171" t="s">
        <v>60</v>
      </c>
      <c r="H171" t="s">
        <v>39</v>
      </c>
    </row>
    <row r="172" spans="1:8" x14ac:dyDescent="0.25">
      <c r="A172" t="s">
        <v>59</v>
      </c>
      <c r="B172" t="s">
        <v>56</v>
      </c>
      <c r="C172">
        <v>2020</v>
      </c>
      <c r="D172" s="1">
        <v>13554.5934</v>
      </c>
      <c r="E172" s="2">
        <v>1.3599999999999999E-2</v>
      </c>
      <c r="F172" t="s">
        <v>9</v>
      </c>
      <c r="G172" t="s">
        <v>60</v>
      </c>
      <c r="H172" t="s">
        <v>39</v>
      </c>
    </row>
    <row r="173" spans="1:8" x14ac:dyDescent="0.25">
      <c r="A173" t="s">
        <v>59</v>
      </c>
      <c r="B173" t="s">
        <v>56</v>
      </c>
      <c r="C173">
        <v>2021</v>
      </c>
      <c r="D173" s="1">
        <v>13185.2472</v>
      </c>
      <c r="E173" s="2">
        <v>1.32E-2</v>
      </c>
      <c r="F173" t="s">
        <v>9</v>
      </c>
      <c r="G173" t="s">
        <v>60</v>
      </c>
      <c r="H173" t="s">
        <v>39</v>
      </c>
    </row>
    <row r="174" spans="1:8" x14ac:dyDescent="0.25">
      <c r="A174" t="s">
        <v>59</v>
      </c>
      <c r="B174" t="s">
        <v>56</v>
      </c>
      <c r="C174">
        <v>2022</v>
      </c>
      <c r="D174" s="1">
        <v>11917.5232</v>
      </c>
      <c r="E174" s="2">
        <v>1.1900000000000001E-2</v>
      </c>
      <c r="F174" t="s">
        <v>9</v>
      </c>
      <c r="G174" t="s">
        <v>60</v>
      </c>
      <c r="H174" t="s">
        <v>39</v>
      </c>
    </row>
    <row r="175" spans="1:8" x14ac:dyDescent="0.25">
      <c r="A175" t="s">
        <v>59</v>
      </c>
      <c r="B175" t="s">
        <v>56</v>
      </c>
      <c r="C175">
        <v>2023</v>
      </c>
      <c r="D175" s="1">
        <v>4581.7214999999997</v>
      </c>
      <c r="E175" s="2">
        <v>4.5999999999999999E-3</v>
      </c>
      <c r="F175" t="s">
        <v>9</v>
      </c>
      <c r="G175" t="s">
        <v>60</v>
      </c>
      <c r="H175" t="s">
        <v>39</v>
      </c>
    </row>
    <row r="176" spans="1:8" x14ac:dyDescent="0.25">
      <c r="A176" t="s">
        <v>40</v>
      </c>
      <c r="B176" t="s">
        <v>56</v>
      </c>
      <c r="C176">
        <v>2018</v>
      </c>
      <c r="D176" s="1">
        <v>1369517276.9268999</v>
      </c>
      <c r="E176" s="2">
        <v>1369.5173</v>
      </c>
      <c r="F176" t="s">
        <v>9</v>
      </c>
      <c r="G176" t="s">
        <v>41</v>
      </c>
      <c r="H176" t="s">
        <v>39</v>
      </c>
    </row>
    <row r="177" spans="1:8" x14ac:dyDescent="0.25">
      <c r="A177" t="s">
        <v>40</v>
      </c>
      <c r="B177" t="s">
        <v>56</v>
      </c>
      <c r="C177">
        <v>2019</v>
      </c>
      <c r="D177" s="1">
        <v>1723934559.0142</v>
      </c>
      <c r="E177" s="2">
        <v>1723.9346</v>
      </c>
      <c r="F177" t="s">
        <v>9</v>
      </c>
      <c r="G177" t="s">
        <v>41</v>
      </c>
      <c r="H177" t="s">
        <v>39</v>
      </c>
    </row>
    <row r="178" spans="1:8" x14ac:dyDescent="0.25">
      <c r="A178" t="s">
        <v>40</v>
      </c>
      <c r="B178" t="s">
        <v>56</v>
      </c>
      <c r="C178">
        <v>2020</v>
      </c>
      <c r="D178" s="1">
        <v>2749067327.8348999</v>
      </c>
      <c r="E178" s="2">
        <v>2749.0673000000002</v>
      </c>
      <c r="F178" t="s">
        <v>9</v>
      </c>
      <c r="G178" t="s">
        <v>41</v>
      </c>
      <c r="H178" t="s">
        <v>39</v>
      </c>
    </row>
    <row r="179" spans="1:8" x14ac:dyDescent="0.25">
      <c r="A179" t="s">
        <v>40</v>
      </c>
      <c r="B179" t="s">
        <v>56</v>
      </c>
      <c r="C179">
        <v>2021</v>
      </c>
      <c r="D179" s="1">
        <v>2305081263.4482002</v>
      </c>
      <c r="E179" s="2">
        <v>2305.0812999999998</v>
      </c>
      <c r="F179" t="s">
        <v>9</v>
      </c>
      <c r="G179" t="s">
        <v>41</v>
      </c>
      <c r="H179" t="s">
        <v>39</v>
      </c>
    </row>
    <row r="180" spans="1:8" x14ac:dyDescent="0.25">
      <c r="A180" t="s">
        <v>40</v>
      </c>
      <c r="B180" t="s">
        <v>56</v>
      </c>
      <c r="C180">
        <v>2022</v>
      </c>
      <c r="D180" s="1">
        <v>2141224339.1626</v>
      </c>
      <c r="E180" s="2">
        <v>2141.2242999999999</v>
      </c>
      <c r="F180" t="s">
        <v>9</v>
      </c>
      <c r="G180" t="s">
        <v>41</v>
      </c>
      <c r="H180" t="s">
        <v>39</v>
      </c>
    </row>
    <row r="181" spans="1:8" x14ac:dyDescent="0.25">
      <c r="A181" t="s">
        <v>40</v>
      </c>
      <c r="B181" t="s">
        <v>56</v>
      </c>
      <c r="C181">
        <v>2023</v>
      </c>
      <c r="D181" s="1">
        <v>2715246750.5015001</v>
      </c>
      <c r="E181" s="2">
        <v>2715.2467999999999</v>
      </c>
      <c r="F181" t="s">
        <v>9</v>
      </c>
      <c r="G181" t="s">
        <v>41</v>
      </c>
      <c r="H181" t="s">
        <v>39</v>
      </c>
    </row>
    <row r="182" spans="1:8" x14ac:dyDescent="0.25">
      <c r="A182" t="s">
        <v>42</v>
      </c>
      <c r="B182" t="s">
        <v>56</v>
      </c>
      <c r="C182">
        <v>2018</v>
      </c>
      <c r="D182" s="1">
        <v>11506934.1346</v>
      </c>
      <c r="E182" s="2">
        <v>11.5069</v>
      </c>
      <c r="F182" t="s">
        <v>9</v>
      </c>
      <c r="G182" t="s">
        <v>43</v>
      </c>
      <c r="H182" t="s">
        <v>44</v>
      </c>
    </row>
    <row r="183" spans="1:8" x14ac:dyDescent="0.25">
      <c r="A183" t="s">
        <v>42</v>
      </c>
      <c r="B183" t="s">
        <v>56</v>
      </c>
      <c r="C183">
        <v>2019</v>
      </c>
      <c r="D183" s="1">
        <v>15883126.058</v>
      </c>
      <c r="E183" s="2">
        <v>15.883100000000001</v>
      </c>
      <c r="F183" t="s">
        <v>9</v>
      </c>
      <c r="G183" t="s">
        <v>43</v>
      </c>
      <c r="H183" t="s">
        <v>44</v>
      </c>
    </row>
    <row r="184" spans="1:8" x14ac:dyDescent="0.25">
      <c r="A184" t="s">
        <v>42</v>
      </c>
      <c r="B184" t="s">
        <v>56</v>
      </c>
      <c r="C184">
        <v>2020</v>
      </c>
      <c r="D184" s="1">
        <v>25877952.700199999</v>
      </c>
      <c r="E184" s="2">
        <v>25.878</v>
      </c>
      <c r="F184" t="s">
        <v>9</v>
      </c>
      <c r="G184" t="s">
        <v>43</v>
      </c>
      <c r="H184" t="s">
        <v>44</v>
      </c>
    </row>
    <row r="185" spans="1:8" x14ac:dyDescent="0.25">
      <c r="A185" t="s">
        <v>42</v>
      </c>
      <c r="B185" t="s">
        <v>56</v>
      </c>
      <c r="C185">
        <v>2021</v>
      </c>
      <c r="D185" s="1">
        <v>18686035.4124</v>
      </c>
      <c r="E185" s="2">
        <v>18.686</v>
      </c>
      <c r="F185" t="s">
        <v>9</v>
      </c>
      <c r="G185" t="s">
        <v>43</v>
      </c>
      <c r="H185" t="s">
        <v>44</v>
      </c>
    </row>
    <row r="186" spans="1:8" x14ac:dyDescent="0.25">
      <c r="A186" t="s">
        <v>42</v>
      </c>
      <c r="B186" t="s">
        <v>56</v>
      </c>
      <c r="C186">
        <v>2022</v>
      </c>
      <c r="D186" s="1">
        <v>11167664.1746</v>
      </c>
      <c r="E186" s="2">
        <v>11.1677</v>
      </c>
      <c r="F186" t="s">
        <v>9</v>
      </c>
      <c r="G186" t="s">
        <v>43</v>
      </c>
      <c r="H186" t="s">
        <v>44</v>
      </c>
    </row>
    <row r="187" spans="1:8" x14ac:dyDescent="0.25">
      <c r="A187" t="s">
        <v>42</v>
      </c>
      <c r="B187" t="s">
        <v>56</v>
      </c>
      <c r="C187">
        <v>2023</v>
      </c>
      <c r="D187" s="1">
        <v>33506840.058899999</v>
      </c>
      <c r="E187" s="2">
        <v>33.506799999999998</v>
      </c>
      <c r="F187" t="s">
        <v>9</v>
      </c>
      <c r="G187" t="s">
        <v>43</v>
      </c>
      <c r="H187" t="s">
        <v>44</v>
      </c>
    </row>
    <row r="188" spans="1:8" x14ac:dyDescent="0.25">
      <c r="A188" t="s">
        <v>61</v>
      </c>
      <c r="B188" t="s">
        <v>56</v>
      </c>
      <c r="C188">
        <v>2018</v>
      </c>
      <c r="D188" s="1">
        <v>648663.22569999995</v>
      </c>
      <c r="E188" s="2">
        <v>0.64870000000000005</v>
      </c>
      <c r="F188" t="s">
        <v>9</v>
      </c>
      <c r="G188" t="s">
        <v>62</v>
      </c>
      <c r="H188" t="s">
        <v>44</v>
      </c>
    </row>
    <row r="189" spans="1:8" x14ac:dyDescent="0.25">
      <c r="A189" t="s">
        <v>61</v>
      </c>
      <c r="B189" t="s">
        <v>56</v>
      </c>
      <c r="C189">
        <v>2019</v>
      </c>
      <c r="D189" s="1">
        <v>519239.62949999998</v>
      </c>
      <c r="E189" s="2">
        <v>0.51919999999999999</v>
      </c>
      <c r="F189" t="s">
        <v>9</v>
      </c>
      <c r="G189" t="s">
        <v>62</v>
      </c>
      <c r="H189" t="s">
        <v>44</v>
      </c>
    </row>
    <row r="190" spans="1:8" x14ac:dyDescent="0.25">
      <c r="A190" t="s">
        <v>61</v>
      </c>
      <c r="B190" t="s">
        <v>56</v>
      </c>
      <c r="C190">
        <v>2020</v>
      </c>
      <c r="D190" s="1">
        <v>373863.8996</v>
      </c>
      <c r="E190" s="2">
        <v>0.37390000000000001</v>
      </c>
      <c r="F190" t="s">
        <v>9</v>
      </c>
      <c r="G190" t="s">
        <v>62</v>
      </c>
      <c r="H190" t="s">
        <v>44</v>
      </c>
    </row>
    <row r="191" spans="1:8" x14ac:dyDescent="0.25">
      <c r="A191" t="s">
        <v>61</v>
      </c>
      <c r="B191" t="s">
        <v>56</v>
      </c>
      <c r="C191">
        <v>2021</v>
      </c>
      <c r="D191" s="1">
        <v>65926.236000000004</v>
      </c>
      <c r="E191" s="2">
        <v>6.59E-2</v>
      </c>
      <c r="F191" t="s">
        <v>9</v>
      </c>
      <c r="G191" t="s">
        <v>62</v>
      </c>
      <c r="H191" t="s">
        <v>44</v>
      </c>
    </row>
    <row r="192" spans="1:8" x14ac:dyDescent="0.25">
      <c r="A192" t="s">
        <v>61</v>
      </c>
      <c r="B192" t="s">
        <v>56</v>
      </c>
      <c r="C192">
        <v>2022</v>
      </c>
      <c r="D192" s="1">
        <v>59587.615899999997</v>
      </c>
      <c r="E192" s="2">
        <v>5.96E-2</v>
      </c>
      <c r="F192" t="s">
        <v>9</v>
      </c>
      <c r="G192" t="s">
        <v>62</v>
      </c>
      <c r="H192" t="s">
        <v>44</v>
      </c>
    </row>
    <row r="193" spans="1:8" x14ac:dyDescent="0.25">
      <c r="A193" t="s">
        <v>61</v>
      </c>
      <c r="B193" t="s">
        <v>56</v>
      </c>
      <c r="C193">
        <v>2023</v>
      </c>
      <c r="D193" s="1">
        <v>68725.822400000005</v>
      </c>
      <c r="E193" s="2">
        <v>6.8699999999999997E-2</v>
      </c>
      <c r="F193" t="s">
        <v>9</v>
      </c>
      <c r="G193" t="s">
        <v>62</v>
      </c>
      <c r="H193" t="s">
        <v>44</v>
      </c>
    </row>
    <row r="194" spans="1:8" x14ac:dyDescent="0.25">
      <c r="A194" t="s">
        <v>63</v>
      </c>
      <c r="B194" t="s">
        <v>56</v>
      </c>
      <c r="C194">
        <v>2018</v>
      </c>
      <c r="D194" s="1">
        <v>15243585.8038</v>
      </c>
      <c r="E194" s="2">
        <v>15.243600000000001</v>
      </c>
      <c r="F194" t="s">
        <v>9</v>
      </c>
      <c r="G194" t="s">
        <v>64</v>
      </c>
      <c r="H194" t="s">
        <v>44</v>
      </c>
    </row>
    <row r="195" spans="1:8" x14ac:dyDescent="0.25">
      <c r="A195" t="s">
        <v>63</v>
      </c>
      <c r="B195" t="s">
        <v>56</v>
      </c>
      <c r="C195">
        <v>2019</v>
      </c>
      <c r="D195" s="1">
        <v>15170652.4299</v>
      </c>
      <c r="E195" s="2">
        <v>15.1707</v>
      </c>
      <c r="F195" t="s">
        <v>9</v>
      </c>
      <c r="G195" t="s">
        <v>64</v>
      </c>
      <c r="H195" t="s">
        <v>44</v>
      </c>
    </row>
    <row r="196" spans="1:8" x14ac:dyDescent="0.25">
      <c r="A196" t="s">
        <v>63</v>
      </c>
      <c r="B196" t="s">
        <v>56</v>
      </c>
      <c r="C196">
        <v>2020</v>
      </c>
      <c r="D196" s="1">
        <v>12605771.883400001</v>
      </c>
      <c r="E196" s="2">
        <v>12.6058</v>
      </c>
      <c r="F196" t="s">
        <v>9</v>
      </c>
      <c r="G196" t="s">
        <v>64</v>
      </c>
      <c r="H196" t="s">
        <v>44</v>
      </c>
    </row>
    <row r="197" spans="1:8" x14ac:dyDescent="0.25">
      <c r="A197" t="s">
        <v>63</v>
      </c>
      <c r="B197" t="s">
        <v>56</v>
      </c>
      <c r="C197">
        <v>2021</v>
      </c>
      <c r="D197" s="1">
        <v>13440161.983899999</v>
      </c>
      <c r="E197" s="2">
        <v>13.440200000000001</v>
      </c>
      <c r="F197" t="s">
        <v>9</v>
      </c>
      <c r="G197" t="s">
        <v>64</v>
      </c>
      <c r="H197" t="s">
        <v>44</v>
      </c>
    </row>
    <row r="198" spans="1:8" x14ac:dyDescent="0.25">
      <c r="A198" t="s">
        <v>63</v>
      </c>
      <c r="B198" t="s">
        <v>56</v>
      </c>
      <c r="C198">
        <v>2022</v>
      </c>
      <c r="D198" s="1">
        <v>8588561.7105999999</v>
      </c>
      <c r="E198" s="2">
        <v>8.5885999999999996</v>
      </c>
      <c r="F198" t="s">
        <v>9</v>
      </c>
      <c r="G198" t="s">
        <v>64</v>
      </c>
      <c r="H198" t="s">
        <v>44</v>
      </c>
    </row>
    <row r="199" spans="1:8" x14ac:dyDescent="0.25">
      <c r="A199" t="s">
        <v>63</v>
      </c>
      <c r="B199" t="s">
        <v>56</v>
      </c>
      <c r="C199">
        <v>2023</v>
      </c>
      <c r="D199" s="1">
        <v>10143931.3884</v>
      </c>
      <c r="E199" s="2">
        <v>10.1439</v>
      </c>
      <c r="F199" t="s">
        <v>9</v>
      </c>
      <c r="G199" t="s">
        <v>64</v>
      </c>
      <c r="H199" t="s">
        <v>44</v>
      </c>
    </row>
    <row r="200" spans="1:8" x14ac:dyDescent="0.25">
      <c r="A200" t="s">
        <v>45</v>
      </c>
      <c r="B200" t="s">
        <v>56</v>
      </c>
      <c r="C200">
        <v>2018</v>
      </c>
      <c r="D200" s="1">
        <v>21273363.853399999</v>
      </c>
      <c r="E200" s="2">
        <v>21.273399999999999</v>
      </c>
      <c r="F200" t="s">
        <v>9</v>
      </c>
      <c r="G200" t="s">
        <v>46</v>
      </c>
      <c r="H200" t="s">
        <v>47</v>
      </c>
    </row>
    <row r="201" spans="1:8" x14ac:dyDescent="0.25">
      <c r="A201" t="s">
        <v>45</v>
      </c>
      <c r="B201" t="s">
        <v>56</v>
      </c>
      <c r="C201">
        <v>2019</v>
      </c>
      <c r="D201" s="1">
        <v>24694070.7502</v>
      </c>
      <c r="E201" s="2">
        <v>24.694099999999999</v>
      </c>
      <c r="F201" t="s">
        <v>9</v>
      </c>
      <c r="G201" t="s">
        <v>46</v>
      </c>
      <c r="H201" t="s">
        <v>47</v>
      </c>
    </row>
    <row r="202" spans="1:8" x14ac:dyDescent="0.25">
      <c r="A202" t="s">
        <v>45</v>
      </c>
      <c r="B202" t="s">
        <v>56</v>
      </c>
      <c r="C202">
        <v>2020</v>
      </c>
      <c r="D202" s="1">
        <v>25844091.459899999</v>
      </c>
      <c r="E202" s="2">
        <v>25.844100000000001</v>
      </c>
      <c r="F202" t="s">
        <v>9</v>
      </c>
      <c r="G202" t="s">
        <v>46</v>
      </c>
      <c r="H202" t="s">
        <v>47</v>
      </c>
    </row>
    <row r="203" spans="1:8" x14ac:dyDescent="0.25">
      <c r="A203" t="s">
        <v>45</v>
      </c>
      <c r="B203" t="s">
        <v>56</v>
      </c>
      <c r="C203">
        <v>2021</v>
      </c>
      <c r="D203" s="1">
        <v>35912218.302900001</v>
      </c>
      <c r="E203" s="2">
        <v>35.912199999999999</v>
      </c>
      <c r="F203" t="s">
        <v>9</v>
      </c>
      <c r="G203" t="s">
        <v>46</v>
      </c>
      <c r="H203" t="s">
        <v>47</v>
      </c>
    </row>
    <row r="204" spans="1:8" x14ac:dyDescent="0.25">
      <c r="A204" t="s">
        <v>45</v>
      </c>
      <c r="B204" t="s">
        <v>56</v>
      </c>
      <c r="C204">
        <v>2022</v>
      </c>
      <c r="D204" s="1">
        <v>88201589.112299994</v>
      </c>
      <c r="E204" s="2">
        <v>88.201599999999999</v>
      </c>
      <c r="F204" t="s">
        <v>9</v>
      </c>
      <c r="G204" t="s">
        <v>46</v>
      </c>
      <c r="H204" t="s">
        <v>47</v>
      </c>
    </row>
    <row r="205" spans="1:8" x14ac:dyDescent="0.25">
      <c r="A205" t="s">
        <v>45</v>
      </c>
      <c r="B205" t="s">
        <v>56</v>
      </c>
      <c r="C205">
        <v>2023</v>
      </c>
      <c r="D205" s="1">
        <v>103230766.9886</v>
      </c>
      <c r="E205" s="2">
        <v>103.2308</v>
      </c>
      <c r="F205" t="s">
        <v>9</v>
      </c>
      <c r="G205" t="s">
        <v>46</v>
      </c>
      <c r="H205" t="s">
        <v>47</v>
      </c>
    </row>
    <row r="206" spans="1:8" x14ac:dyDescent="0.25">
      <c r="A206" t="s">
        <v>48</v>
      </c>
      <c r="B206" t="s">
        <v>56</v>
      </c>
      <c r="C206">
        <v>2018</v>
      </c>
      <c r="D206" s="1">
        <v>5433426.3744000001</v>
      </c>
      <c r="E206" s="2">
        <v>5.4333999999999998</v>
      </c>
      <c r="F206" t="s">
        <v>9</v>
      </c>
      <c r="G206" t="s">
        <v>49</v>
      </c>
      <c r="H206" t="s">
        <v>47</v>
      </c>
    </row>
    <row r="207" spans="1:8" x14ac:dyDescent="0.25">
      <c r="A207" t="s">
        <v>48</v>
      </c>
      <c r="B207" t="s">
        <v>56</v>
      </c>
      <c r="C207">
        <v>2019</v>
      </c>
      <c r="D207" s="1">
        <v>7981799.8854999999</v>
      </c>
      <c r="E207" s="2">
        <v>7.9817999999999998</v>
      </c>
      <c r="F207" t="s">
        <v>9</v>
      </c>
      <c r="G207" t="s">
        <v>49</v>
      </c>
      <c r="H207" t="s">
        <v>47</v>
      </c>
    </row>
    <row r="208" spans="1:8" x14ac:dyDescent="0.25">
      <c r="A208" t="s">
        <v>48</v>
      </c>
      <c r="B208" t="s">
        <v>56</v>
      </c>
      <c r="C208">
        <v>2020</v>
      </c>
      <c r="D208" s="1">
        <v>16152557.1624</v>
      </c>
      <c r="E208" s="2">
        <v>16.1526</v>
      </c>
      <c r="F208" t="s">
        <v>9</v>
      </c>
      <c r="G208" t="s">
        <v>49</v>
      </c>
      <c r="H208" t="s">
        <v>47</v>
      </c>
    </row>
    <row r="209" spans="1:8" x14ac:dyDescent="0.25">
      <c r="A209" t="s">
        <v>48</v>
      </c>
      <c r="B209" t="s">
        <v>56</v>
      </c>
      <c r="C209">
        <v>2021</v>
      </c>
      <c r="D209" s="1">
        <v>12833640.612500001</v>
      </c>
      <c r="E209" s="2">
        <v>12.833600000000001</v>
      </c>
      <c r="F209" t="s">
        <v>9</v>
      </c>
      <c r="G209" t="s">
        <v>49</v>
      </c>
      <c r="H209" t="s">
        <v>47</v>
      </c>
    </row>
    <row r="210" spans="1:8" x14ac:dyDescent="0.25">
      <c r="A210" t="s">
        <v>48</v>
      </c>
      <c r="B210" t="s">
        <v>56</v>
      </c>
      <c r="C210">
        <v>2022</v>
      </c>
      <c r="D210" s="1">
        <v>11973138.2959</v>
      </c>
      <c r="E210" s="2">
        <v>11.973100000000001</v>
      </c>
      <c r="F210" t="s">
        <v>9</v>
      </c>
      <c r="G210" t="s">
        <v>49</v>
      </c>
      <c r="H210" t="s">
        <v>47</v>
      </c>
    </row>
    <row r="211" spans="1:8" x14ac:dyDescent="0.25">
      <c r="A211" t="s">
        <v>48</v>
      </c>
      <c r="B211" t="s">
        <v>56</v>
      </c>
      <c r="C211">
        <v>2023</v>
      </c>
      <c r="D211" s="1">
        <v>15037209.944399999</v>
      </c>
      <c r="E211" s="2">
        <v>15.0372</v>
      </c>
      <c r="F211" t="s">
        <v>9</v>
      </c>
      <c r="G211" t="s">
        <v>49</v>
      </c>
      <c r="H211" t="s">
        <v>47</v>
      </c>
    </row>
    <row r="212" spans="1:8" x14ac:dyDescent="0.25">
      <c r="A212" t="s">
        <v>50</v>
      </c>
      <c r="B212" t="s">
        <v>56</v>
      </c>
      <c r="C212">
        <v>2018</v>
      </c>
      <c r="D212" s="1">
        <v>488241.13760000002</v>
      </c>
      <c r="E212" s="2">
        <v>0.48820000000000002</v>
      </c>
      <c r="F212" t="s">
        <v>9</v>
      </c>
      <c r="G212" t="s">
        <v>51</v>
      </c>
      <c r="H212" t="s">
        <v>47</v>
      </c>
    </row>
    <row r="213" spans="1:8" x14ac:dyDescent="0.25">
      <c r="A213" t="s">
        <v>50</v>
      </c>
      <c r="B213" t="s">
        <v>56</v>
      </c>
      <c r="C213">
        <v>2019</v>
      </c>
      <c r="D213" s="1">
        <v>788922.22770000005</v>
      </c>
      <c r="E213" s="2">
        <v>0.78890000000000005</v>
      </c>
      <c r="F213" t="s">
        <v>9</v>
      </c>
      <c r="G213" t="s">
        <v>51</v>
      </c>
      <c r="H213" t="s">
        <v>47</v>
      </c>
    </row>
    <row r="214" spans="1:8" x14ac:dyDescent="0.25">
      <c r="A214" t="s">
        <v>54</v>
      </c>
      <c r="B214" t="s">
        <v>56</v>
      </c>
      <c r="C214">
        <v>2018</v>
      </c>
      <c r="D214" s="1">
        <v>1945564209.8029001</v>
      </c>
      <c r="E214" s="2">
        <v>1945.5642</v>
      </c>
      <c r="F214" t="s">
        <v>9</v>
      </c>
      <c r="G214" t="s">
        <v>55</v>
      </c>
      <c r="H214" t="s">
        <v>55</v>
      </c>
    </row>
    <row r="215" spans="1:8" x14ac:dyDescent="0.25">
      <c r="A215" t="s">
        <v>54</v>
      </c>
      <c r="B215" t="s">
        <v>56</v>
      </c>
      <c r="C215">
        <v>2019</v>
      </c>
      <c r="D215" s="1">
        <v>2263321268.5924001</v>
      </c>
      <c r="E215" s="2">
        <v>2263.3213000000001</v>
      </c>
      <c r="F215" t="s">
        <v>9</v>
      </c>
      <c r="G215" t="s">
        <v>55</v>
      </c>
      <c r="H215" t="s">
        <v>55</v>
      </c>
    </row>
    <row r="216" spans="1:8" x14ac:dyDescent="0.25">
      <c r="A216" t="s">
        <v>54</v>
      </c>
      <c r="B216" t="s">
        <v>56</v>
      </c>
      <c r="C216">
        <v>2020</v>
      </c>
      <c r="D216" s="1">
        <v>3123741900.0900998</v>
      </c>
      <c r="E216" s="2">
        <v>3123.7419</v>
      </c>
      <c r="F216" t="s">
        <v>9</v>
      </c>
      <c r="G216" t="s">
        <v>55</v>
      </c>
      <c r="H216" t="s">
        <v>55</v>
      </c>
    </row>
    <row r="217" spans="1:8" x14ac:dyDescent="0.25">
      <c r="A217" t="s">
        <v>54</v>
      </c>
      <c r="B217" t="s">
        <v>56</v>
      </c>
      <c r="C217">
        <v>2021</v>
      </c>
      <c r="D217" s="1">
        <v>2860135033.4576001</v>
      </c>
      <c r="E217" s="2">
        <v>2860.1350000000002</v>
      </c>
      <c r="F217" t="s">
        <v>9</v>
      </c>
      <c r="G217" t="s">
        <v>55</v>
      </c>
      <c r="H217" t="s">
        <v>55</v>
      </c>
    </row>
    <row r="218" spans="1:8" x14ac:dyDescent="0.25">
      <c r="A218" t="s">
        <v>54</v>
      </c>
      <c r="B218" t="s">
        <v>56</v>
      </c>
      <c r="C218">
        <v>2022</v>
      </c>
      <c r="D218" s="1">
        <v>3363454761.7143998</v>
      </c>
      <c r="E218" s="2">
        <v>3363.4548</v>
      </c>
      <c r="F218" t="s">
        <v>9</v>
      </c>
      <c r="G218" t="s">
        <v>55</v>
      </c>
      <c r="H218" t="s">
        <v>55</v>
      </c>
    </row>
    <row r="219" spans="1:8" x14ac:dyDescent="0.25">
      <c r="A219" t="s">
        <v>54</v>
      </c>
      <c r="B219" t="s">
        <v>56</v>
      </c>
      <c r="C219">
        <v>2023</v>
      </c>
      <c r="D219" s="1">
        <v>3718653452.9937</v>
      </c>
      <c r="E219" s="2">
        <v>3718.6534999999999</v>
      </c>
      <c r="F219" t="s">
        <v>9</v>
      </c>
      <c r="G219" t="s">
        <v>55</v>
      </c>
      <c r="H219" t="s">
        <v>55</v>
      </c>
    </row>
    <row r="220" spans="1:8" x14ac:dyDescent="0.25">
      <c r="A220" t="s">
        <v>7</v>
      </c>
      <c r="B220" t="s">
        <v>65</v>
      </c>
      <c r="C220">
        <v>2018</v>
      </c>
      <c r="D220" s="1">
        <v>143984307.03490001</v>
      </c>
      <c r="E220" s="2">
        <v>143.98429999999999</v>
      </c>
      <c r="F220" t="s">
        <v>9</v>
      </c>
      <c r="G220" t="s">
        <v>10</v>
      </c>
      <c r="H220" t="s">
        <v>11</v>
      </c>
    </row>
    <row r="221" spans="1:8" x14ac:dyDescent="0.25">
      <c r="A221" t="s">
        <v>7</v>
      </c>
      <c r="B221" t="s">
        <v>65</v>
      </c>
      <c r="C221">
        <v>2019</v>
      </c>
      <c r="D221" s="1">
        <v>177538084.1302</v>
      </c>
      <c r="E221" s="2">
        <v>177.53809999999999</v>
      </c>
      <c r="F221" t="s">
        <v>9</v>
      </c>
      <c r="G221" t="s">
        <v>10</v>
      </c>
      <c r="H221" t="s">
        <v>11</v>
      </c>
    </row>
    <row r="222" spans="1:8" x14ac:dyDescent="0.25">
      <c r="A222" t="s">
        <v>7</v>
      </c>
      <c r="B222" t="s">
        <v>65</v>
      </c>
      <c r="C222">
        <v>2020</v>
      </c>
      <c r="D222" s="1">
        <v>203975228.7315</v>
      </c>
      <c r="E222" s="2">
        <v>203.9752</v>
      </c>
      <c r="F222" t="s">
        <v>9</v>
      </c>
      <c r="G222" t="s">
        <v>10</v>
      </c>
      <c r="H222" t="s">
        <v>11</v>
      </c>
    </row>
    <row r="223" spans="1:8" x14ac:dyDescent="0.25">
      <c r="A223" t="s">
        <v>7</v>
      </c>
      <c r="B223" t="s">
        <v>65</v>
      </c>
      <c r="C223">
        <v>2021</v>
      </c>
      <c r="D223" s="1">
        <v>186561788.90490001</v>
      </c>
      <c r="E223" s="2">
        <v>186.56180000000001</v>
      </c>
      <c r="F223" t="s">
        <v>9</v>
      </c>
      <c r="G223" t="s">
        <v>10</v>
      </c>
      <c r="H223" t="s">
        <v>11</v>
      </c>
    </row>
    <row r="224" spans="1:8" x14ac:dyDescent="0.25">
      <c r="A224" t="s">
        <v>7</v>
      </c>
      <c r="B224" t="s">
        <v>65</v>
      </c>
      <c r="C224">
        <v>2022</v>
      </c>
      <c r="D224" s="1">
        <v>180175271.91429999</v>
      </c>
      <c r="E224" s="2">
        <v>180.17529999999999</v>
      </c>
      <c r="F224" t="s">
        <v>9</v>
      </c>
      <c r="G224" t="s">
        <v>10</v>
      </c>
      <c r="H224" t="s">
        <v>11</v>
      </c>
    </row>
    <row r="225" spans="1:8" x14ac:dyDescent="0.25">
      <c r="A225" t="s">
        <v>7</v>
      </c>
      <c r="B225" t="s">
        <v>65</v>
      </c>
      <c r="C225">
        <v>2023</v>
      </c>
      <c r="D225" s="1">
        <v>191516437.19510001</v>
      </c>
      <c r="E225" s="2">
        <v>191.5164</v>
      </c>
      <c r="F225" t="s">
        <v>9</v>
      </c>
      <c r="G225" t="s">
        <v>10</v>
      </c>
      <c r="H225" t="s">
        <v>11</v>
      </c>
    </row>
    <row r="226" spans="1:8" x14ac:dyDescent="0.25">
      <c r="A226" t="s">
        <v>12</v>
      </c>
      <c r="B226" t="s">
        <v>65</v>
      </c>
      <c r="C226">
        <v>2018</v>
      </c>
      <c r="D226" s="1">
        <v>11861889.995200001</v>
      </c>
      <c r="E226" s="2">
        <v>11.8619</v>
      </c>
      <c r="F226" t="s">
        <v>9</v>
      </c>
      <c r="G226" t="s">
        <v>13</v>
      </c>
      <c r="H226" t="s">
        <v>11</v>
      </c>
    </row>
    <row r="227" spans="1:8" x14ac:dyDescent="0.25">
      <c r="A227" t="s">
        <v>12</v>
      </c>
      <c r="B227" t="s">
        <v>65</v>
      </c>
      <c r="C227">
        <v>2019</v>
      </c>
      <c r="D227" s="1">
        <v>13431907.2897</v>
      </c>
      <c r="E227" s="2">
        <v>13.431900000000001</v>
      </c>
      <c r="F227" t="s">
        <v>9</v>
      </c>
      <c r="G227" t="s">
        <v>13</v>
      </c>
      <c r="H227" t="s">
        <v>11</v>
      </c>
    </row>
    <row r="228" spans="1:8" x14ac:dyDescent="0.25">
      <c r="A228" t="s">
        <v>12</v>
      </c>
      <c r="B228" t="s">
        <v>65</v>
      </c>
      <c r="C228">
        <v>2021</v>
      </c>
      <c r="D228" s="1">
        <v>7707615.3498999998</v>
      </c>
      <c r="E228" s="2">
        <v>7.7076000000000002</v>
      </c>
      <c r="F228" t="s">
        <v>9</v>
      </c>
      <c r="G228" t="s">
        <v>13</v>
      </c>
      <c r="H228" t="s">
        <v>11</v>
      </c>
    </row>
    <row r="229" spans="1:8" x14ac:dyDescent="0.25">
      <c r="A229" t="s">
        <v>12</v>
      </c>
      <c r="B229" t="s">
        <v>65</v>
      </c>
      <c r="C229">
        <v>2022</v>
      </c>
      <c r="D229" s="1">
        <v>6923568.8154999996</v>
      </c>
      <c r="E229" s="2">
        <v>6.9236000000000004</v>
      </c>
      <c r="F229" t="s">
        <v>9</v>
      </c>
      <c r="G229" t="s">
        <v>13</v>
      </c>
      <c r="H229" t="s">
        <v>11</v>
      </c>
    </row>
    <row r="230" spans="1:8" x14ac:dyDescent="0.25">
      <c r="A230" t="s">
        <v>12</v>
      </c>
      <c r="B230" t="s">
        <v>65</v>
      </c>
      <c r="C230">
        <v>2023</v>
      </c>
      <c r="D230" s="1">
        <v>5969908.4637000002</v>
      </c>
      <c r="E230" s="2">
        <v>5.9699</v>
      </c>
      <c r="F230" t="s">
        <v>9</v>
      </c>
      <c r="G230" t="s">
        <v>13</v>
      </c>
      <c r="H230" t="s">
        <v>11</v>
      </c>
    </row>
    <row r="231" spans="1:8" x14ac:dyDescent="0.25">
      <c r="A231" t="s">
        <v>66</v>
      </c>
      <c r="B231" t="s">
        <v>65</v>
      </c>
      <c r="C231">
        <v>2018</v>
      </c>
      <c r="D231" s="1">
        <v>15590931.9575</v>
      </c>
      <c r="E231" s="2">
        <v>15.5909</v>
      </c>
      <c r="F231" t="s">
        <v>9</v>
      </c>
      <c r="G231" t="s">
        <v>67</v>
      </c>
      <c r="H231" t="s">
        <v>11</v>
      </c>
    </row>
    <row r="232" spans="1:8" x14ac:dyDescent="0.25">
      <c r="A232" t="s">
        <v>66</v>
      </c>
      <c r="B232" t="s">
        <v>65</v>
      </c>
      <c r="C232">
        <v>2019</v>
      </c>
      <c r="D232" s="1">
        <v>20048537.5449</v>
      </c>
      <c r="E232" s="2">
        <v>20.048500000000001</v>
      </c>
      <c r="F232" t="s">
        <v>9</v>
      </c>
      <c r="G232" t="s">
        <v>67</v>
      </c>
      <c r="H232" t="s">
        <v>11</v>
      </c>
    </row>
    <row r="233" spans="1:8" x14ac:dyDescent="0.25">
      <c r="A233" t="s">
        <v>66</v>
      </c>
      <c r="B233" t="s">
        <v>65</v>
      </c>
      <c r="C233">
        <v>2020</v>
      </c>
      <c r="D233" s="1">
        <v>25702961.0854</v>
      </c>
      <c r="E233" s="2">
        <v>25.702999999999999</v>
      </c>
      <c r="F233" t="s">
        <v>9</v>
      </c>
      <c r="G233" t="s">
        <v>67</v>
      </c>
      <c r="H233" t="s">
        <v>11</v>
      </c>
    </row>
    <row r="234" spans="1:8" x14ac:dyDescent="0.25">
      <c r="A234" t="s">
        <v>66</v>
      </c>
      <c r="B234" t="s">
        <v>65</v>
      </c>
      <c r="C234">
        <v>2021</v>
      </c>
      <c r="D234" s="1">
        <v>5237600.7007999998</v>
      </c>
      <c r="E234" s="2">
        <v>5.2375999999999996</v>
      </c>
      <c r="F234" t="s">
        <v>9</v>
      </c>
      <c r="G234" t="s">
        <v>67</v>
      </c>
      <c r="H234" t="s">
        <v>11</v>
      </c>
    </row>
    <row r="235" spans="1:8" x14ac:dyDescent="0.25">
      <c r="A235" t="s">
        <v>66</v>
      </c>
      <c r="B235" t="s">
        <v>65</v>
      </c>
      <c r="C235">
        <v>2022</v>
      </c>
      <c r="D235" s="1">
        <v>4226054.9332999997</v>
      </c>
      <c r="E235" s="2">
        <v>4.2260999999999997</v>
      </c>
      <c r="F235" t="s">
        <v>9</v>
      </c>
      <c r="G235" t="s">
        <v>67</v>
      </c>
      <c r="H235" t="s">
        <v>11</v>
      </c>
    </row>
    <row r="236" spans="1:8" x14ac:dyDescent="0.25">
      <c r="A236" t="s">
        <v>66</v>
      </c>
      <c r="B236" t="s">
        <v>65</v>
      </c>
      <c r="C236">
        <v>2023</v>
      </c>
      <c r="D236" s="1">
        <v>4904589.1681000004</v>
      </c>
      <c r="E236" s="2">
        <v>4.9046000000000003</v>
      </c>
      <c r="F236" t="s">
        <v>9</v>
      </c>
      <c r="G236" t="s">
        <v>67</v>
      </c>
      <c r="H236" t="s">
        <v>11</v>
      </c>
    </row>
    <row r="237" spans="1:8" x14ac:dyDescent="0.25">
      <c r="A237" t="s">
        <v>14</v>
      </c>
      <c r="B237" t="s">
        <v>65</v>
      </c>
      <c r="C237">
        <v>2018</v>
      </c>
      <c r="D237" s="1">
        <v>67403690.570800006</v>
      </c>
      <c r="E237" s="2">
        <v>67.403700000000001</v>
      </c>
      <c r="F237" t="s">
        <v>9</v>
      </c>
      <c r="G237" t="s">
        <v>15</v>
      </c>
      <c r="H237" t="s">
        <v>11</v>
      </c>
    </row>
    <row r="238" spans="1:8" x14ac:dyDescent="0.25">
      <c r="A238" t="s">
        <v>14</v>
      </c>
      <c r="B238" t="s">
        <v>65</v>
      </c>
      <c r="C238">
        <v>2019</v>
      </c>
      <c r="D238" s="1">
        <v>68118767.532299995</v>
      </c>
      <c r="E238" s="2">
        <v>68.118799999999993</v>
      </c>
      <c r="F238" t="s">
        <v>9</v>
      </c>
      <c r="G238" t="s">
        <v>15</v>
      </c>
      <c r="H238" t="s">
        <v>11</v>
      </c>
    </row>
    <row r="239" spans="1:8" x14ac:dyDescent="0.25">
      <c r="A239" t="s">
        <v>14</v>
      </c>
      <c r="B239" t="s">
        <v>65</v>
      </c>
      <c r="C239">
        <v>2020</v>
      </c>
      <c r="D239" s="1">
        <v>79361675.909600005</v>
      </c>
      <c r="E239" s="2">
        <v>79.361699999999999</v>
      </c>
      <c r="F239" t="s">
        <v>9</v>
      </c>
      <c r="G239" t="s">
        <v>15</v>
      </c>
      <c r="H239" t="s">
        <v>11</v>
      </c>
    </row>
    <row r="240" spans="1:8" x14ac:dyDescent="0.25">
      <c r="A240" t="s">
        <v>14</v>
      </c>
      <c r="B240" t="s">
        <v>65</v>
      </c>
      <c r="C240">
        <v>2021</v>
      </c>
      <c r="D240" s="1">
        <v>83384841.887999997</v>
      </c>
      <c r="E240" s="2">
        <v>83.384799999999998</v>
      </c>
      <c r="F240" t="s">
        <v>9</v>
      </c>
      <c r="G240" t="s">
        <v>15</v>
      </c>
      <c r="H240" t="s">
        <v>11</v>
      </c>
    </row>
    <row r="241" spans="1:8" x14ac:dyDescent="0.25">
      <c r="A241" t="s">
        <v>14</v>
      </c>
      <c r="B241" t="s">
        <v>65</v>
      </c>
      <c r="C241">
        <v>2022</v>
      </c>
      <c r="D241" s="1">
        <v>75457641.014599994</v>
      </c>
      <c r="E241" s="2">
        <v>75.457599999999999</v>
      </c>
      <c r="F241" t="s">
        <v>9</v>
      </c>
      <c r="G241" t="s">
        <v>15</v>
      </c>
      <c r="H241" t="s">
        <v>11</v>
      </c>
    </row>
    <row r="242" spans="1:8" x14ac:dyDescent="0.25">
      <c r="A242" t="s">
        <v>14</v>
      </c>
      <c r="B242" t="s">
        <v>65</v>
      </c>
      <c r="C242">
        <v>2023</v>
      </c>
      <c r="D242" s="1">
        <v>79410400.810000002</v>
      </c>
      <c r="E242" s="2">
        <v>79.410399999999996</v>
      </c>
      <c r="F242" t="s">
        <v>9</v>
      </c>
      <c r="G242" t="s">
        <v>15</v>
      </c>
      <c r="H242" t="s">
        <v>11</v>
      </c>
    </row>
    <row r="243" spans="1:8" x14ac:dyDescent="0.25">
      <c r="A243" t="s">
        <v>57</v>
      </c>
      <c r="B243" t="s">
        <v>65</v>
      </c>
      <c r="C243">
        <v>2018</v>
      </c>
      <c r="D243" s="1">
        <v>143856426.2719</v>
      </c>
      <c r="E243" s="2">
        <v>143.85640000000001</v>
      </c>
      <c r="F243" t="s">
        <v>9</v>
      </c>
      <c r="G243" t="s">
        <v>58</v>
      </c>
      <c r="H243" t="s">
        <v>11</v>
      </c>
    </row>
    <row r="244" spans="1:8" x14ac:dyDescent="0.25">
      <c r="A244" t="s">
        <v>57</v>
      </c>
      <c r="B244" t="s">
        <v>65</v>
      </c>
      <c r="C244">
        <v>2019</v>
      </c>
      <c r="D244" s="1">
        <v>123597378.1788</v>
      </c>
      <c r="E244" s="2">
        <v>123.59739999999999</v>
      </c>
      <c r="F244" t="s">
        <v>9</v>
      </c>
      <c r="G244" t="s">
        <v>58</v>
      </c>
      <c r="H244" t="s">
        <v>11</v>
      </c>
    </row>
    <row r="245" spans="1:8" x14ac:dyDescent="0.25">
      <c r="A245" t="s">
        <v>57</v>
      </c>
      <c r="B245" t="s">
        <v>65</v>
      </c>
      <c r="C245">
        <v>2020</v>
      </c>
      <c r="D245" s="1">
        <v>172800732.7832</v>
      </c>
      <c r="E245" s="2">
        <v>172.80070000000001</v>
      </c>
      <c r="F245" t="s">
        <v>9</v>
      </c>
      <c r="G245" t="s">
        <v>58</v>
      </c>
      <c r="H245" t="s">
        <v>11</v>
      </c>
    </row>
    <row r="246" spans="1:8" x14ac:dyDescent="0.25">
      <c r="A246" t="s">
        <v>57</v>
      </c>
      <c r="B246" t="s">
        <v>65</v>
      </c>
      <c r="C246">
        <v>2021</v>
      </c>
      <c r="D246" s="1">
        <v>219061432.1577</v>
      </c>
      <c r="E246" s="2">
        <v>219.06139999999999</v>
      </c>
      <c r="F246" t="s">
        <v>9</v>
      </c>
      <c r="G246" t="s">
        <v>58</v>
      </c>
      <c r="H246" t="s">
        <v>11</v>
      </c>
    </row>
    <row r="247" spans="1:8" x14ac:dyDescent="0.25">
      <c r="A247" t="s">
        <v>57</v>
      </c>
      <c r="B247" t="s">
        <v>65</v>
      </c>
      <c r="C247">
        <v>2022</v>
      </c>
      <c r="D247" s="1">
        <v>178290904.04699999</v>
      </c>
      <c r="E247" s="2">
        <v>178.29089999999999</v>
      </c>
      <c r="F247" t="s">
        <v>9</v>
      </c>
      <c r="G247" t="s">
        <v>58</v>
      </c>
      <c r="H247" t="s">
        <v>11</v>
      </c>
    </row>
    <row r="248" spans="1:8" x14ac:dyDescent="0.25">
      <c r="A248" t="s">
        <v>57</v>
      </c>
      <c r="B248" t="s">
        <v>65</v>
      </c>
      <c r="C248">
        <v>2023</v>
      </c>
      <c r="D248" s="1">
        <v>207510398.84990001</v>
      </c>
      <c r="E248" s="2">
        <v>207.5104</v>
      </c>
      <c r="F248" t="s">
        <v>9</v>
      </c>
      <c r="G248" t="s">
        <v>58</v>
      </c>
      <c r="H248" t="s">
        <v>11</v>
      </c>
    </row>
    <row r="249" spans="1:8" x14ac:dyDescent="0.25">
      <c r="A249" t="s">
        <v>68</v>
      </c>
      <c r="B249" t="s">
        <v>65</v>
      </c>
      <c r="C249">
        <v>2018</v>
      </c>
      <c r="D249" s="1">
        <v>1090503.2823000001</v>
      </c>
      <c r="E249" s="2">
        <v>1.0905</v>
      </c>
      <c r="F249" t="s">
        <v>9</v>
      </c>
      <c r="G249" t="s">
        <v>69</v>
      </c>
      <c r="H249" t="s">
        <v>11</v>
      </c>
    </row>
    <row r="250" spans="1:8" x14ac:dyDescent="0.25">
      <c r="A250" t="s">
        <v>68</v>
      </c>
      <c r="B250" t="s">
        <v>65</v>
      </c>
      <c r="C250">
        <v>2019</v>
      </c>
      <c r="D250" s="1">
        <v>1157243.4737</v>
      </c>
      <c r="E250" s="2">
        <v>1.1572</v>
      </c>
      <c r="F250" t="s">
        <v>9</v>
      </c>
      <c r="G250" t="s">
        <v>69</v>
      </c>
      <c r="H250" t="s">
        <v>11</v>
      </c>
    </row>
    <row r="251" spans="1:8" x14ac:dyDescent="0.25">
      <c r="A251" t="s">
        <v>68</v>
      </c>
      <c r="B251" t="s">
        <v>65</v>
      </c>
      <c r="C251">
        <v>2020</v>
      </c>
      <c r="D251" s="1">
        <v>1509280.767</v>
      </c>
      <c r="E251" s="2">
        <v>1.5093000000000001</v>
      </c>
      <c r="F251" t="s">
        <v>9</v>
      </c>
      <c r="G251" t="s">
        <v>69</v>
      </c>
      <c r="H251" t="s">
        <v>11</v>
      </c>
    </row>
    <row r="252" spans="1:8" x14ac:dyDescent="0.25">
      <c r="A252" t="s">
        <v>68</v>
      </c>
      <c r="B252" t="s">
        <v>65</v>
      </c>
      <c r="C252">
        <v>2021</v>
      </c>
      <c r="D252" s="1">
        <v>1401853.7180000001</v>
      </c>
      <c r="E252" s="2">
        <v>1.4018999999999999</v>
      </c>
      <c r="F252" t="s">
        <v>9</v>
      </c>
      <c r="G252" t="s">
        <v>69</v>
      </c>
      <c r="H252" t="s">
        <v>11</v>
      </c>
    </row>
    <row r="253" spans="1:8" x14ac:dyDescent="0.25">
      <c r="A253" t="s">
        <v>68</v>
      </c>
      <c r="B253" t="s">
        <v>65</v>
      </c>
      <c r="C253">
        <v>2022</v>
      </c>
      <c r="D253" s="1">
        <v>1338977.8891</v>
      </c>
      <c r="E253" s="2">
        <v>1.339</v>
      </c>
      <c r="F253" t="s">
        <v>9</v>
      </c>
      <c r="G253" t="s">
        <v>69</v>
      </c>
      <c r="H253" t="s">
        <v>11</v>
      </c>
    </row>
    <row r="254" spans="1:8" x14ac:dyDescent="0.25">
      <c r="A254" t="s">
        <v>68</v>
      </c>
      <c r="B254" t="s">
        <v>65</v>
      </c>
      <c r="C254">
        <v>2023</v>
      </c>
      <c r="D254" s="1">
        <v>1597614.4852</v>
      </c>
      <c r="E254" s="2">
        <v>1.5975999999999999</v>
      </c>
      <c r="F254" t="s">
        <v>9</v>
      </c>
      <c r="G254" t="s">
        <v>69</v>
      </c>
      <c r="H254" t="s">
        <v>11</v>
      </c>
    </row>
    <row r="255" spans="1:8" x14ac:dyDescent="0.25">
      <c r="A255" t="s">
        <v>16</v>
      </c>
      <c r="B255" t="s">
        <v>65</v>
      </c>
      <c r="C255">
        <v>2018</v>
      </c>
      <c r="D255" s="1">
        <v>870616518.89639997</v>
      </c>
      <c r="E255" s="2">
        <v>870.61649999999997</v>
      </c>
      <c r="F255" t="s">
        <v>9</v>
      </c>
      <c r="G255" t="s">
        <v>17</v>
      </c>
      <c r="H255" t="s">
        <v>11</v>
      </c>
    </row>
    <row r="256" spans="1:8" x14ac:dyDescent="0.25">
      <c r="A256" t="s">
        <v>16</v>
      </c>
      <c r="B256" t="s">
        <v>65</v>
      </c>
      <c r="C256">
        <v>2019</v>
      </c>
      <c r="D256" s="1">
        <v>975072114.22109997</v>
      </c>
      <c r="E256" s="2">
        <v>975.07209999999998</v>
      </c>
      <c r="F256" t="s">
        <v>9</v>
      </c>
      <c r="G256" t="s">
        <v>17</v>
      </c>
      <c r="H256" t="s">
        <v>11</v>
      </c>
    </row>
    <row r="257" spans="1:8" x14ac:dyDescent="0.25">
      <c r="A257" t="s">
        <v>16</v>
      </c>
      <c r="B257" t="s">
        <v>65</v>
      </c>
      <c r="C257">
        <v>2020</v>
      </c>
      <c r="D257" s="1">
        <v>1468678161.1071999</v>
      </c>
      <c r="E257" s="2">
        <v>1468.6782000000001</v>
      </c>
      <c r="F257" t="s">
        <v>9</v>
      </c>
      <c r="G257" t="s">
        <v>17</v>
      </c>
      <c r="H257" t="s">
        <v>11</v>
      </c>
    </row>
    <row r="258" spans="1:8" x14ac:dyDescent="0.25">
      <c r="A258" t="s">
        <v>16</v>
      </c>
      <c r="B258" t="s">
        <v>65</v>
      </c>
      <c r="C258">
        <v>2021</v>
      </c>
      <c r="D258" s="1">
        <v>1235157191.8046</v>
      </c>
      <c r="E258" s="2">
        <v>1235.1572000000001</v>
      </c>
      <c r="F258" t="s">
        <v>9</v>
      </c>
      <c r="G258" t="s">
        <v>17</v>
      </c>
      <c r="H258" t="s">
        <v>11</v>
      </c>
    </row>
    <row r="259" spans="1:8" x14ac:dyDescent="0.25">
      <c r="A259" t="s">
        <v>16</v>
      </c>
      <c r="B259" t="s">
        <v>65</v>
      </c>
      <c r="C259">
        <v>2022</v>
      </c>
      <c r="D259" s="1">
        <v>1050174392.893</v>
      </c>
      <c r="E259" s="2">
        <v>1050.1744000000001</v>
      </c>
      <c r="F259" t="s">
        <v>9</v>
      </c>
      <c r="G259" t="s">
        <v>17</v>
      </c>
      <c r="H259" t="s">
        <v>11</v>
      </c>
    </row>
    <row r="260" spans="1:8" x14ac:dyDescent="0.25">
      <c r="A260" t="s">
        <v>16</v>
      </c>
      <c r="B260" t="s">
        <v>65</v>
      </c>
      <c r="C260">
        <v>2023</v>
      </c>
      <c r="D260" s="1">
        <v>1163320111.9616001</v>
      </c>
      <c r="E260" s="2">
        <v>1163.3200999999999</v>
      </c>
      <c r="F260" t="s">
        <v>9</v>
      </c>
      <c r="G260" t="s">
        <v>17</v>
      </c>
      <c r="H260" t="s">
        <v>11</v>
      </c>
    </row>
    <row r="261" spans="1:8" x14ac:dyDescent="0.25">
      <c r="A261" t="s">
        <v>18</v>
      </c>
      <c r="B261" t="s">
        <v>65</v>
      </c>
      <c r="C261">
        <v>2020</v>
      </c>
      <c r="D261" s="1">
        <v>283643566.95810002</v>
      </c>
      <c r="E261" s="2">
        <v>283.64359999999999</v>
      </c>
      <c r="F261" t="s">
        <v>9</v>
      </c>
      <c r="G261" t="s">
        <v>19</v>
      </c>
      <c r="H261" t="s">
        <v>20</v>
      </c>
    </row>
    <row r="262" spans="1:8" x14ac:dyDescent="0.25">
      <c r="A262" t="s">
        <v>18</v>
      </c>
      <c r="B262" t="s">
        <v>65</v>
      </c>
      <c r="C262">
        <v>2021</v>
      </c>
      <c r="D262" s="1">
        <v>301415828.32120001</v>
      </c>
      <c r="E262" s="2">
        <v>301.41579999999999</v>
      </c>
      <c r="F262" t="s">
        <v>9</v>
      </c>
      <c r="G262" t="s">
        <v>19</v>
      </c>
      <c r="H262" t="s">
        <v>20</v>
      </c>
    </row>
    <row r="263" spans="1:8" x14ac:dyDescent="0.25">
      <c r="A263" t="s">
        <v>18</v>
      </c>
      <c r="B263" t="s">
        <v>65</v>
      </c>
      <c r="C263">
        <v>2022</v>
      </c>
      <c r="D263" s="1">
        <v>291108463.93379998</v>
      </c>
      <c r="E263" s="2">
        <v>291.10849999999999</v>
      </c>
      <c r="F263" t="s">
        <v>9</v>
      </c>
      <c r="G263" t="s">
        <v>19</v>
      </c>
      <c r="H263" t="s">
        <v>20</v>
      </c>
    </row>
    <row r="264" spans="1:8" x14ac:dyDescent="0.25">
      <c r="A264" t="s">
        <v>18</v>
      </c>
      <c r="B264" t="s">
        <v>65</v>
      </c>
      <c r="C264">
        <v>2023</v>
      </c>
      <c r="D264" s="1">
        <v>328148355.7525</v>
      </c>
      <c r="E264" s="2">
        <v>328.14839999999998</v>
      </c>
      <c r="F264" t="s">
        <v>9</v>
      </c>
      <c r="G264" t="s">
        <v>19</v>
      </c>
      <c r="H264" t="s">
        <v>20</v>
      </c>
    </row>
    <row r="265" spans="1:8" x14ac:dyDescent="0.25">
      <c r="A265" t="s">
        <v>21</v>
      </c>
      <c r="B265" t="s">
        <v>65</v>
      </c>
      <c r="C265">
        <v>2018</v>
      </c>
      <c r="D265" s="1">
        <v>133445217.23</v>
      </c>
      <c r="E265" s="2">
        <v>133.4452</v>
      </c>
      <c r="F265" t="s">
        <v>9</v>
      </c>
      <c r="G265" t="s">
        <v>22</v>
      </c>
      <c r="H265" t="s">
        <v>20</v>
      </c>
    </row>
    <row r="266" spans="1:8" x14ac:dyDescent="0.25">
      <c r="A266" t="s">
        <v>21</v>
      </c>
      <c r="B266" t="s">
        <v>65</v>
      </c>
      <c r="C266">
        <v>2019</v>
      </c>
      <c r="D266" s="1">
        <v>101223736.5768</v>
      </c>
      <c r="E266" s="2">
        <v>101.22369999999999</v>
      </c>
      <c r="F266" t="s">
        <v>9</v>
      </c>
      <c r="G266" t="s">
        <v>22</v>
      </c>
      <c r="H266" t="s">
        <v>20</v>
      </c>
    </row>
    <row r="267" spans="1:8" x14ac:dyDescent="0.25">
      <c r="A267" t="s">
        <v>21</v>
      </c>
      <c r="B267" t="s">
        <v>65</v>
      </c>
      <c r="C267">
        <v>2020</v>
      </c>
      <c r="D267" s="1">
        <v>158247488.597</v>
      </c>
      <c r="E267" s="2">
        <v>158.2475</v>
      </c>
      <c r="F267" t="s">
        <v>9</v>
      </c>
      <c r="G267" t="s">
        <v>22</v>
      </c>
      <c r="H267" t="s">
        <v>20</v>
      </c>
    </row>
    <row r="268" spans="1:8" x14ac:dyDescent="0.25">
      <c r="A268" t="s">
        <v>21</v>
      </c>
      <c r="B268" t="s">
        <v>65</v>
      </c>
      <c r="C268">
        <v>2021</v>
      </c>
      <c r="D268" s="1">
        <v>171952204.89660001</v>
      </c>
      <c r="E268" s="2">
        <v>171.9522</v>
      </c>
      <c r="F268" t="s">
        <v>9</v>
      </c>
      <c r="G268" t="s">
        <v>22</v>
      </c>
      <c r="H268" t="s">
        <v>20</v>
      </c>
    </row>
    <row r="269" spans="1:8" x14ac:dyDescent="0.25">
      <c r="A269" t="s">
        <v>21</v>
      </c>
      <c r="B269" t="s">
        <v>65</v>
      </c>
      <c r="C269">
        <v>2022</v>
      </c>
      <c r="D269" s="1">
        <v>122441982.0627</v>
      </c>
      <c r="E269" s="2">
        <v>122.44199999999999</v>
      </c>
      <c r="F269" t="s">
        <v>9</v>
      </c>
      <c r="G269" t="s">
        <v>22</v>
      </c>
      <c r="H269" t="s">
        <v>20</v>
      </c>
    </row>
    <row r="270" spans="1:8" x14ac:dyDescent="0.25">
      <c r="A270" t="s">
        <v>21</v>
      </c>
      <c r="B270" t="s">
        <v>65</v>
      </c>
      <c r="C270">
        <v>2023</v>
      </c>
      <c r="D270" s="1">
        <v>160056153.21959999</v>
      </c>
      <c r="E270" s="2">
        <v>160.05619999999999</v>
      </c>
      <c r="F270" t="s">
        <v>9</v>
      </c>
      <c r="G270" t="s">
        <v>22</v>
      </c>
      <c r="H270" t="s">
        <v>20</v>
      </c>
    </row>
    <row r="271" spans="1:8" x14ac:dyDescent="0.25">
      <c r="A271" t="s">
        <v>23</v>
      </c>
      <c r="B271" t="s">
        <v>65</v>
      </c>
      <c r="C271">
        <v>2018</v>
      </c>
      <c r="D271" s="1">
        <v>23999081.760200001</v>
      </c>
      <c r="E271" s="2">
        <v>23.999099999999999</v>
      </c>
      <c r="F271" t="s">
        <v>9</v>
      </c>
      <c r="G271" t="s">
        <v>24</v>
      </c>
      <c r="H271" t="s">
        <v>20</v>
      </c>
    </row>
    <row r="272" spans="1:8" x14ac:dyDescent="0.25">
      <c r="A272" t="s">
        <v>23</v>
      </c>
      <c r="B272" t="s">
        <v>65</v>
      </c>
      <c r="C272">
        <v>2019</v>
      </c>
      <c r="D272" s="1">
        <v>22213262.979600001</v>
      </c>
      <c r="E272" s="2">
        <v>22.2133</v>
      </c>
      <c r="F272" t="s">
        <v>9</v>
      </c>
      <c r="G272" t="s">
        <v>24</v>
      </c>
      <c r="H272" t="s">
        <v>20</v>
      </c>
    </row>
    <row r="273" spans="1:8" x14ac:dyDescent="0.25">
      <c r="A273" t="s">
        <v>23</v>
      </c>
      <c r="B273" t="s">
        <v>65</v>
      </c>
      <c r="C273">
        <v>2020</v>
      </c>
      <c r="D273" s="1">
        <v>33525082.2751</v>
      </c>
      <c r="E273" s="2">
        <v>33.525100000000002</v>
      </c>
      <c r="F273" t="s">
        <v>9</v>
      </c>
      <c r="G273" t="s">
        <v>24</v>
      </c>
      <c r="H273" t="s">
        <v>20</v>
      </c>
    </row>
    <row r="274" spans="1:8" x14ac:dyDescent="0.25">
      <c r="A274" t="s">
        <v>23</v>
      </c>
      <c r="B274" t="s">
        <v>65</v>
      </c>
      <c r="C274">
        <v>2021</v>
      </c>
      <c r="D274" s="1">
        <v>28805951.1897</v>
      </c>
      <c r="E274" s="2">
        <v>28.806000000000001</v>
      </c>
      <c r="F274" t="s">
        <v>9</v>
      </c>
      <c r="G274" t="s">
        <v>24</v>
      </c>
      <c r="H274" t="s">
        <v>20</v>
      </c>
    </row>
    <row r="275" spans="1:8" x14ac:dyDescent="0.25">
      <c r="A275" t="s">
        <v>23</v>
      </c>
      <c r="B275" t="s">
        <v>65</v>
      </c>
      <c r="C275">
        <v>2022</v>
      </c>
      <c r="D275" s="1">
        <v>21443006.473700002</v>
      </c>
      <c r="E275" s="2">
        <v>21.443000000000001</v>
      </c>
      <c r="F275" t="s">
        <v>9</v>
      </c>
      <c r="G275" t="s">
        <v>24</v>
      </c>
      <c r="H275" t="s">
        <v>20</v>
      </c>
    </row>
    <row r="276" spans="1:8" x14ac:dyDescent="0.25">
      <c r="A276" t="s">
        <v>23</v>
      </c>
      <c r="B276" t="s">
        <v>65</v>
      </c>
      <c r="C276">
        <v>2023</v>
      </c>
      <c r="D276" s="1">
        <v>30074538.212299999</v>
      </c>
      <c r="E276" s="2">
        <v>30.0745</v>
      </c>
      <c r="F276" t="s">
        <v>9</v>
      </c>
      <c r="G276" t="s">
        <v>24</v>
      </c>
      <c r="H276" t="s">
        <v>20</v>
      </c>
    </row>
    <row r="277" spans="1:8" x14ac:dyDescent="0.25">
      <c r="A277" t="s">
        <v>25</v>
      </c>
      <c r="B277" t="s">
        <v>65</v>
      </c>
      <c r="C277">
        <v>2018</v>
      </c>
      <c r="D277" s="1">
        <v>3976745.5025999998</v>
      </c>
      <c r="E277" s="2">
        <v>3.9767000000000001</v>
      </c>
      <c r="F277" t="s">
        <v>9</v>
      </c>
      <c r="G277" t="s">
        <v>26</v>
      </c>
      <c r="H277" t="s">
        <v>20</v>
      </c>
    </row>
    <row r="278" spans="1:8" x14ac:dyDescent="0.25">
      <c r="A278" t="s">
        <v>25</v>
      </c>
      <c r="B278" t="s">
        <v>65</v>
      </c>
      <c r="C278">
        <v>2019</v>
      </c>
      <c r="D278" s="1">
        <v>4308615.0306000002</v>
      </c>
      <c r="E278" s="2">
        <v>4.3086000000000002</v>
      </c>
      <c r="F278" t="s">
        <v>9</v>
      </c>
      <c r="G278" t="s">
        <v>26</v>
      </c>
      <c r="H278" t="s">
        <v>20</v>
      </c>
    </row>
    <row r="279" spans="1:8" x14ac:dyDescent="0.25">
      <c r="A279" t="s">
        <v>25</v>
      </c>
      <c r="B279" t="s">
        <v>65</v>
      </c>
      <c r="C279">
        <v>2020</v>
      </c>
      <c r="D279" s="1">
        <v>5690078.8676000005</v>
      </c>
      <c r="E279" s="2">
        <v>5.6901000000000002</v>
      </c>
      <c r="F279" t="s">
        <v>9</v>
      </c>
      <c r="G279" t="s">
        <v>26</v>
      </c>
      <c r="H279" t="s">
        <v>20</v>
      </c>
    </row>
    <row r="280" spans="1:8" x14ac:dyDescent="0.25">
      <c r="A280" t="s">
        <v>25</v>
      </c>
      <c r="B280" t="s">
        <v>65</v>
      </c>
      <c r="C280">
        <v>2021</v>
      </c>
      <c r="D280" s="1">
        <v>6550547.4824000001</v>
      </c>
      <c r="E280" s="2">
        <v>6.5505000000000004</v>
      </c>
      <c r="F280" t="s">
        <v>9</v>
      </c>
      <c r="G280" t="s">
        <v>26</v>
      </c>
      <c r="H280" t="s">
        <v>20</v>
      </c>
    </row>
    <row r="281" spans="1:8" x14ac:dyDescent="0.25">
      <c r="A281" t="s">
        <v>25</v>
      </c>
      <c r="B281" t="s">
        <v>65</v>
      </c>
      <c r="C281">
        <v>2022</v>
      </c>
      <c r="D281" s="1">
        <v>2174760.4939999999</v>
      </c>
      <c r="E281" s="2">
        <v>2.1747999999999998</v>
      </c>
      <c r="F281" t="s">
        <v>9</v>
      </c>
      <c r="G281" t="s">
        <v>26</v>
      </c>
      <c r="H281" t="s">
        <v>20</v>
      </c>
    </row>
    <row r="282" spans="1:8" x14ac:dyDescent="0.25">
      <c r="A282" t="s">
        <v>25</v>
      </c>
      <c r="B282" t="s">
        <v>65</v>
      </c>
      <c r="C282">
        <v>2023</v>
      </c>
      <c r="D282" s="1">
        <v>1009443.3748</v>
      </c>
      <c r="E282" s="2">
        <v>1.0094000000000001</v>
      </c>
      <c r="F282" t="s">
        <v>9</v>
      </c>
      <c r="G282" t="s">
        <v>26</v>
      </c>
      <c r="H282" t="s">
        <v>20</v>
      </c>
    </row>
    <row r="283" spans="1:8" x14ac:dyDescent="0.25">
      <c r="A283" t="s">
        <v>27</v>
      </c>
      <c r="B283" t="s">
        <v>65</v>
      </c>
      <c r="C283">
        <v>2018</v>
      </c>
      <c r="D283" s="1">
        <v>2414779.1246000002</v>
      </c>
      <c r="E283" s="2">
        <v>2.4148000000000001</v>
      </c>
      <c r="F283" t="s">
        <v>9</v>
      </c>
      <c r="G283" t="s">
        <v>28</v>
      </c>
      <c r="H283" t="s">
        <v>20</v>
      </c>
    </row>
    <row r="284" spans="1:8" x14ac:dyDescent="0.25">
      <c r="A284" t="s">
        <v>27</v>
      </c>
      <c r="B284" t="s">
        <v>65</v>
      </c>
      <c r="C284">
        <v>2019</v>
      </c>
      <c r="D284" s="1">
        <v>2822545.0576999998</v>
      </c>
      <c r="E284" s="2">
        <v>2.8224999999999998</v>
      </c>
      <c r="F284" t="s">
        <v>9</v>
      </c>
      <c r="G284" t="s">
        <v>28</v>
      </c>
      <c r="H284" t="s">
        <v>20</v>
      </c>
    </row>
    <row r="285" spans="1:8" x14ac:dyDescent="0.25">
      <c r="A285" t="s">
        <v>27</v>
      </c>
      <c r="B285" t="s">
        <v>65</v>
      </c>
      <c r="C285">
        <v>2020</v>
      </c>
      <c r="D285" s="1">
        <v>4386855.5944999997</v>
      </c>
      <c r="E285" s="2">
        <v>4.3868999999999998</v>
      </c>
      <c r="F285" t="s">
        <v>9</v>
      </c>
      <c r="G285" t="s">
        <v>28</v>
      </c>
      <c r="H285" t="s">
        <v>20</v>
      </c>
    </row>
    <row r="286" spans="1:8" x14ac:dyDescent="0.25">
      <c r="A286" t="s">
        <v>27</v>
      </c>
      <c r="B286" t="s">
        <v>65</v>
      </c>
      <c r="C286">
        <v>2021</v>
      </c>
      <c r="D286" s="1">
        <v>7251581.1623999998</v>
      </c>
      <c r="E286" s="2">
        <v>7.2515999999999998</v>
      </c>
      <c r="F286" t="s">
        <v>9</v>
      </c>
      <c r="G286" t="s">
        <v>28</v>
      </c>
      <c r="H286" t="s">
        <v>20</v>
      </c>
    </row>
    <row r="287" spans="1:8" x14ac:dyDescent="0.25">
      <c r="A287" t="s">
        <v>27</v>
      </c>
      <c r="B287" t="s">
        <v>65</v>
      </c>
      <c r="C287">
        <v>2022</v>
      </c>
      <c r="D287" s="1">
        <v>7365574.0354000004</v>
      </c>
      <c r="E287" s="2">
        <v>7.3655999999999997</v>
      </c>
      <c r="F287" t="s">
        <v>9</v>
      </c>
      <c r="G287" t="s">
        <v>28</v>
      </c>
      <c r="H287" t="s">
        <v>20</v>
      </c>
    </row>
    <row r="288" spans="1:8" x14ac:dyDescent="0.25">
      <c r="A288" t="s">
        <v>27</v>
      </c>
      <c r="B288" t="s">
        <v>65</v>
      </c>
      <c r="C288">
        <v>2023</v>
      </c>
      <c r="D288" s="1">
        <v>7480898.1755999997</v>
      </c>
      <c r="E288" s="2">
        <v>7.4809000000000001</v>
      </c>
      <c r="F288" t="s">
        <v>9</v>
      </c>
      <c r="G288" t="s">
        <v>28</v>
      </c>
      <c r="H288" t="s">
        <v>20</v>
      </c>
    </row>
    <row r="289" spans="1:8" x14ac:dyDescent="0.25">
      <c r="A289" t="s">
        <v>29</v>
      </c>
      <c r="B289" t="s">
        <v>65</v>
      </c>
      <c r="C289">
        <v>2018</v>
      </c>
      <c r="D289" s="1">
        <v>4005477.3256999999</v>
      </c>
      <c r="E289" s="2">
        <v>4.0054999999999996</v>
      </c>
      <c r="F289" t="s">
        <v>9</v>
      </c>
      <c r="G289" t="s">
        <v>30</v>
      </c>
      <c r="H289" t="s">
        <v>20</v>
      </c>
    </row>
    <row r="290" spans="1:8" x14ac:dyDescent="0.25">
      <c r="A290" t="s">
        <v>29</v>
      </c>
      <c r="B290" t="s">
        <v>65</v>
      </c>
      <c r="C290">
        <v>2019</v>
      </c>
      <c r="D290" s="1">
        <v>4264865.5822000001</v>
      </c>
      <c r="E290" s="2">
        <v>4.2648999999999999</v>
      </c>
      <c r="F290" t="s">
        <v>9</v>
      </c>
      <c r="G290" t="s">
        <v>30</v>
      </c>
      <c r="H290" t="s">
        <v>20</v>
      </c>
    </row>
    <row r="291" spans="1:8" x14ac:dyDescent="0.25">
      <c r="A291" t="s">
        <v>29</v>
      </c>
      <c r="B291" t="s">
        <v>65</v>
      </c>
      <c r="C291">
        <v>2020</v>
      </c>
      <c r="D291" s="1">
        <v>6546844.2370999996</v>
      </c>
      <c r="E291" s="2">
        <v>6.5468000000000002</v>
      </c>
      <c r="F291" t="s">
        <v>9</v>
      </c>
      <c r="G291" t="s">
        <v>30</v>
      </c>
      <c r="H291" t="s">
        <v>20</v>
      </c>
    </row>
    <row r="292" spans="1:8" x14ac:dyDescent="0.25">
      <c r="A292" t="s">
        <v>29</v>
      </c>
      <c r="B292" t="s">
        <v>65</v>
      </c>
      <c r="C292">
        <v>2021</v>
      </c>
      <c r="D292" s="1">
        <v>9928220.4418000001</v>
      </c>
      <c r="E292" s="2">
        <v>9.9282000000000004</v>
      </c>
      <c r="F292" t="s">
        <v>9</v>
      </c>
      <c r="G292" t="s">
        <v>30</v>
      </c>
      <c r="H292" t="s">
        <v>20</v>
      </c>
    </row>
    <row r="293" spans="1:8" x14ac:dyDescent="0.25">
      <c r="A293" t="s">
        <v>29</v>
      </c>
      <c r="B293" t="s">
        <v>65</v>
      </c>
      <c r="C293">
        <v>2022</v>
      </c>
      <c r="D293" s="1">
        <v>7239507.4186000004</v>
      </c>
      <c r="E293" s="2">
        <v>7.2394999999999996</v>
      </c>
      <c r="F293" t="s">
        <v>9</v>
      </c>
      <c r="G293" t="s">
        <v>30</v>
      </c>
      <c r="H293" t="s">
        <v>20</v>
      </c>
    </row>
    <row r="294" spans="1:8" x14ac:dyDescent="0.25">
      <c r="A294" t="s">
        <v>29</v>
      </c>
      <c r="B294" t="s">
        <v>65</v>
      </c>
      <c r="C294">
        <v>2023</v>
      </c>
      <c r="D294" s="1">
        <v>8412356.9284000006</v>
      </c>
      <c r="E294" s="2">
        <v>8.4123999999999999</v>
      </c>
      <c r="F294" t="s">
        <v>9</v>
      </c>
      <c r="G294" t="s">
        <v>30</v>
      </c>
      <c r="H294" t="s">
        <v>20</v>
      </c>
    </row>
    <row r="295" spans="1:8" x14ac:dyDescent="0.25">
      <c r="A295" t="s">
        <v>31</v>
      </c>
      <c r="B295" t="s">
        <v>65</v>
      </c>
      <c r="C295">
        <v>2018</v>
      </c>
      <c r="D295" s="1">
        <v>22000189.743500002</v>
      </c>
      <c r="E295" s="2">
        <v>22.0002</v>
      </c>
      <c r="F295" t="s">
        <v>9</v>
      </c>
      <c r="G295" t="s">
        <v>32</v>
      </c>
      <c r="H295" t="s">
        <v>20</v>
      </c>
    </row>
    <row r="296" spans="1:8" x14ac:dyDescent="0.25">
      <c r="A296" t="s">
        <v>31</v>
      </c>
      <c r="B296" t="s">
        <v>65</v>
      </c>
      <c r="C296">
        <v>2019</v>
      </c>
      <c r="D296" s="1">
        <v>25541628.6906</v>
      </c>
      <c r="E296" s="2">
        <v>25.541599999999999</v>
      </c>
      <c r="F296" t="s">
        <v>9</v>
      </c>
      <c r="G296" t="s">
        <v>32</v>
      </c>
      <c r="H296" t="s">
        <v>20</v>
      </c>
    </row>
    <row r="297" spans="1:8" x14ac:dyDescent="0.25">
      <c r="A297" t="s">
        <v>31</v>
      </c>
      <c r="B297" t="s">
        <v>65</v>
      </c>
      <c r="C297">
        <v>2020</v>
      </c>
      <c r="D297" s="1">
        <v>23808657.370299999</v>
      </c>
      <c r="E297" s="2">
        <v>23.808700000000002</v>
      </c>
      <c r="F297" t="s">
        <v>9</v>
      </c>
      <c r="G297" t="s">
        <v>32</v>
      </c>
      <c r="H297" t="s">
        <v>20</v>
      </c>
    </row>
    <row r="298" spans="1:8" x14ac:dyDescent="0.25">
      <c r="A298" t="s">
        <v>31</v>
      </c>
      <c r="B298" t="s">
        <v>65</v>
      </c>
      <c r="C298">
        <v>2021</v>
      </c>
      <c r="D298" s="1">
        <v>33580339.140600003</v>
      </c>
      <c r="E298" s="2">
        <v>33.580300000000001</v>
      </c>
      <c r="F298" t="s">
        <v>9</v>
      </c>
      <c r="G298" t="s">
        <v>32</v>
      </c>
      <c r="H298" t="s">
        <v>20</v>
      </c>
    </row>
    <row r="299" spans="1:8" x14ac:dyDescent="0.25">
      <c r="A299" t="s">
        <v>31</v>
      </c>
      <c r="B299" t="s">
        <v>65</v>
      </c>
      <c r="C299">
        <v>2022</v>
      </c>
      <c r="D299" s="1">
        <v>20867128.2053</v>
      </c>
      <c r="E299" s="2">
        <v>20.867100000000001</v>
      </c>
      <c r="F299" t="s">
        <v>9</v>
      </c>
      <c r="G299" t="s">
        <v>32</v>
      </c>
      <c r="H299" t="s">
        <v>20</v>
      </c>
    </row>
    <row r="300" spans="1:8" x14ac:dyDescent="0.25">
      <c r="A300" t="s">
        <v>31</v>
      </c>
      <c r="B300" t="s">
        <v>65</v>
      </c>
      <c r="C300">
        <v>2023</v>
      </c>
      <c r="D300" s="1">
        <v>34944586.862499997</v>
      </c>
      <c r="E300" s="2">
        <v>34.944600000000001</v>
      </c>
      <c r="F300" t="s">
        <v>9</v>
      </c>
      <c r="G300" t="s">
        <v>32</v>
      </c>
      <c r="H300" t="s">
        <v>20</v>
      </c>
    </row>
    <row r="301" spans="1:8" x14ac:dyDescent="0.25">
      <c r="A301" t="s">
        <v>33</v>
      </c>
      <c r="B301" t="s">
        <v>65</v>
      </c>
      <c r="C301">
        <v>2018</v>
      </c>
      <c r="D301" s="1">
        <v>23407421.8048</v>
      </c>
      <c r="E301" s="2">
        <v>23.407399999999999</v>
      </c>
      <c r="F301" t="s">
        <v>9</v>
      </c>
      <c r="G301" t="s">
        <v>34</v>
      </c>
      <c r="H301" t="s">
        <v>20</v>
      </c>
    </row>
    <row r="302" spans="1:8" x14ac:dyDescent="0.25">
      <c r="A302" t="s">
        <v>33</v>
      </c>
      <c r="B302" t="s">
        <v>65</v>
      </c>
      <c r="C302">
        <v>2019</v>
      </c>
      <c r="D302" s="1">
        <v>39763529.980999999</v>
      </c>
      <c r="E302" s="2">
        <v>39.763500000000001</v>
      </c>
      <c r="F302" t="s">
        <v>9</v>
      </c>
      <c r="G302" t="s">
        <v>34</v>
      </c>
      <c r="H302" t="s">
        <v>20</v>
      </c>
    </row>
    <row r="303" spans="1:8" x14ac:dyDescent="0.25">
      <c r="A303" t="s">
        <v>33</v>
      </c>
      <c r="B303" t="s">
        <v>65</v>
      </c>
      <c r="C303">
        <v>2020</v>
      </c>
      <c r="D303" s="1">
        <v>44277352.476800002</v>
      </c>
      <c r="E303" s="2">
        <v>44.2774</v>
      </c>
      <c r="F303" t="s">
        <v>9</v>
      </c>
      <c r="G303" t="s">
        <v>34</v>
      </c>
      <c r="H303" t="s">
        <v>20</v>
      </c>
    </row>
    <row r="304" spans="1:8" x14ac:dyDescent="0.25">
      <c r="A304" t="s">
        <v>33</v>
      </c>
      <c r="B304" t="s">
        <v>65</v>
      </c>
      <c r="C304">
        <v>2021</v>
      </c>
      <c r="D304" s="1">
        <v>56557525.400899999</v>
      </c>
      <c r="E304" s="2">
        <v>56.557499999999997</v>
      </c>
      <c r="F304" t="s">
        <v>9</v>
      </c>
      <c r="G304" t="s">
        <v>34</v>
      </c>
      <c r="H304" t="s">
        <v>20</v>
      </c>
    </row>
    <row r="305" spans="1:8" x14ac:dyDescent="0.25">
      <c r="A305" t="s">
        <v>33</v>
      </c>
      <c r="B305" t="s">
        <v>65</v>
      </c>
      <c r="C305">
        <v>2022</v>
      </c>
      <c r="D305" s="1">
        <v>50742618.1787</v>
      </c>
      <c r="E305" s="2">
        <v>50.742600000000003</v>
      </c>
      <c r="F305" t="s">
        <v>9</v>
      </c>
      <c r="G305" t="s">
        <v>34</v>
      </c>
      <c r="H305" t="s">
        <v>20</v>
      </c>
    </row>
    <row r="306" spans="1:8" x14ac:dyDescent="0.25">
      <c r="A306" t="s">
        <v>33</v>
      </c>
      <c r="B306" t="s">
        <v>65</v>
      </c>
      <c r="C306">
        <v>2023</v>
      </c>
      <c r="D306" s="1">
        <v>58972814.1866</v>
      </c>
      <c r="E306" s="2">
        <v>58.972799999999999</v>
      </c>
      <c r="F306" t="s">
        <v>9</v>
      </c>
      <c r="G306" t="s">
        <v>34</v>
      </c>
      <c r="H306" t="s">
        <v>20</v>
      </c>
    </row>
    <row r="307" spans="1:8" x14ac:dyDescent="0.25">
      <c r="A307" t="s">
        <v>35</v>
      </c>
      <c r="B307" t="s">
        <v>65</v>
      </c>
      <c r="C307">
        <v>2018</v>
      </c>
      <c r="D307" s="1">
        <v>10842033.388499999</v>
      </c>
      <c r="E307" s="2">
        <v>10.842000000000001</v>
      </c>
      <c r="F307" t="s">
        <v>9</v>
      </c>
      <c r="G307" t="s">
        <v>36</v>
      </c>
      <c r="H307" t="s">
        <v>20</v>
      </c>
    </row>
    <row r="308" spans="1:8" x14ac:dyDescent="0.25">
      <c r="A308" t="s">
        <v>35</v>
      </c>
      <c r="B308" t="s">
        <v>65</v>
      </c>
      <c r="C308">
        <v>2021</v>
      </c>
      <c r="D308" s="1">
        <v>1290049.4336999999</v>
      </c>
      <c r="E308" s="2">
        <v>1.29</v>
      </c>
      <c r="F308" t="s">
        <v>9</v>
      </c>
      <c r="G308" t="s">
        <v>36</v>
      </c>
      <c r="H308" t="s">
        <v>20</v>
      </c>
    </row>
    <row r="309" spans="1:8" x14ac:dyDescent="0.25">
      <c r="A309" t="s">
        <v>35</v>
      </c>
      <c r="B309" t="s">
        <v>65</v>
      </c>
      <c r="C309">
        <v>2022</v>
      </c>
      <c r="D309" s="1">
        <v>1128352.1538</v>
      </c>
      <c r="E309" s="2">
        <v>1.1284000000000001</v>
      </c>
      <c r="F309" t="s">
        <v>9</v>
      </c>
      <c r="G309" t="s">
        <v>36</v>
      </c>
      <c r="H309" t="s">
        <v>20</v>
      </c>
    </row>
    <row r="310" spans="1:8" x14ac:dyDescent="0.25">
      <c r="A310" t="s">
        <v>35</v>
      </c>
      <c r="B310" t="s">
        <v>65</v>
      </c>
      <c r="C310">
        <v>2023</v>
      </c>
      <c r="D310" s="1">
        <v>1309520.0697999999</v>
      </c>
      <c r="E310" s="2">
        <v>1.3095000000000001</v>
      </c>
      <c r="F310" t="s">
        <v>9</v>
      </c>
      <c r="G310" t="s">
        <v>36</v>
      </c>
      <c r="H310" t="s">
        <v>20</v>
      </c>
    </row>
    <row r="311" spans="1:8" x14ac:dyDescent="0.25">
      <c r="A311" t="s">
        <v>37</v>
      </c>
      <c r="B311" t="s">
        <v>65</v>
      </c>
      <c r="C311">
        <v>2018</v>
      </c>
      <c r="D311" s="1">
        <v>15458758.176000001</v>
      </c>
      <c r="E311" s="2">
        <v>15.4588</v>
      </c>
      <c r="F311" t="s">
        <v>9</v>
      </c>
      <c r="G311" t="s">
        <v>38</v>
      </c>
      <c r="H311" t="s">
        <v>39</v>
      </c>
    </row>
    <row r="312" spans="1:8" x14ac:dyDescent="0.25">
      <c r="A312" t="s">
        <v>37</v>
      </c>
      <c r="B312" t="s">
        <v>65</v>
      </c>
      <c r="C312">
        <v>2019</v>
      </c>
      <c r="D312" s="1">
        <v>14048166.5779</v>
      </c>
      <c r="E312" s="2">
        <v>14.0482</v>
      </c>
      <c r="F312" t="s">
        <v>9</v>
      </c>
      <c r="G312" t="s">
        <v>38</v>
      </c>
      <c r="H312" t="s">
        <v>39</v>
      </c>
    </row>
    <row r="313" spans="1:8" x14ac:dyDescent="0.25">
      <c r="A313" t="s">
        <v>37</v>
      </c>
      <c r="B313" t="s">
        <v>65</v>
      </c>
      <c r="C313">
        <v>2020</v>
      </c>
      <c r="D313" s="1">
        <v>14185517.3146</v>
      </c>
      <c r="E313" s="2">
        <v>14.185499999999999</v>
      </c>
      <c r="F313" t="s">
        <v>9</v>
      </c>
      <c r="G313" t="s">
        <v>38</v>
      </c>
      <c r="H313" t="s">
        <v>39</v>
      </c>
    </row>
    <row r="314" spans="1:8" x14ac:dyDescent="0.25">
      <c r="A314" t="s">
        <v>37</v>
      </c>
      <c r="B314" t="s">
        <v>65</v>
      </c>
      <c r="C314">
        <v>2021</v>
      </c>
      <c r="D314" s="1">
        <v>15110175.0844</v>
      </c>
      <c r="E314" s="2">
        <v>15.110200000000001</v>
      </c>
      <c r="F314" t="s">
        <v>9</v>
      </c>
      <c r="G314" t="s">
        <v>38</v>
      </c>
      <c r="H314" t="s">
        <v>39</v>
      </c>
    </row>
    <row r="315" spans="1:8" x14ac:dyDescent="0.25">
      <c r="A315" t="s">
        <v>37</v>
      </c>
      <c r="B315" t="s">
        <v>65</v>
      </c>
      <c r="C315">
        <v>2022</v>
      </c>
      <c r="D315" s="1">
        <v>16668112.6763</v>
      </c>
      <c r="E315" s="2">
        <v>16.668099999999999</v>
      </c>
      <c r="F315" t="s">
        <v>9</v>
      </c>
      <c r="G315" t="s">
        <v>38</v>
      </c>
      <c r="H315" t="s">
        <v>39</v>
      </c>
    </row>
    <row r="316" spans="1:8" x14ac:dyDescent="0.25">
      <c r="A316" t="s">
        <v>37</v>
      </c>
      <c r="B316" t="s">
        <v>65</v>
      </c>
      <c r="C316">
        <v>2023</v>
      </c>
      <c r="D316" s="1">
        <v>19541268.250599999</v>
      </c>
      <c r="E316" s="2">
        <v>19.5413</v>
      </c>
      <c r="F316" t="s">
        <v>9</v>
      </c>
      <c r="G316" t="s">
        <v>38</v>
      </c>
      <c r="H316" t="s">
        <v>39</v>
      </c>
    </row>
    <row r="317" spans="1:8" x14ac:dyDescent="0.25">
      <c r="A317" t="s">
        <v>59</v>
      </c>
      <c r="B317" t="s">
        <v>65</v>
      </c>
      <c r="C317">
        <v>2018</v>
      </c>
      <c r="D317" s="1">
        <v>530232.73369999998</v>
      </c>
      <c r="E317" s="2">
        <v>0.5302</v>
      </c>
      <c r="F317" t="s">
        <v>9</v>
      </c>
      <c r="G317" t="s">
        <v>60</v>
      </c>
      <c r="H317" t="s">
        <v>39</v>
      </c>
    </row>
    <row r="318" spans="1:8" x14ac:dyDescent="0.25">
      <c r="A318" t="s">
        <v>59</v>
      </c>
      <c r="B318" t="s">
        <v>65</v>
      </c>
      <c r="C318">
        <v>2019</v>
      </c>
      <c r="D318" s="1">
        <v>499590.47519999999</v>
      </c>
      <c r="E318" s="2">
        <v>0.49959999999999999</v>
      </c>
      <c r="F318" t="s">
        <v>9</v>
      </c>
      <c r="G318" t="s">
        <v>60</v>
      </c>
      <c r="H318" t="s">
        <v>39</v>
      </c>
    </row>
    <row r="319" spans="1:8" x14ac:dyDescent="0.25">
      <c r="A319" t="s">
        <v>59</v>
      </c>
      <c r="B319" t="s">
        <v>65</v>
      </c>
      <c r="C319">
        <v>2020</v>
      </c>
      <c r="D319" s="1">
        <v>616364.95990000002</v>
      </c>
      <c r="E319" s="2">
        <v>0.61639999999999995</v>
      </c>
      <c r="F319" t="s">
        <v>9</v>
      </c>
      <c r="G319" t="s">
        <v>60</v>
      </c>
      <c r="H319" t="s">
        <v>39</v>
      </c>
    </row>
    <row r="320" spans="1:8" x14ac:dyDescent="0.25">
      <c r="A320" t="s">
        <v>59</v>
      </c>
      <c r="B320" t="s">
        <v>65</v>
      </c>
      <c r="C320">
        <v>2021</v>
      </c>
      <c r="D320" s="1">
        <v>638144.45319999999</v>
      </c>
      <c r="E320" s="2">
        <v>0.6381</v>
      </c>
      <c r="F320" t="s">
        <v>9</v>
      </c>
      <c r="G320" t="s">
        <v>60</v>
      </c>
      <c r="H320" t="s">
        <v>39</v>
      </c>
    </row>
    <row r="321" spans="1:8" x14ac:dyDescent="0.25">
      <c r="A321" t="s">
        <v>59</v>
      </c>
      <c r="B321" t="s">
        <v>65</v>
      </c>
      <c r="C321">
        <v>2022</v>
      </c>
      <c r="D321" s="1">
        <v>561167.13780000003</v>
      </c>
      <c r="E321" s="2">
        <v>0.56120000000000003</v>
      </c>
      <c r="F321" t="s">
        <v>9</v>
      </c>
      <c r="G321" t="s">
        <v>60</v>
      </c>
      <c r="H321" t="s">
        <v>39</v>
      </c>
    </row>
    <row r="322" spans="1:8" x14ac:dyDescent="0.25">
      <c r="A322" t="s">
        <v>59</v>
      </c>
      <c r="B322" t="s">
        <v>65</v>
      </c>
      <c r="C322">
        <v>2023</v>
      </c>
      <c r="D322" s="1">
        <v>705394.81090000004</v>
      </c>
      <c r="E322" s="2">
        <v>0.70540000000000003</v>
      </c>
      <c r="F322" t="s">
        <v>9</v>
      </c>
      <c r="G322" t="s">
        <v>60</v>
      </c>
      <c r="H322" t="s">
        <v>39</v>
      </c>
    </row>
    <row r="323" spans="1:8" x14ac:dyDescent="0.25">
      <c r="A323" t="s">
        <v>70</v>
      </c>
      <c r="B323" t="s">
        <v>65</v>
      </c>
      <c r="C323">
        <v>2018</v>
      </c>
      <c r="D323" s="1">
        <v>495333.21309999999</v>
      </c>
      <c r="E323" s="2">
        <v>0.49530000000000002</v>
      </c>
      <c r="F323" t="s">
        <v>9</v>
      </c>
      <c r="G323" t="s">
        <v>71</v>
      </c>
      <c r="H323" t="s">
        <v>39</v>
      </c>
    </row>
    <row r="324" spans="1:8" x14ac:dyDescent="0.25">
      <c r="A324" t="s">
        <v>70</v>
      </c>
      <c r="B324" t="s">
        <v>65</v>
      </c>
      <c r="C324">
        <v>2019</v>
      </c>
      <c r="D324" s="1">
        <v>787479.5098</v>
      </c>
      <c r="E324" s="2">
        <v>0.78749999999999998</v>
      </c>
      <c r="F324" t="s">
        <v>9</v>
      </c>
      <c r="G324" t="s">
        <v>71</v>
      </c>
      <c r="H324" t="s">
        <v>39</v>
      </c>
    </row>
    <row r="325" spans="1:8" x14ac:dyDescent="0.25">
      <c r="A325" t="s">
        <v>70</v>
      </c>
      <c r="B325" t="s">
        <v>65</v>
      </c>
      <c r="C325">
        <v>2020</v>
      </c>
      <c r="D325" s="1">
        <v>214990.12100000001</v>
      </c>
      <c r="E325" s="2">
        <v>0.215</v>
      </c>
      <c r="F325" t="s">
        <v>9</v>
      </c>
      <c r="G325" t="s">
        <v>71</v>
      </c>
      <c r="H325" t="s">
        <v>39</v>
      </c>
    </row>
    <row r="326" spans="1:8" x14ac:dyDescent="0.25">
      <c r="A326" t="s">
        <v>70</v>
      </c>
      <c r="B326" t="s">
        <v>65</v>
      </c>
      <c r="C326">
        <v>2021</v>
      </c>
      <c r="D326" s="1">
        <v>1359625.1684000001</v>
      </c>
      <c r="E326" s="2">
        <v>1.3595999999999999</v>
      </c>
      <c r="F326" t="s">
        <v>9</v>
      </c>
      <c r="G326" t="s">
        <v>71</v>
      </c>
      <c r="H326" t="s">
        <v>39</v>
      </c>
    </row>
    <row r="327" spans="1:8" x14ac:dyDescent="0.25">
      <c r="A327" t="s">
        <v>70</v>
      </c>
      <c r="B327" t="s">
        <v>65</v>
      </c>
      <c r="C327">
        <v>2022</v>
      </c>
      <c r="D327" s="1">
        <v>1219680.868</v>
      </c>
      <c r="E327" s="2">
        <v>1.2197</v>
      </c>
      <c r="F327" t="s">
        <v>9</v>
      </c>
      <c r="G327" t="s">
        <v>71</v>
      </c>
      <c r="H327" t="s">
        <v>39</v>
      </c>
    </row>
    <row r="328" spans="1:8" x14ac:dyDescent="0.25">
      <c r="A328" t="s">
        <v>70</v>
      </c>
      <c r="B328" t="s">
        <v>65</v>
      </c>
      <c r="C328">
        <v>2023</v>
      </c>
      <c r="D328" s="1">
        <v>1264525.2751</v>
      </c>
      <c r="E328" s="2">
        <v>1.2645</v>
      </c>
      <c r="F328" t="s">
        <v>9</v>
      </c>
      <c r="G328" t="s">
        <v>71</v>
      </c>
      <c r="H328" t="s">
        <v>39</v>
      </c>
    </row>
    <row r="329" spans="1:8" x14ac:dyDescent="0.25">
      <c r="A329" t="s">
        <v>40</v>
      </c>
      <c r="B329" t="s">
        <v>65</v>
      </c>
      <c r="C329">
        <v>2018</v>
      </c>
      <c r="D329" s="1">
        <v>62573509.6505</v>
      </c>
      <c r="E329" s="2">
        <v>62.573500000000003</v>
      </c>
      <c r="F329" t="s">
        <v>9</v>
      </c>
      <c r="G329" t="s">
        <v>41</v>
      </c>
      <c r="H329" t="s">
        <v>39</v>
      </c>
    </row>
    <row r="330" spans="1:8" x14ac:dyDescent="0.25">
      <c r="A330" t="s">
        <v>40</v>
      </c>
      <c r="B330" t="s">
        <v>65</v>
      </c>
      <c r="C330">
        <v>2019</v>
      </c>
      <c r="D330" s="1">
        <v>62824586.364399999</v>
      </c>
      <c r="E330" s="2">
        <v>62.824599999999997</v>
      </c>
      <c r="F330" t="s">
        <v>9</v>
      </c>
      <c r="G330" t="s">
        <v>41</v>
      </c>
      <c r="H330" t="s">
        <v>39</v>
      </c>
    </row>
    <row r="331" spans="1:8" x14ac:dyDescent="0.25">
      <c r="A331" t="s">
        <v>40</v>
      </c>
      <c r="B331" t="s">
        <v>65</v>
      </c>
      <c r="C331">
        <v>2020</v>
      </c>
      <c r="D331" s="1">
        <v>102136432.8908</v>
      </c>
      <c r="E331" s="2">
        <v>102.13639999999999</v>
      </c>
      <c r="F331" t="s">
        <v>9</v>
      </c>
      <c r="G331" t="s">
        <v>41</v>
      </c>
      <c r="H331" t="s">
        <v>39</v>
      </c>
    </row>
    <row r="332" spans="1:8" x14ac:dyDescent="0.25">
      <c r="A332" t="s">
        <v>40</v>
      </c>
      <c r="B332" t="s">
        <v>65</v>
      </c>
      <c r="C332">
        <v>2021</v>
      </c>
      <c r="D332" s="1">
        <v>66728790.939099997</v>
      </c>
      <c r="E332" s="2">
        <v>66.728800000000007</v>
      </c>
      <c r="F332" t="s">
        <v>9</v>
      </c>
      <c r="G332" t="s">
        <v>41</v>
      </c>
      <c r="H332" t="s">
        <v>39</v>
      </c>
    </row>
    <row r="333" spans="1:8" x14ac:dyDescent="0.25">
      <c r="A333" t="s">
        <v>40</v>
      </c>
      <c r="B333" t="s">
        <v>65</v>
      </c>
      <c r="C333">
        <v>2022</v>
      </c>
      <c r="D333" s="1">
        <v>48541065.040399998</v>
      </c>
      <c r="E333" s="2">
        <v>48.5411</v>
      </c>
      <c r="F333" t="s">
        <v>9</v>
      </c>
      <c r="G333" t="s">
        <v>41</v>
      </c>
      <c r="H333" t="s">
        <v>39</v>
      </c>
    </row>
    <row r="334" spans="1:8" x14ac:dyDescent="0.25">
      <c r="A334" t="s">
        <v>40</v>
      </c>
      <c r="B334" t="s">
        <v>65</v>
      </c>
      <c r="C334">
        <v>2023</v>
      </c>
      <c r="D334" s="1">
        <v>84355849.838699996</v>
      </c>
      <c r="E334" s="2">
        <v>84.355800000000002</v>
      </c>
      <c r="F334" t="s">
        <v>9</v>
      </c>
      <c r="G334" t="s">
        <v>41</v>
      </c>
      <c r="H334" t="s">
        <v>39</v>
      </c>
    </row>
    <row r="335" spans="1:8" x14ac:dyDescent="0.25">
      <c r="A335" t="s">
        <v>42</v>
      </c>
      <c r="B335" t="s">
        <v>65</v>
      </c>
      <c r="C335">
        <v>2018</v>
      </c>
      <c r="D335" s="1">
        <v>193492308.6498</v>
      </c>
      <c r="E335" s="2">
        <v>193.4923</v>
      </c>
      <c r="F335" t="s">
        <v>9</v>
      </c>
      <c r="G335" t="s">
        <v>43</v>
      </c>
      <c r="H335" t="s">
        <v>44</v>
      </c>
    </row>
    <row r="336" spans="1:8" x14ac:dyDescent="0.25">
      <c r="A336" t="s">
        <v>42</v>
      </c>
      <c r="B336" t="s">
        <v>65</v>
      </c>
      <c r="C336">
        <v>2019</v>
      </c>
      <c r="D336" s="1">
        <v>201048066.50479999</v>
      </c>
      <c r="E336" s="2">
        <v>201.04810000000001</v>
      </c>
      <c r="F336" t="s">
        <v>9</v>
      </c>
      <c r="G336" t="s">
        <v>43</v>
      </c>
      <c r="H336" t="s">
        <v>44</v>
      </c>
    </row>
    <row r="337" spans="1:8" x14ac:dyDescent="0.25">
      <c r="A337" t="s">
        <v>42</v>
      </c>
      <c r="B337" t="s">
        <v>65</v>
      </c>
      <c r="C337">
        <v>2020</v>
      </c>
      <c r="D337" s="1">
        <v>328017414.8222</v>
      </c>
      <c r="E337" s="2">
        <v>328.01740000000001</v>
      </c>
      <c r="F337" t="s">
        <v>9</v>
      </c>
      <c r="G337" t="s">
        <v>43</v>
      </c>
      <c r="H337" t="s">
        <v>44</v>
      </c>
    </row>
    <row r="338" spans="1:8" x14ac:dyDescent="0.25">
      <c r="A338" t="s">
        <v>42</v>
      </c>
      <c r="B338" t="s">
        <v>65</v>
      </c>
      <c r="C338">
        <v>2021</v>
      </c>
      <c r="D338" s="1">
        <v>278667904.9314</v>
      </c>
      <c r="E338" s="2">
        <v>278.66789999999997</v>
      </c>
      <c r="F338" t="s">
        <v>9</v>
      </c>
      <c r="G338" t="s">
        <v>43</v>
      </c>
      <c r="H338" t="s">
        <v>44</v>
      </c>
    </row>
    <row r="339" spans="1:8" x14ac:dyDescent="0.25">
      <c r="A339" t="s">
        <v>42</v>
      </c>
      <c r="B339" t="s">
        <v>65</v>
      </c>
      <c r="C339">
        <v>2022</v>
      </c>
      <c r="D339" s="1">
        <v>215856311.7538</v>
      </c>
      <c r="E339" s="2">
        <v>215.8563</v>
      </c>
      <c r="F339" t="s">
        <v>9</v>
      </c>
      <c r="G339" t="s">
        <v>43</v>
      </c>
      <c r="H339" t="s">
        <v>44</v>
      </c>
    </row>
    <row r="340" spans="1:8" x14ac:dyDescent="0.25">
      <c r="A340" t="s">
        <v>42</v>
      </c>
      <c r="B340" t="s">
        <v>65</v>
      </c>
      <c r="C340">
        <v>2023</v>
      </c>
      <c r="D340" s="1">
        <v>294189412.23559999</v>
      </c>
      <c r="E340" s="2">
        <v>294.18939999999998</v>
      </c>
      <c r="F340" t="s">
        <v>9</v>
      </c>
      <c r="G340" t="s">
        <v>43</v>
      </c>
      <c r="H340" t="s">
        <v>44</v>
      </c>
    </row>
    <row r="341" spans="1:8" x14ac:dyDescent="0.25">
      <c r="A341" t="s">
        <v>61</v>
      </c>
      <c r="B341" t="s">
        <v>65</v>
      </c>
      <c r="C341">
        <v>2018</v>
      </c>
      <c r="D341" s="1">
        <v>1284498677.6835999</v>
      </c>
      <c r="E341" s="2">
        <v>1284.4987000000001</v>
      </c>
      <c r="F341" t="s">
        <v>9</v>
      </c>
      <c r="G341" t="s">
        <v>62</v>
      </c>
      <c r="H341" t="s">
        <v>44</v>
      </c>
    </row>
    <row r="342" spans="1:8" x14ac:dyDescent="0.25">
      <c r="A342" t="s">
        <v>61</v>
      </c>
      <c r="B342" t="s">
        <v>65</v>
      </c>
      <c r="C342">
        <v>2019</v>
      </c>
      <c r="D342" s="1">
        <v>1331694284.0552001</v>
      </c>
      <c r="E342" s="2">
        <v>1331.6943000000001</v>
      </c>
      <c r="F342" t="s">
        <v>9</v>
      </c>
      <c r="G342" t="s">
        <v>62</v>
      </c>
      <c r="H342" t="s">
        <v>44</v>
      </c>
    </row>
    <row r="343" spans="1:8" x14ac:dyDescent="0.25">
      <c r="A343" t="s">
        <v>61</v>
      </c>
      <c r="B343" t="s">
        <v>65</v>
      </c>
      <c r="C343">
        <v>2020</v>
      </c>
      <c r="D343" s="1">
        <v>2101570557.2456999</v>
      </c>
      <c r="E343" s="2">
        <v>2101.5706</v>
      </c>
      <c r="F343" t="s">
        <v>9</v>
      </c>
      <c r="G343" t="s">
        <v>62</v>
      </c>
      <c r="H343" t="s">
        <v>44</v>
      </c>
    </row>
    <row r="344" spans="1:8" x14ac:dyDescent="0.25">
      <c r="A344" t="s">
        <v>61</v>
      </c>
      <c r="B344" t="s">
        <v>65</v>
      </c>
      <c r="C344">
        <v>2021</v>
      </c>
      <c r="D344" s="1">
        <v>1941850412.9819</v>
      </c>
      <c r="E344" s="2">
        <v>1941.8504</v>
      </c>
      <c r="F344" t="s">
        <v>9</v>
      </c>
      <c r="G344" t="s">
        <v>62</v>
      </c>
      <c r="H344" t="s">
        <v>44</v>
      </c>
    </row>
    <row r="345" spans="1:8" x14ac:dyDescent="0.25">
      <c r="A345" t="s">
        <v>61</v>
      </c>
      <c r="B345" t="s">
        <v>65</v>
      </c>
      <c r="C345">
        <v>2022</v>
      </c>
      <c r="D345" s="1">
        <v>1567989305.0674</v>
      </c>
      <c r="E345" s="2">
        <v>1567.9893</v>
      </c>
      <c r="F345" t="s">
        <v>9</v>
      </c>
      <c r="G345" t="s">
        <v>62</v>
      </c>
      <c r="H345" t="s">
        <v>44</v>
      </c>
    </row>
    <row r="346" spans="1:8" x14ac:dyDescent="0.25">
      <c r="A346" t="s">
        <v>61</v>
      </c>
      <c r="B346" t="s">
        <v>65</v>
      </c>
      <c r="C346">
        <v>2023</v>
      </c>
      <c r="D346" s="1">
        <v>1859720319.7061999</v>
      </c>
      <c r="E346" s="2">
        <v>1859.7203</v>
      </c>
      <c r="F346" t="s">
        <v>9</v>
      </c>
      <c r="G346" t="s">
        <v>62</v>
      </c>
      <c r="H346" t="s">
        <v>44</v>
      </c>
    </row>
    <row r="347" spans="1:8" x14ac:dyDescent="0.25">
      <c r="A347" t="s">
        <v>63</v>
      </c>
      <c r="B347" t="s">
        <v>65</v>
      </c>
      <c r="C347">
        <v>2018</v>
      </c>
      <c r="D347" s="1">
        <v>10782609600.190201</v>
      </c>
      <c r="E347" s="2">
        <v>10782.6096</v>
      </c>
      <c r="F347" t="s">
        <v>9</v>
      </c>
      <c r="G347" t="s">
        <v>64</v>
      </c>
      <c r="H347" t="s">
        <v>44</v>
      </c>
    </row>
    <row r="348" spans="1:8" x14ac:dyDescent="0.25">
      <c r="A348" t="s">
        <v>63</v>
      </c>
      <c r="B348" t="s">
        <v>65</v>
      </c>
      <c r="C348">
        <v>2019</v>
      </c>
      <c r="D348" s="1">
        <v>9826838005.5571995</v>
      </c>
      <c r="E348" s="2">
        <v>9826.8379999999997</v>
      </c>
      <c r="F348" t="s">
        <v>9</v>
      </c>
      <c r="G348" t="s">
        <v>64</v>
      </c>
      <c r="H348" t="s">
        <v>44</v>
      </c>
    </row>
    <row r="349" spans="1:8" x14ac:dyDescent="0.25">
      <c r="A349" t="s">
        <v>63</v>
      </c>
      <c r="B349" t="s">
        <v>65</v>
      </c>
      <c r="C349">
        <v>2020</v>
      </c>
      <c r="D349" s="1">
        <v>15087359062.3479</v>
      </c>
      <c r="E349" s="2">
        <v>15087.3591</v>
      </c>
      <c r="F349" t="s">
        <v>9</v>
      </c>
      <c r="G349" t="s">
        <v>64</v>
      </c>
      <c r="H349" t="s">
        <v>44</v>
      </c>
    </row>
    <row r="350" spans="1:8" x14ac:dyDescent="0.25">
      <c r="A350" t="s">
        <v>63</v>
      </c>
      <c r="B350" t="s">
        <v>65</v>
      </c>
      <c r="C350">
        <v>2021</v>
      </c>
      <c r="D350" s="1">
        <v>13299947211.403099</v>
      </c>
      <c r="E350" s="2">
        <v>13299.947200000001</v>
      </c>
      <c r="F350" t="s">
        <v>9</v>
      </c>
      <c r="G350" t="s">
        <v>64</v>
      </c>
      <c r="H350" t="s">
        <v>44</v>
      </c>
    </row>
    <row r="351" spans="1:8" x14ac:dyDescent="0.25">
      <c r="A351" t="s">
        <v>63</v>
      </c>
      <c r="B351" t="s">
        <v>65</v>
      </c>
      <c r="C351">
        <v>2022</v>
      </c>
      <c r="D351" s="1">
        <v>10519760178.510201</v>
      </c>
      <c r="E351" s="2">
        <v>10519.760200000001</v>
      </c>
      <c r="F351" t="s">
        <v>9</v>
      </c>
      <c r="G351" t="s">
        <v>64</v>
      </c>
      <c r="H351" t="s">
        <v>44</v>
      </c>
    </row>
    <row r="352" spans="1:8" x14ac:dyDescent="0.25">
      <c r="A352" t="s">
        <v>63</v>
      </c>
      <c r="B352" t="s">
        <v>65</v>
      </c>
      <c r="C352">
        <v>2023</v>
      </c>
      <c r="D352" s="1">
        <v>11356186834.081699</v>
      </c>
      <c r="E352" s="2">
        <v>11356.186799999999</v>
      </c>
      <c r="F352" t="s">
        <v>9</v>
      </c>
      <c r="G352" t="s">
        <v>64</v>
      </c>
      <c r="H352" t="s">
        <v>44</v>
      </c>
    </row>
    <row r="353" spans="1:8" x14ac:dyDescent="0.25">
      <c r="A353" t="s">
        <v>45</v>
      </c>
      <c r="B353" t="s">
        <v>65</v>
      </c>
      <c r="C353">
        <v>2018</v>
      </c>
      <c r="D353" s="1">
        <v>101615148.6397</v>
      </c>
      <c r="E353" s="2">
        <v>101.6151</v>
      </c>
      <c r="F353" t="s">
        <v>9</v>
      </c>
      <c r="G353" t="s">
        <v>46</v>
      </c>
      <c r="H353" t="s">
        <v>47</v>
      </c>
    </row>
    <row r="354" spans="1:8" x14ac:dyDescent="0.25">
      <c r="A354" t="s">
        <v>45</v>
      </c>
      <c r="B354" t="s">
        <v>65</v>
      </c>
      <c r="C354">
        <v>2019</v>
      </c>
      <c r="D354" s="1">
        <v>73879735.290999994</v>
      </c>
      <c r="E354" s="2">
        <v>73.8797</v>
      </c>
      <c r="F354" t="s">
        <v>9</v>
      </c>
      <c r="G354" t="s">
        <v>46</v>
      </c>
      <c r="H354" t="s">
        <v>47</v>
      </c>
    </row>
    <row r="355" spans="1:8" x14ac:dyDescent="0.25">
      <c r="A355" t="s">
        <v>45</v>
      </c>
      <c r="B355" t="s">
        <v>65</v>
      </c>
      <c r="C355">
        <v>2020</v>
      </c>
      <c r="D355" s="1">
        <v>95338961.686399996</v>
      </c>
      <c r="E355" s="2">
        <v>95.338999999999999</v>
      </c>
      <c r="F355" t="s">
        <v>9</v>
      </c>
      <c r="G355" t="s">
        <v>46</v>
      </c>
      <c r="H355" t="s">
        <v>47</v>
      </c>
    </row>
    <row r="356" spans="1:8" x14ac:dyDescent="0.25">
      <c r="A356" t="s">
        <v>45</v>
      </c>
      <c r="B356" t="s">
        <v>65</v>
      </c>
      <c r="C356">
        <v>2021</v>
      </c>
      <c r="D356" s="1">
        <v>111656305.5311</v>
      </c>
      <c r="E356" s="2">
        <v>111.6563</v>
      </c>
      <c r="F356" t="s">
        <v>9</v>
      </c>
      <c r="G356" t="s">
        <v>46</v>
      </c>
      <c r="H356" t="s">
        <v>47</v>
      </c>
    </row>
    <row r="357" spans="1:8" x14ac:dyDescent="0.25">
      <c r="A357" t="s">
        <v>45</v>
      </c>
      <c r="B357" t="s">
        <v>65</v>
      </c>
      <c r="C357">
        <v>2022</v>
      </c>
      <c r="D357" s="1">
        <v>90556194.060499996</v>
      </c>
      <c r="E357" s="2">
        <v>90.556200000000004</v>
      </c>
      <c r="F357" t="s">
        <v>9</v>
      </c>
      <c r="G357" t="s">
        <v>46</v>
      </c>
      <c r="H357" t="s">
        <v>47</v>
      </c>
    </row>
    <row r="358" spans="1:8" x14ac:dyDescent="0.25">
      <c r="A358" t="s">
        <v>45</v>
      </c>
      <c r="B358" t="s">
        <v>65</v>
      </c>
      <c r="C358">
        <v>2023</v>
      </c>
      <c r="D358" s="1">
        <v>72421869.729000002</v>
      </c>
      <c r="E358" s="2">
        <v>72.421899999999994</v>
      </c>
      <c r="F358" t="s">
        <v>9</v>
      </c>
      <c r="G358" t="s">
        <v>46</v>
      </c>
      <c r="H358" t="s">
        <v>47</v>
      </c>
    </row>
    <row r="359" spans="1:8" x14ac:dyDescent="0.25">
      <c r="A359" t="s">
        <v>48</v>
      </c>
      <c r="B359" t="s">
        <v>65</v>
      </c>
      <c r="C359">
        <v>2018</v>
      </c>
      <c r="D359" s="1">
        <v>562214108.21319997</v>
      </c>
      <c r="E359" s="2">
        <v>562.21410000000003</v>
      </c>
      <c r="F359" t="s">
        <v>9</v>
      </c>
      <c r="G359" t="s">
        <v>49</v>
      </c>
      <c r="H359" t="s">
        <v>47</v>
      </c>
    </row>
    <row r="360" spans="1:8" x14ac:dyDescent="0.25">
      <c r="A360" t="s">
        <v>48</v>
      </c>
      <c r="B360" t="s">
        <v>65</v>
      </c>
      <c r="C360">
        <v>2019</v>
      </c>
      <c r="D360" s="1">
        <v>635556718.64629996</v>
      </c>
      <c r="E360" s="2">
        <v>635.55669999999998</v>
      </c>
      <c r="F360" t="s">
        <v>9</v>
      </c>
      <c r="G360" t="s">
        <v>49</v>
      </c>
      <c r="H360" t="s">
        <v>47</v>
      </c>
    </row>
    <row r="361" spans="1:8" x14ac:dyDescent="0.25">
      <c r="A361" t="s">
        <v>48</v>
      </c>
      <c r="B361" t="s">
        <v>65</v>
      </c>
      <c r="C361">
        <v>2020</v>
      </c>
      <c r="D361" s="1">
        <v>728640372.50310004</v>
      </c>
      <c r="E361" s="2">
        <v>728.6404</v>
      </c>
      <c r="F361" t="s">
        <v>9</v>
      </c>
      <c r="G361" t="s">
        <v>49</v>
      </c>
      <c r="H361" t="s">
        <v>47</v>
      </c>
    </row>
    <row r="362" spans="1:8" x14ac:dyDescent="0.25">
      <c r="A362" t="s">
        <v>48</v>
      </c>
      <c r="B362" t="s">
        <v>65</v>
      </c>
      <c r="C362">
        <v>2021</v>
      </c>
      <c r="D362" s="1">
        <v>602835040.90170002</v>
      </c>
      <c r="E362" s="2">
        <v>602.83500000000004</v>
      </c>
      <c r="F362" t="s">
        <v>9</v>
      </c>
      <c r="G362" t="s">
        <v>49</v>
      </c>
      <c r="H362" t="s">
        <v>47</v>
      </c>
    </row>
    <row r="363" spans="1:8" x14ac:dyDescent="0.25">
      <c r="A363" t="s">
        <v>48</v>
      </c>
      <c r="B363" t="s">
        <v>65</v>
      </c>
      <c r="C363">
        <v>2022</v>
      </c>
      <c r="D363" s="1">
        <v>461390150.8276</v>
      </c>
      <c r="E363" s="2">
        <v>461.39019999999999</v>
      </c>
      <c r="F363" t="s">
        <v>9</v>
      </c>
      <c r="G363" t="s">
        <v>49</v>
      </c>
      <c r="H363" t="s">
        <v>47</v>
      </c>
    </row>
    <row r="364" spans="1:8" x14ac:dyDescent="0.25">
      <c r="A364" t="s">
        <v>48</v>
      </c>
      <c r="B364" t="s">
        <v>65</v>
      </c>
      <c r="C364">
        <v>2023</v>
      </c>
      <c r="D364" s="1">
        <v>611868407.38759995</v>
      </c>
      <c r="E364" s="2">
        <v>611.86839999999995</v>
      </c>
      <c r="F364" t="s">
        <v>9</v>
      </c>
      <c r="G364" t="s">
        <v>49</v>
      </c>
      <c r="H364" t="s">
        <v>47</v>
      </c>
    </row>
    <row r="365" spans="1:8" x14ac:dyDescent="0.25">
      <c r="A365" t="s">
        <v>50</v>
      </c>
      <c r="B365" t="s">
        <v>65</v>
      </c>
      <c r="C365">
        <v>2018</v>
      </c>
      <c r="D365" s="1">
        <v>169147028.01010001</v>
      </c>
      <c r="E365" s="2">
        <v>169.14699999999999</v>
      </c>
      <c r="F365" t="s">
        <v>9</v>
      </c>
      <c r="G365" t="s">
        <v>51</v>
      </c>
      <c r="H365" t="s">
        <v>47</v>
      </c>
    </row>
    <row r="366" spans="1:8" x14ac:dyDescent="0.25">
      <c r="A366" t="s">
        <v>50</v>
      </c>
      <c r="B366" t="s">
        <v>65</v>
      </c>
      <c r="C366">
        <v>2019</v>
      </c>
      <c r="D366" s="1">
        <v>122197364.7235</v>
      </c>
      <c r="E366" s="2">
        <v>122.1974</v>
      </c>
      <c r="F366" t="s">
        <v>9</v>
      </c>
      <c r="G366" t="s">
        <v>51</v>
      </c>
      <c r="H366" t="s">
        <v>47</v>
      </c>
    </row>
    <row r="367" spans="1:8" x14ac:dyDescent="0.25">
      <c r="A367" t="s">
        <v>50</v>
      </c>
      <c r="B367" t="s">
        <v>65</v>
      </c>
      <c r="C367">
        <v>2020</v>
      </c>
      <c r="D367" s="1">
        <v>192174505.1803</v>
      </c>
      <c r="E367" s="2">
        <v>192.17449999999999</v>
      </c>
      <c r="F367" t="s">
        <v>9</v>
      </c>
      <c r="G367" t="s">
        <v>51</v>
      </c>
      <c r="H367" t="s">
        <v>47</v>
      </c>
    </row>
    <row r="368" spans="1:8" x14ac:dyDescent="0.25">
      <c r="A368" t="s">
        <v>50</v>
      </c>
      <c r="B368" t="s">
        <v>65</v>
      </c>
      <c r="C368">
        <v>2021</v>
      </c>
      <c r="D368" s="1">
        <v>230046508.30489999</v>
      </c>
      <c r="E368" s="2">
        <v>230.04650000000001</v>
      </c>
      <c r="F368" t="s">
        <v>9</v>
      </c>
      <c r="G368" t="s">
        <v>51</v>
      </c>
      <c r="H368" t="s">
        <v>47</v>
      </c>
    </row>
    <row r="369" spans="1:8" x14ac:dyDescent="0.25">
      <c r="A369" t="s">
        <v>50</v>
      </c>
      <c r="B369" t="s">
        <v>65</v>
      </c>
      <c r="C369">
        <v>2022</v>
      </c>
      <c r="D369" s="1">
        <v>164534348.06600001</v>
      </c>
      <c r="E369" s="2">
        <v>164.5343</v>
      </c>
      <c r="F369" t="s">
        <v>9</v>
      </c>
      <c r="G369" t="s">
        <v>51</v>
      </c>
      <c r="H369" t="s">
        <v>47</v>
      </c>
    </row>
    <row r="370" spans="1:8" x14ac:dyDescent="0.25">
      <c r="A370" t="s">
        <v>50</v>
      </c>
      <c r="B370" t="s">
        <v>65</v>
      </c>
      <c r="C370">
        <v>2023</v>
      </c>
      <c r="D370" s="1">
        <v>201756694.9941</v>
      </c>
      <c r="E370" s="2">
        <v>201.7567</v>
      </c>
      <c r="F370" t="s">
        <v>9</v>
      </c>
      <c r="G370" t="s">
        <v>51</v>
      </c>
      <c r="H370" t="s">
        <v>47</v>
      </c>
    </row>
    <row r="371" spans="1:8" x14ac:dyDescent="0.25">
      <c r="A371" t="s">
        <v>54</v>
      </c>
      <c r="B371" t="s">
        <v>65</v>
      </c>
      <c r="C371">
        <v>2018</v>
      </c>
      <c r="D371" s="1">
        <v>15327582597.775499</v>
      </c>
      <c r="E371" s="2">
        <v>15327.5826</v>
      </c>
      <c r="F371" t="s">
        <v>9</v>
      </c>
      <c r="G371" t="s">
        <v>55</v>
      </c>
      <c r="H371" t="s">
        <v>55</v>
      </c>
    </row>
    <row r="372" spans="1:8" x14ac:dyDescent="0.25">
      <c r="A372" t="s">
        <v>54</v>
      </c>
      <c r="B372" t="s">
        <v>65</v>
      </c>
      <c r="C372">
        <v>2019</v>
      </c>
      <c r="D372" s="1">
        <v>14478462510.221201</v>
      </c>
      <c r="E372" s="2">
        <v>14478.4625</v>
      </c>
      <c r="F372" t="s">
        <v>9</v>
      </c>
      <c r="G372" t="s">
        <v>55</v>
      </c>
      <c r="H372" t="s">
        <v>55</v>
      </c>
    </row>
    <row r="373" spans="1:8" x14ac:dyDescent="0.25">
      <c r="A373" t="s">
        <v>54</v>
      </c>
      <c r="B373" t="s">
        <v>65</v>
      </c>
      <c r="C373">
        <v>2020</v>
      </c>
      <c r="D373" s="1">
        <v>19966219233.044701</v>
      </c>
      <c r="E373" s="2">
        <v>19966.2192</v>
      </c>
      <c r="F373" t="s">
        <v>9</v>
      </c>
      <c r="G373" t="s">
        <v>55</v>
      </c>
      <c r="H373" t="s">
        <v>55</v>
      </c>
    </row>
    <row r="374" spans="1:8" x14ac:dyDescent="0.25">
      <c r="A374" t="s">
        <v>54</v>
      </c>
      <c r="B374" t="s">
        <v>65</v>
      </c>
      <c r="C374">
        <v>2021</v>
      </c>
      <c r="D374" s="1">
        <v>19987668152.1366</v>
      </c>
      <c r="E374" s="2">
        <v>19987.6682</v>
      </c>
      <c r="F374" t="s">
        <v>9</v>
      </c>
      <c r="G374" t="s">
        <v>55</v>
      </c>
      <c r="H374" t="s">
        <v>55</v>
      </c>
    </row>
    <row r="375" spans="1:8" x14ac:dyDescent="0.25">
      <c r="A375" t="s">
        <v>54</v>
      </c>
      <c r="B375" t="s">
        <v>65</v>
      </c>
      <c r="C375">
        <v>2022</v>
      </c>
      <c r="D375" s="1">
        <v>16035007943.839899</v>
      </c>
      <c r="E375" s="2">
        <v>16035.007900000001</v>
      </c>
      <c r="F375" t="s">
        <v>9</v>
      </c>
      <c r="G375" t="s">
        <v>55</v>
      </c>
      <c r="H375" t="s">
        <v>55</v>
      </c>
    </row>
    <row r="376" spans="1:8" x14ac:dyDescent="0.25">
      <c r="A376" t="s">
        <v>54</v>
      </c>
      <c r="B376" t="s">
        <v>65</v>
      </c>
      <c r="C376">
        <v>2023</v>
      </c>
      <c r="D376" s="1">
        <v>17530850729.118401</v>
      </c>
      <c r="E376" s="2">
        <v>17530.850699999999</v>
      </c>
      <c r="F376" t="s">
        <v>9</v>
      </c>
      <c r="G376" t="s">
        <v>55</v>
      </c>
      <c r="H376" t="s">
        <v>55</v>
      </c>
    </row>
    <row r="377" spans="1:8" x14ac:dyDescent="0.25">
      <c r="A377" t="s">
        <v>7</v>
      </c>
      <c r="B377" t="s">
        <v>72</v>
      </c>
      <c r="C377">
        <v>2018</v>
      </c>
      <c r="D377" s="1">
        <v>366779819.65490001</v>
      </c>
      <c r="E377" s="2">
        <v>366.77980000000002</v>
      </c>
      <c r="F377" t="s">
        <v>9</v>
      </c>
      <c r="G377" t="s">
        <v>10</v>
      </c>
      <c r="H377" t="s">
        <v>11</v>
      </c>
    </row>
    <row r="378" spans="1:8" x14ac:dyDescent="0.25">
      <c r="A378" t="s">
        <v>7</v>
      </c>
      <c r="B378" t="s">
        <v>72</v>
      </c>
      <c r="C378">
        <v>2019</v>
      </c>
      <c r="D378" s="1">
        <v>249903317.3633</v>
      </c>
      <c r="E378" s="2">
        <v>249.9033</v>
      </c>
      <c r="F378" t="s">
        <v>9</v>
      </c>
      <c r="G378" t="s">
        <v>10</v>
      </c>
      <c r="H378" t="s">
        <v>11</v>
      </c>
    </row>
    <row r="379" spans="1:8" x14ac:dyDescent="0.25">
      <c r="A379" t="s">
        <v>7</v>
      </c>
      <c r="B379" t="s">
        <v>72</v>
      </c>
      <c r="C379">
        <v>2020</v>
      </c>
      <c r="D379" s="1">
        <v>230796776.62059999</v>
      </c>
      <c r="E379" s="2">
        <v>230.79679999999999</v>
      </c>
      <c r="F379" t="s">
        <v>9</v>
      </c>
      <c r="G379" t="s">
        <v>10</v>
      </c>
      <c r="H379" t="s">
        <v>11</v>
      </c>
    </row>
    <row r="380" spans="1:8" x14ac:dyDescent="0.25">
      <c r="A380" t="s">
        <v>7</v>
      </c>
      <c r="B380" t="s">
        <v>72</v>
      </c>
      <c r="C380">
        <v>2021</v>
      </c>
      <c r="D380" s="1">
        <v>191760058.2832</v>
      </c>
      <c r="E380" s="2">
        <v>191.76009999999999</v>
      </c>
      <c r="F380" t="s">
        <v>9</v>
      </c>
      <c r="G380" t="s">
        <v>10</v>
      </c>
      <c r="H380" t="s">
        <v>11</v>
      </c>
    </row>
    <row r="381" spans="1:8" x14ac:dyDescent="0.25">
      <c r="A381" t="s">
        <v>7</v>
      </c>
      <c r="B381" t="s">
        <v>72</v>
      </c>
      <c r="C381">
        <v>2022</v>
      </c>
      <c r="D381" s="1">
        <v>195845983.285</v>
      </c>
      <c r="E381" s="2">
        <v>195.846</v>
      </c>
      <c r="F381" t="s">
        <v>9</v>
      </c>
      <c r="G381" t="s">
        <v>10</v>
      </c>
      <c r="H381" t="s">
        <v>11</v>
      </c>
    </row>
    <row r="382" spans="1:8" x14ac:dyDescent="0.25">
      <c r="A382" t="s">
        <v>7</v>
      </c>
      <c r="B382" t="s">
        <v>72</v>
      </c>
      <c r="C382">
        <v>2023</v>
      </c>
      <c r="D382" s="1">
        <v>260020922.16240001</v>
      </c>
      <c r="E382" s="2">
        <v>260.02089999999998</v>
      </c>
      <c r="F382" t="s">
        <v>9</v>
      </c>
      <c r="G382" t="s">
        <v>10</v>
      </c>
      <c r="H382" t="s">
        <v>11</v>
      </c>
    </row>
    <row r="383" spans="1:8" x14ac:dyDescent="0.25">
      <c r="A383" t="s">
        <v>12</v>
      </c>
      <c r="B383" t="s">
        <v>72</v>
      </c>
      <c r="C383">
        <v>2018</v>
      </c>
      <c r="D383" s="1">
        <v>175971538.4946</v>
      </c>
      <c r="E383" s="2">
        <v>175.97149999999999</v>
      </c>
      <c r="F383" t="s">
        <v>9</v>
      </c>
      <c r="G383" t="s">
        <v>13</v>
      </c>
      <c r="H383" t="s">
        <v>11</v>
      </c>
    </row>
    <row r="384" spans="1:8" x14ac:dyDescent="0.25">
      <c r="A384" t="s">
        <v>12</v>
      </c>
      <c r="B384" t="s">
        <v>72</v>
      </c>
      <c r="C384">
        <v>2019</v>
      </c>
      <c r="D384" s="1">
        <v>196556081.15740001</v>
      </c>
      <c r="E384" s="2">
        <v>196.55609999999999</v>
      </c>
      <c r="F384" t="s">
        <v>9</v>
      </c>
      <c r="G384" t="s">
        <v>13</v>
      </c>
      <c r="H384" t="s">
        <v>11</v>
      </c>
    </row>
    <row r="385" spans="1:8" x14ac:dyDescent="0.25">
      <c r="A385" t="s">
        <v>12</v>
      </c>
      <c r="B385" t="s">
        <v>72</v>
      </c>
      <c r="C385">
        <v>2020</v>
      </c>
      <c r="D385" s="1">
        <v>164502035.8845</v>
      </c>
      <c r="E385" s="2">
        <v>164.50200000000001</v>
      </c>
      <c r="F385" t="s">
        <v>9</v>
      </c>
      <c r="G385" t="s">
        <v>13</v>
      </c>
      <c r="H385" t="s">
        <v>11</v>
      </c>
    </row>
    <row r="386" spans="1:8" x14ac:dyDescent="0.25">
      <c r="A386" t="s">
        <v>12</v>
      </c>
      <c r="B386" t="s">
        <v>72</v>
      </c>
      <c r="C386">
        <v>2021</v>
      </c>
      <c r="D386" s="1">
        <v>138584583.68040001</v>
      </c>
      <c r="E386" s="2">
        <v>138.58459999999999</v>
      </c>
      <c r="F386" t="s">
        <v>9</v>
      </c>
      <c r="G386" t="s">
        <v>13</v>
      </c>
      <c r="H386" t="s">
        <v>11</v>
      </c>
    </row>
    <row r="387" spans="1:8" x14ac:dyDescent="0.25">
      <c r="A387" t="s">
        <v>12</v>
      </c>
      <c r="B387" t="s">
        <v>72</v>
      </c>
      <c r="C387">
        <v>2022</v>
      </c>
      <c r="D387" s="1">
        <v>124215923.73819999</v>
      </c>
      <c r="E387" s="2">
        <v>124.2159</v>
      </c>
      <c r="F387" t="s">
        <v>9</v>
      </c>
      <c r="G387" t="s">
        <v>13</v>
      </c>
      <c r="H387" t="s">
        <v>11</v>
      </c>
    </row>
    <row r="388" spans="1:8" x14ac:dyDescent="0.25">
      <c r="A388" t="s">
        <v>12</v>
      </c>
      <c r="B388" t="s">
        <v>72</v>
      </c>
      <c r="C388">
        <v>2023</v>
      </c>
      <c r="D388" s="1">
        <v>161907458.36109999</v>
      </c>
      <c r="E388" s="2">
        <v>161.9075</v>
      </c>
      <c r="F388" t="s">
        <v>9</v>
      </c>
      <c r="G388" t="s">
        <v>13</v>
      </c>
      <c r="H388" t="s">
        <v>11</v>
      </c>
    </row>
    <row r="389" spans="1:8" x14ac:dyDescent="0.25">
      <c r="A389" t="s">
        <v>66</v>
      </c>
      <c r="B389" t="s">
        <v>72</v>
      </c>
      <c r="C389">
        <v>2018</v>
      </c>
      <c r="D389" s="1">
        <v>566932505.24450004</v>
      </c>
      <c r="E389" s="2">
        <v>566.9325</v>
      </c>
      <c r="F389" t="s">
        <v>9</v>
      </c>
      <c r="G389" t="s">
        <v>67</v>
      </c>
      <c r="H389" t="s">
        <v>11</v>
      </c>
    </row>
    <row r="390" spans="1:8" x14ac:dyDescent="0.25">
      <c r="A390" t="s">
        <v>66</v>
      </c>
      <c r="B390" t="s">
        <v>72</v>
      </c>
      <c r="C390">
        <v>2019</v>
      </c>
      <c r="D390" s="1">
        <v>384729035.15490001</v>
      </c>
      <c r="E390" s="2">
        <v>384.72899999999998</v>
      </c>
      <c r="F390" t="s">
        <v>9</v>
      </c>
      <c r="G390" t="s">
        <v>67</v>
      </c>
      <c r="H390" t="s">
        <v>11</v>
      </c>
    </row>
    <row r="391" spans="1:8" x14ac:dyDescent="0.25">
      <c r="A391" t="s">
        <v>66</v>
      </c>
      <c r="B391" t="s">
        <v>72</v>
      </c>
      <c r="C391">
        <v>2020</v>
      </c>
      <c r="D391" s="1">
        <v>399654943.35759997</v>
      </c>
      <c r="E391" s="2">
        <v>399.6549</v>
      </c>
      <c r="F391" t="s">
        <v>9</v>
      </c>
      <c r="G391" t="s">
        <v>67</v>
      </c>
      <c r="H391" t="s">
        <v>11</v>
      </c>
    </row>
    <row r="392" spans="1:8" x14ac:dyDescent="0.25">
      <c r="A392" t="s">
        <v>66</v>
      </c>
      <c r="B392" t="s">
        <v>72</v>
      </c>
      <c r="C392">
        <v>2021</v>
      </c>
      <c r="D392" s="1">
        <v>482875460.2123</v>
      </c>
      <c r="E392" s="2">
        <v>482.87549999999999</v>
      </c>
      <c r="F392" t="s">
        <v>9</v>
      </c>
      <c r="G392" t="s">
        <v>67</v>
      </c>
      <c r="H392" t="s">
        <v>11</v>
      </c>
    </row>
    <row r="393" spans="1:8" x14ac:dyDescent="0.25">
      <c r="A393" t="s">
        <v>66</v>
      </c>
      <c r="B393" t="s">
        <v>72</v>
      </c>
      <c r="C393">
        <v>2022</v>
      </c>
      <c r="D393" s="1">
        <v>591838491.88129997</v>
      </c>
      <c r="E393" s="2">
        <v>591.83849999999995</v>
      </c>
      <c r="F393" t="s">
        <v>9</v>
      </c>
      <c r="G393" t="s">
        <v>67</v>
      </c>
      <c r="H393" t="s">
        <v>11</v>
      </c>
    </row>
    <row r="394" spans="1:8" x14ac:dyDescent="0.25">
      <c r="A394" t="s">
        <v>66</v>
      </c>
      <c r="B394" t="s">
        <v>72</v>
      </c>
      <c r="C394">
        <v>2023</v>
      </c>
      <c r="D394" s="1">
        <v>687849690.02960002</v>
      </c>
      <c r="E394" s="2">
        <v>687.84969999999998</v>
      </c>
      <c r="F394" t="s">
        <v>9</v>
      </c>
      <c r="G394" t="s">
        <v>67</v>
      </c>
      <c r="H394" t="s">
        <v>11</v>
      </c>
    </row>
    <row r="395" spans="1:8" x14ac:dyDescent="0.25">
      <c r="A395" t="s">
        <v>14</v>
      </c>
      <c r="B395" t="s">
        <v>72</v>
      </c>
      <c r="C395">
        <v>2018</v>
      </c>
      <c r="D395" s="1">
        <v>192766577.73460001</v>
      </c>
      <c r="E395" s="2">
        <v>192.76660000000001</v>
      </c>
      <c r="F395" t="s">
        <v>9</v>
      </c>
      <c r="G395" t="s">
        <v>15</v>
      </c>
      <c r="H395" t="s">
        <v>11</v>
      </c>
    </row>
    <row r="396" spans="1:8" x14ac:dyDescent="0.25">
      <c r="A396" t="s">
        <v>14</v>
      </c>
      <c r="B396" t="s">
        <v>72</v>
      </c>
      <c r="C396">
        <v>2019</v>
      </c>
      <c r="D396" s="1">
        <v>252759082.6776</v>
      </c>
      <c r="E396" s="2">
        <v>252.75909999999999</v>
      </c>
      <c r="F396" t="s">
        <v>9</v>
      </c>
      <c r="G396" t="s">
        <v>15</v>
      </c>
      <c r="H396" t="s">
        <v>11</v>
      </c>
    </row>
    <row r="397" spans="1:8" x14ac:dyDescent="0.25">
      <c r="A397" t="s">
        <v>14</v>
      </c>
      <c r="B397" t="s">
        <v>72</v>
      </c>
      <c r="C397">
        <v>2020</v>
      </c>
      <c r="D397" s="1">
        <v>146678943.99360001</v>
      </c>
      <c r="E397" s="2">
        <v>146.6789</v>
      </c>
      <c r="F397" t="s">
        <v>9</v>
      </c>
      <c r="G397" t="s">
        <v>15</v>
      </c>
      <c r="H397" t="s">
        <v>11</v>
      </c>
    </row>
    <row r="398" spans="1:8" x14ac:dyDescent="0.25">
      <c r="A398" t="s">
        <v>14</v>
      </c>
      <c r="B398" t="s">
        <v>72</v>
      </c>
      <c r="C398">
        <v>2021</v>
      </c>
      <c r="D398" s="1">
        <v>122521300.63169999</v>
      </c>
      <c r="E398" s="2">
        <v>122.5213</v>
      </c>
      <c r="F398" t="s">
        <v>9</v>
      </c>
      <c r="G398" t="s">
        <v>15</v>
      </c>
      <c r="H398" t="s">
        <v>11</v>
      </c>
    </row>
    <row r="399" spans="1:8" x14ac:dyDescent="0.25">
      <c r="A399" t="s">
        <v>14</v>
      </c>
      <c r="B399" t="s">
        <v>72</v>
      </c>
      <c r="C399">
        <v>2022</v>
      </c>
      <c r="D399" s="1">
        <v>173775811.94</v>
      </c>
      <c r="E399" s="2">
        <v>173.7758</v>
      </c>
      <c r="F399" t="s">
        <v>9</v>
      </c>
      <c r="G399" t="s">
        <v>15</v>
      </c>
      <c r="H399" t="s">
        <v>11</v>
      </c>
    </row>
    <row r="400" spans="1:8" x14ac:dyDescent="0.25">
      <c r="A400" t="s">
        <v>14</v>
      </c>
      <c r="B400" t="s">
        <v>72</v>
      </c>
      <c r="C400">
        <v>2023</v>
      </c>
      <c r="D400" s="1">
        <v>344199896.20899999</v>
      </c>
      <c r="E400" s="2">
        <v>344.19990000000001</v>
      </c>
      <c r="F400" t="s">
        <v>9</v>
      </c>
      <c r="G400" t="s">
        <v>15</v>
      </c>
      <c r="H400" t="s">
        <v>11</v>
      </c>
    </row>
    <row r="401" spans="1:8" x14ac:dyDescent="0.25">
      <c r="A401" t="s">
        <v>57</v>
      </c>
      <c r="B401" t="s">
        <v>72</v>
      </c>
      <c r="C401">
        <v>2018</v>
      </c>
      <c r="D401" s="1">
        <v>977121516.68159997</v>
      </c>
      <c r="E401" s="2">
        <v>977.12149999999997</v>
      </c>
      <c r="F401" t="s">
        <v>9</v>
      </c>
      <c r="G401" t="s">
        <v>58</v>
      </c>
      <c r="H401" t="s">
        <v>11</v>
      </c>
    </row>
    <row r="402" spans="1:8" x14ac:dyDescent="0.25">
      <c r="A402" t="s">
        <v>57</v>
      </c>
      <c r="B402" t="s">
        <v>72</v>
      </c>
      <c r="C402">
        <v>2019</v>
      </c>
      <c r="D402" s="1">
        <v>975534378.54250002</v>
      </c>
      <c r="E402" s="2">
        <v>975.53440000000001</v>
      </c>
      <c r="F402" t="s">
        <v>9</v>
      </c>
      <c r="G402" t="s">
        <v>58</v>
      </c>
      <c r="H402" t="s">
        <v>11</v>
      </c>
    </row>
    <row r="403" spans="1:8" x14ac:dyDescent="0.25">
      <c r="A403" t="s">
        <v>57</v>
      </c>
      <c r="B403" t="s">
        <v>72</v>
      </c>
      <c r="C403">
        <v>2020</v>
      </c>
      <c r="D403" s="1">
        <v>956832046.79630005</v>
      </c>
      <c r="E403" s="2">
        <v>956.83199999999999</v>
      </c>
      <c r="F403" t="s">
        <v>9</v>
      </c>
      <c r="G403" t="s">
        <v>58</v>
      </c>
      <c r="H403" t="s">
        <v>11</v>
      </c>
    </row>
    <row r="404" spans="1:8" x14ac:dyDescent="0.25">
      <c r="A404" t="s">
        <v>57</v>
      </c>
      <c r="B404" t="s">
        <v>72</v>
      </c>
      <c r="C404">
        <v>2021</v>
      </c>
      <c r="D404" s="1">
        <v>854467030.01030004</v>
      </c>
      <c r="E404" s="2">
        <v>854.46699999999998</v>
      </c>
      <c r="F404" t="s">
        <v>9</v>
      </c>
      <c r="G404" t="s">
        <v>58</v>
      </c>
      <c r="H404" t="s">
        <v>11</v>
      </c>
    </row>
    <row r="405" spans="1:8" x14ac:dyDescent="0.25">
      <c r="A405" t="s">
        <v>57</v>
      </c>
      <c r="B405" t="s">
        <v>72</v>
      </c>
      <c r="C405">
        <v>2022</v>
      </c>
      <c r="D405" s="1">
        <v>1024953713.0256</v>
      </c>
      <c r="E405" s="2">
        <v>1024.9537</v>
      </c>
      <c r="F405" t="s">
        <v>9</v>
      </c>
      <c r="G405" t="s">
        <v>58</v>
      </c>
      <c r="H405" t="s">
        <v>11</v>
      </c>
    </row>
    <row r="406" spans="1:8" x14ac:dyDescent="0.25">
      <c r="A406" t="s">
        <v>57</v>
      </c>
      <c r="B406" t="s">
        <v>72</v>
      </c>
      <c r="C406">
        <v>2023</v>
      </c>
      <c r="D406" s="1">
        <v>1143007566.7098999</v>
      </c>
      <c r="E406" s="2">
        <v>1143.0075999999999</v>
      </c>
      <c r="F406" t="s">
        <v>9</v>
      </c>
      <c r="G406" t="s">
        <v>58</v>
      </c>
      <c r="H406" t="s">
        <v>11</v>
      </c>
    </row>
    <row r="407" spans="1:8" x14ac:dyDescent="0.25">
      <c r="A407" t="s">
        <v>68</v>
      </c>
      <c r="B407" t="s">
        <v>72</v>
      </c>
      <c r="C407">
        <v>2018</v>
      </c>
      <c r="D407" s="1">
        <v>64300673.989799999</v>
      </c>
      <c r="E407" s="2">
        <v>64.300700000000006</v>
      </c>
      <c r="F407" t="s">
        <v>9</v>
      </c>
      <c r="G407" t="s">
        <v>69</v>
      </c>
      <c r="H407" t="s">
        <v>11</v>
      </c>
    </row>
    <row r="408" spans="1:8" x14ac:dyDescent="0.25">
      <c r="A408" t="s">
        <v>68</v>
      </c>
      <c r="B408" t="s">
        <v>72</v>
      </c>
      <c r="C408">
        <v>2019</v>
      </c>
      <c r="D408" s="1">
        <v>72760795.044699997</v>
      </c>
      <c r="E408" s="2">
        <v>72.760800000000003</v>
      </c>
      <c r="F408" t="s">
        <v>9</v>
      </c>
      <c r="G408" t="s">
        <v>69</v>
      </c>
      <c r="H408" t="s">
        <v>11</v>
      </c>
    </row>
    <row r="409" spans="1:8" x14ac:dyDescent="0.25">
      <c r="A409" t="s">
        <v>68</v>
      </c>
      <c r="B409" t="s">
        <v>72</v>
      </c>
      <c r="C409">
        <v>2020</v>
      </c>
      <c r="D409" s="1">
        <v>61545997.959799998</v>
      </c>
      <c r="E409" s="2">
        <v>61.545999999999999</v>
      </c>
      <c r="F409" t="s">
        <v>9</v>
      </c>
      <c r="G409" t="s">
        <v>69</v>
      </c>
      <c r="H409" t="s">
        <v>11</v>
      </c>
    </row>
    <row r="410" spans="1:8" x14ac:dyDescent="0.25">
      <c r="A410" t="s">
        <v>68</v>
      </c>
      <c r="B410" t="s">
        <v>72</v>
      </c>
      <c r="C410">
        <v>2021</v>
      </c>
      <c r="D410" s="1">
        <v>47422101.092299998</v>
      </c>
      <c r="E410" s="2">
        <v>47.4221</v>
      </c>
      <c r="F410" t="s">
        <v>9</v>
      </c>
      <c r="G410" t="s">
        <v>69</v>
      </c>
      <c r="H410" t="s">
        <v>11</v>
      </c>
    </row>
    <row r="411" spans="1:8" x14ac:dyDescent="0.25">
      <c r="A411" t="s">
        <v>68</v>
      </c>
      <c r="B411" t="s">
        <v>72</v>
      </c>
      <c r="C411">
        <v>2022</v>
      </c>
      <c r="D411" s="1">
        <v>41495060.063500002</v>
      </c>
      <c r="E411" s="2">
        <v>41.495100000000001</v>
      </c>
      <c r="F411" t="s">
        <v>9</v>
      </c>
      <c r="G411" t="s">
        <v>69</v>
      </c>
      <c r="H411" t="s">
        <v>11</v>
      </c>
    </row>
    <row r="412" spans="1:8" x14ac:dyDescent="0.25">
      <c r="A412" t="s">
        <v>68</v>
      </c>
      <c r="B412" t="s">
        <v>72</v>
      </c>
      <c r="C412">
        <v>2023</v>
      </c>
      <c r="D412" s="1">
        <v>50833803.263700001</v>
      </c>
      <c r="E412" s="2">
        <v>50.833799999999997</v>
      </c>
      <c r="F412" t="s">
        <v>9</v>
      </c>
      <c r="G412" t="s">
        <v>69</v>
      </c>
      <c r="H412" t="s">
        <v>11</v>
      </c>
    </row>
    <row r="413" spans="1:8" x14ac:dyDescent="0.25">
      <c r="A413" t="s">
        <v>16</v>
      </c>
      <c r="B413" t="s">
        <v>72</v>
      </c>
      <c r="C413">
        <v>2018</v>
      </c>
      <c r="D413" s="1">
        <v>86263380.655200005</v>
      </c>
      <c r="E413" s="2">
        <v>86.263400000000004</v>
      </c>
      <c r="F413" t="s">
        <v>9</v>
      </c>
      <c r="G413" t="s">
        <v>17</v>
      </c>
      <c r="H413" t="s">
        <v>11</v>
      </c>
    </row>
    <row r="414" spans="1:8" x14ac:dyDescent="0.25">
      <c r="A414" t="s">
        <v>16</v>
      </c>
      <c r="B414" t="s">
        <v>72</v>
      </c>
      <c r="C414">
        <v>2019</v>
      </c>
      <c r="D414" s="1">
        <v>67940252.989500001</v>
      </c>
      <c r="E414" s="2">
        <v>67.940299999999993</v>
      </c>
      <c r="F414" t="s">
        <v>9</v>
      </c>
      <c r="G414" t="s">
        <v>17</v>
      </c>
      <c r="H414" t="s">
        <v>11</v>
      </c>
    </row>
    <row r="415" spans="1:8" x14ac:dyDescent="0.25">
      <c r="A415" t="s">
        <v>16</v>
      </c>
      <c r="B415" t="s">
        <v>72</v>
      </c>
      <c r="C415">
        <v>2020</v>
      </c>
      <c r="D415" s="1">
        <v>52914505.624300003</v>
      </c>
      <c r="E415" s="2">
        <v>52.914499999999997</v>
      </c>
      <c r="F415" t="s">
        <v>9</v>
      </c>
      <c r="G415" t="s">
        <v>17</v>
      </c>
      <c r="H415" t="s">
        <v>11</v>
      </c>
    </row>
    <row r="416" spans="1:8" x14ac:dyDescent="0.25">
      <c r="A416" t="s">
        <v>16</v>
      </c>
      <c r="B416" t="s">
        <v>72</v>
      </c>
      <c r="C416">
        <v>2021</v>
      </c>
      <c r="D416" s="1">
        <v>55344313.566200003</v>
      </c>
      <c r="E416" s="2">
        <v>55.344299999999997</v>
      </c>
      <c r="F416" t="s">
        <v>9</v>
      </c>
      <c r="G416" t="s">
        <v>17</v>
      </c>
      <c r="H416" t="s">
        <v>11</v>
      </c>
    </row>
    <row r="417" spans="1:8" x14ac:dyDescent="0.25">
      <c r="A417" t="s">
        <v>16</v>
      </c>
      <c r="B417" t="s">
        <v>72</v>
      </c>
      <c r="C417">
        <v>2022</v>
      </c>
      <c r="D417" s="1">
        <v>53455729.228500001</v>
      </c>
      <c r="E417" s="2">
        <v>53.4557</v>
      </c>
      <c r="F417" t="s">
        <v>9</v>
      </c>
      <c r="G417" t="s">
        <v>17</v>
      </c>
      <c r="H417" t="s">
        <v>11</v>
      </c>
    </row>
    <row r="418" spans="1:8" x14ac:dyDescent="0.25">
      <c r="A418" t="s">
        <v>16</v>
      </c>
      <c r="B418" t="s">
        <v>72</v>
      </c>
      <c r="C418">
        <v>2023</v>
      </c>
      <c r="D418" s="1">
        <v>70481933.259100005</v>
      </c>
      <c r="E418" s="2">
        <v>70.481899999999996</v>
      </c>
      <c r="F418" t="s">
        <v>9</v>
      </c>
      <c r="G418" t="s">
        <v>17</v>
      </c>
      <c r="H418" t="s">
        <v>11</v>
      </c>
    </row>
    <row r="419" spans="1:8" x14ac:dyDescent="0.25">
      <c r="A419" t="s">
        <v>18</v>
      </c>
      <c r="B419" t="s">
        <v>72</v>
      </c>
      <c r="C419">
        <v>2018</v>
      </c>
      <c r="D419" s="1">
        <v>160560203.91080001</v>
      </c>
      <c r="E419" s="2">
        <v>160.56020000000001</v>
      </c>
      <c r="F419" t="s">
        <v>9</v>
      </c>
      <c r="G419" t="s">
        <v>19</v>
      </c>
      <c r="H419" t="s">
        <v>20</v>
      </c>
    </row>
    <row r="420" spans="1:8" x14ac:dyDescent="0.25">
      <c r="A420" t="s">
        <v>18</v>
      </c>
      <c r="B420" t="s">
        <v>72</v>
      </c>
      <c r="C420">
        <v>2019</v>
      </c>
      <c r="D420" s="1">
        <v>168553160.38100001</v>
      </c>
      <c r="E420" s="2">
        <v>168.5532</v>
      </c>
      <c r="F420" t="s">
        <v>9</v>
      </c>
      <c r="G420" t="s">
        <v>19</v>
      </c>
      <c r="H420" t="s">
        <v>20</v>
      </c>
    </row>
    <row r="421" spans="1:8" x14ac:dyDescent="0.25">
      <c r="A421" t="s">
        <v>18</v>
      </c>
      <c r="B421" t="s">
        <v>72</v>
      </c>
      <c r="C421">
        <v>2020</v>
      </c>
      <c r="D421" s="1">
        <v>157562754.7387</v>
      </c>
      <c r="E421" s="2">
        <v>157.56280000000001</v>
      </c>
      <c r="F421" t="s">
        <v>9</v>
      </c>
      <c r="G421" t="s">
        <v>19</v>
      </c>
      <c r="H421" t="s">
        <v>20</v>
      </c>
    </row>
    <row r="422" spans="1:8" x14ac:dyDescent="0.25">
      <c r="A422" t="s">
        <v>18</v>
      </c>
      <c r="B422" t="s">
        <v>72</v>
      </c>
      <c r="C422">
        <v>2021</v>
      </c>
      <c r="D422" s="1">
        <v>120966381.5211</v>
      </c>
      <c r="E422" s="2">
        <v>120.96639999999999</v>
      </c>
      <c r="F422" t="s">
        <v>9</v>
      </c>
      <c r="G422" t="s">
        <v>19</v>
      </c>
      <c r="H422" t="s">
        <v>20</v>
      </c>
    </row>
    <row r="423" spans="1:8" x14ac:dyDescent="0.25">
      <c r="A423" t="s">
        <v>18</v>
      </c>
      <c r="B423" t="s">
        <v>72</v>
      </c>
      <c r="C423">
        <v>2022</v>
      </c>
      <c r="D423" s="1">
        <v>160617121.42399999</v>
      </c>
      <c r="E423" s="2">
        <v>160.61709999999999</v>
      </c>
      <c r="F423" t="s">
        <v>9</v>
      </c>
      <c r="G423" t="s">
        <v>19</v>
      </c>
      <c r="H423" t="s">
        <v>20</v>
      </c>
    </row>
    <row r="424" spans="1:8" x14ac:dyDescent="0.25">
      <c r="A424" t="s">
        <v>18</v>
      </c>
      <c r="B424" t="s">
        <v>72</v>
      </c>
      <c r="C424">
        <v>2023</v>
      </c>
      <c r="D424" s="1">
        <v>210825873.5404</v>
      </c>
      <c r="E424" s="2">
        <v>210.82589999999999</v>
      </c>
      <c r="F424" t="s">
        <v>9</v>
      </c>
      <c r="G424" t="s">
        <v>19</v>
      </c>
      <c r="H424" t="s">
        <v>20</v>
      </c>
    </row>
    <row r="425" spans="1:8" x14ac:dyDescent="0.25">
      <c r="A425" t="s">
        <v>21</v>
      </c>
      <c r="B425" t="s">
        <v>72</v>
      </c>
      <c r="C425">
        <v>2018</v>
      </c>
      <c r="D425" s="1">
        <v>68676586.990700006</v>
      </c>
      <c r="E425" s="2">
        <v>68.676599999999993</v>
      </c>
      <c r="F425" t="s">
        <v>9</v>
      </c>
      <c r="G425" t="s">
        <v>22</v>
      </c>
      <c r="H425" t="s">
        <v>20</v>
      </c>
    </row>
    <row r="426" spans="1:8" x14ac:dyDescent="0.25">
      <c r="A426" t="s">
        <v>21</v>
      </c>
      <c r="B426" t="s">
        <v>72</v>
      </c>
      <c r="C426">
        <v>2019</v>
      </c>
      <c r="D426" s="1">
        <v>82044554.228300005</v>
      </c>
      <c r="E426" s="2">
        <v>82.044600000000003</v>
      </c>
      <c r="F426" t="s">
        <v>9</v>
      </c>
      <c r="G426" t="s">
        <v>22</v>
      </c>
      <c r="H426" t="s">
        <v>20</v>
      </c>
    </row>
    <row r="427" spans="1:8" x14ac:dyDescent="0.25">
      <c r="A427" t="s">
        <v>21</v>
      </c>
      <c r="B427" t="s">
        <v>72</v>
      </c>
      <c r="C427">
        <v>2020</v>
      </c>
      <c r="D427" s="1">
        <v>78672848.587799996</v>
      </c>
      <c r="E427" s="2">
        <v>78.672799999999995</v>
      </c>
      <c r="F427" t="s">
        <v>9</v>
      </c>
      <c r="G427" t="s">
        <v>22</v>
      </c>
      <c r="H427" t="s">
        <v>20</v>
      </c>
    </row>
    <row r="428" spans="1:8" x14ac:dyDescent="0.25">
      <c r="A428" t="s">
        <v>21</v>
      </c>
      <c r="B428" t="s">
        <v>72</v>
      </c>
      <c r="C428">
        <v>2021</v>
      </c>
      <c r="D428" s="1">
        <v>68173554.139799997</v>
      </c>
      <c r="E428" s="2">
        <v>68.173599999999993</v>
      </c>
      <c r="F428" t="s">
        <v>9</v>
      </c>
      <c r="G428" t="s">
        <v>22</v>
      </c>
      <c r="H428" t="s">
        <v>20</v>
      </c>
    </row>
    <row r="429" spans="1:8" x14ac:dyDescent="0.25">
      <c r="A429" t="s">
        <v>21</v>
      </c>
      <c r="B429" t="s">
        <v>72</v>
      </c>
      <c r="C429">
        <v>2022</v>
      </c>
      <c r="D429" s="1">
        <v>77836147.721599996</v>
      </c>
      <c r="E429" s="2">
        <v>77.836100000000002</v>
      </c>
      <c r="F429" t="s">
        <v>9</v>
      </c>
      <c r="G429" t="s">
        <v>22</v>
      </c>
      <c r="H429" t="s">
        <v>20</v>
      </c>
    </row>
    <row r="430" spans="1:8" x14ac:dyDescent="0.25">
      <c r="A430" t="s">
        <v>21</v>
      </c>
      <c r="B430" t="s">
        <v>72</v>
      </c>
      <c r="C430">
        <v>2023</v>
      </c>
      <c r="D430" s="1">
        <v>102562818.455</v>
      </c>
      <c r="E430" s="2">
        <v>102.5628</v>
      </c>
      <c r="F430" t="s">
        <v>9</v>
      </c>
      <c r="G430" t="s">
        <v>22</v>
      </c>
      <c r="H430" t="s">
        <v>20</v>
      </c>
    </row>
    <row r="431" spans="1:8" x14ac:dyDescent="0.25">
      <c r="A431" t="s">
        <v>23</v>
      </c>
      <c r="B431" t="s">
        <v>72</v>
      </c>
      <c r="C431">
        <v>2018</v>
      </c>
      <c r="D431" s="1">
        <v>539343106.0668</v>
      </c>
      <c r="E431" s="2">
        <v>539.34310000000005</v>
      </c>
      <c r="F431" t="s">
        <v>9</v>
      </c>
      <c r="G431" t="s">
        <v>24</v>
      </c>
      <c r="H431" t="s">
        <v>20</v>
      </c>
    </row>
    <row r="432" spans="1:8" x14ac:dyDescent="0.25">
      <c r="A432" t="s">
        <v>23</v>
      </c>
      <c r="B432" t="s">
        <v>72</v>
      </c>
      <c r="C432">
        <v>2019</v>
      </c>
      <c r="D432" s="1">
        <v>485561013.74400002</v>
      </c>
      <c r="E432" s="2">
        <v>485.56099999999998</v>
      </c>
      <c r="F432" t="s">
        <v>9</v>
      </c>
      <c r="G432" t="s">
        <v>24</v>
      </c>
      <c r="H432" t="s">
        <v>20</v>
      </c>
    </row>
    <row r="433" spans="1:8" x14ac:dyDescent="0.25">
      <c r="A433" t="s">
        <v>23</v>
      </c>
      <c r="B433" t="s">
        <v>72</v>
      </c>
      <c r="C433">
        <v>2020</v>
      </c>
      <c r="D433" s="1">
        <v>462527050.36610001</v>
      </c>
      <c r="E433" s="2">
        <v>462.52710000000002</v>
      </c>
      <c r="F433" t="s">
        <v>9</v>
      </c>
      <c r="G433" t="s">
        <v>24</v>
      </c>
      <c r="H433" t="s">
        <v>20</v>
      </c>
    </row>
    <row r="434" spans="1:8" x14ac:dyDescent="0.25">
      <c r="A434" t="s">
        <v>23</v>
      </c>
      <c r="B434" t="s">
        <v>72</v>
      </c>
      <c r="C434">
        <v>2021</v>
      </c>
      <c r="D434" s="1">
        <v>417364807.15850002</v>
      </c>
      <c r="E434" s="2">
        <v>417.3648</v>
      </c>
      <c r="F434" t="s">
        <v>9</v>
      </c>
      <c r="G434" t="s">
        <v>24</v>
      </c>
      <c r="H434" t="s">
        <v>20</v>
      </c>
    </row>
    <row r="435" spans="1:8" x14ac:dyDescent="0.25">
      <c r="A435" t="s">
        <v>23</v>
      </c>
      <c r="B435" t="s">
        <v>72</v>
      </c>
      <c r="C435">
        <v>2022</v>
      </c>
      <c r="D435" s="1">
        <v>443841647.26980001</v>
      </c>
      <c r="E435" s="2">
        <v>443.84160000000003</v>
      </c>
      <c r="F435" t="s">
        <v>9</v>
      </c>
      <c r="G435" t="s">
        <v>24</v>
      </c>
      <c r="H435" t="s">
        <v>20</v>
      </c>
    </row>
    <row r="436" spans="1:8" x14ac:dyDescent="0.25">
      <c r="A436" t="s">
        <v>23</v>
      </c>
      <c r="B436" t="s">
        <v>72</v>
      </c>
      <c r="C436">
        <v>2023</v>
      </c>
      <c r="D436" s="1">
        <v>567218805.72590005</v>
      </c>
      <c r="E436" s="2">
        <v>567.21879999999999</v>
      </c>
      <c r="F436" t="s">
        <v>9</v>
      </c>
      <c r="G436" t="s">
        <v>24</v>
      </c>
      <c r="H436" t="s">
        <v>20</v>
      </c>
    </row>
    <row r="437" spans="1:8" x14ac:dyDescent="0.25">
      <c r="A437" t="s">
        <v>25</v>
      </c>
      <c r="B437" t="s">
        <v>72</v>
      </c>
      <c r="C437">
        <v>2018</v>
      </c>
      <c r="D437" s="1">
        <v>509735851.68550003</v>
      </c>
      <c r="E437" s="2">
        <v>509.73590000000002</v>
      </c>
      <c r="F437" t="s">
        <v>9</v>
      </c>
      <c r="G437" t="s">
        <v>26</v>
      </c>
      <c r="H437" t="s">
        <v>20</v>
      </c>
    </row>
    <row r="438" spans="1:8" x14ac:dyDescent="0.25">
      <c r="A438" t="s">
        <v>25</v>
      </c>
      <c r="B438" t="s">
        <v>72</v>
      </c>
      <c r="C438">
        <v>2019</v>
      </c>
      <c r="D438" s="1">
        <v>558435691.0158</v>
      </c>
      <c r="E438" s="2">
        <v>558.4357</v>
      </c>
      <c r="F438" t="s">
        <v>9</v>
      </c>
      <c r="G438" t="s">
        <v>26</v>
      </c>
      <c r="H438" t="s">
        <v>20</v>
      </c>
    </row>
    <row r="439" spans="1:8" x14ac:dyDescent="0.25">
      <c r="A439" t="s">
        <v>25</v>
      </c>
      <c r="B439" t="s">
        <v>72</v>
      </c>
      <c r="C439">
        <v>2020</v>
      </c>
      <c r="D439" s="1">
        <v>451583983.24430001</v>
      </c>
      <c r="E439" s="2">
        <v>451.584</v>
      </c>
      <c r="F439" t="s">
        <v>9</v>
      </c>
      <c r="G439" t="s">
        <v>26</v>
      </c>
      <c r="H439" t="s">
        <v>20</v>
      </c>
    </row>
    <row r="440" spans="1:8" x14ac:dyDescent="0.25">
      <c r="A440" t="s">
        <v>25</v>
      </c>
      <c r="B440" t="s">
        <v>72</v>
      </c>
      <c r="C440">
        <v>2021</v>
      </c>
      <c r="D440" s="1">
        <v>427567200.8294</v>
      </c>
      <c r="E440" s="2">
        <v>427.56720000000001</v>
      </c>
      <c r="F440" t="s">
        <v>9</v>
      </c>
      <c r="G440" t="s">
        <v>26</v>
      </c>
      <c r="H440" t="s">
        <v>20</v>
      </c>
    </row>
    <row r="441" spans="1:8" x14ac:dyDescent="0.25">
      <c r="A441" t="s">
        <v>25</v>
      </c>
      <c r="B441" t="s">
        <v>72</v>
      </c>
      <c r="C441">
        <v>2022</v>
      </c>
      <c r="D441" s="1">
        <v>506460984.2306</v>
      </c>
      <c r="E441" s="2">
        <v>506.46100000000001</v>
      </c>
      <c r="F441" t="s">
        <v>9</v>
      </c>
      <c r="G441" t="s">
        <v>26</v>
      </c>
      <c r="H441" t="s">
        <v>20</v>
      </c>
    </row>
    <row r="442" spans="1:8" x14ac:dyDescent="0.25">
      <c r="A442" t="s">
        <v>25</v>
      </c>
      <c r="B442" t="s">
        <v>72</v>
      </c>
      <c r="C442">
        <v>2023</v>
      </c>
      <c r="D442" s="1">
        <v>497489284.41280001</v>
      </c>
      <c r="E442" s="2">
        <v>497.48930000000001</v>
      </c>
      <c r="F442" t="s">
        <v>9</v>
      </c>
      <c r="G442" t="s">
        <v>26</v>
      </c>
      <c r="H442" t="s">
        <v>20</v>
      </c>
    </row>
    <row r="443" spans="1:8" x14ac:dyDescent="0.25">
      <c r="A443" t="s">
        <v>27</v>
      </c>
      <c r="B443" t="s">
        <v>72</v>
      </c>
      <c r="C443">
        <v>2018</v>
      </c>
      <c r="D443" s="1">
        <v>309477623.93940002</v>
      </c>
      <c r="E443" s="2">
        <v>309.4776</v>
      </c>
      <c r="F443" t="s">
        <v>9</v>
      </c>
      <c r="G443" t="s">
        <v>28</v>
      </c>
      <c r="H443" t="s">
        <v>20</v>
      </c>
    </row>
    <row r="444" spans="1:8" x14ac:dyDescent="0.25">
      <c r="A444" t="s">
        <v>27</v>
      </c>
      <c r="B444" t="s">
        <v>72</v>
      </c>
      <c r="C444">
        <v>2019</v>
      </c>
      <c r="D444" s="1">
        <v>347756342.8373</v>
      </c>
      <c r="E444" s="2">
        <v>347.75630000000001</v>
      </c>
      <c r="F444" t="s">
        <v>9</v>
      </c>
      <c r="G444" t="s">
        <v>28</v>
      </c>
      <c r="H444" t="s">
        <v>20</v>
      </c>
    </row>
    <row r="445" spans="1:8" x14ac:dyDescent="0.25">
      <c r="A445" t="s">
        <v>27</v>
      </c>
      <c r="B445" t="s">
        <v>72</v>
      </c>
      <c r="C445">
        <v>2020</v>
      </c>
      <c r="D445" s="1">
        <v>231195882.7103</v>
      </c>
      <c r="E445" s="2">
        <v>231.19589999999999</v>
      </c>
      <c r="F445" t="s">
        <v>9</v>
      </c>
      <c r="G445" t="s">
        <v>28</v>
      </c>
      <c r="H445" t="s">
        <v>20</v>
      </c>
    </row>
    <row r="446" spans="1:8" x14ac:dyDescent="0.25">
      <c r="A446" t="s">
        <v>27</v>
      </c>
      <c r="B446" t="s">
        <v>72</v>
      </c>
      <c r="C446">
        <v>2021</v>
      </c>
      <c r="D446" s="1">
        <v>152179694.10710001</v>
      </c>
      <c r="E446" s="2">
        <v>152.1797</v>
      </c>
      <c r="F446" t="s">
        <v>9</v>
      </c>
      <c r="G446" t="s">
        <v>28</v>
      </c>
      <c r="H446" t="s">
        <v>20</v>
      </c>
    </row>
    <row r="447" spans="1:8" x14ac:dyDescent="0.25">
      <c r="A447" t="s">
        <v>27</v>
      </c>
      <c r="B447" t="s">
        <v>72</v>
      </c>
      <c r="C447">
        <v>2022</v>
      </c>
      <c r="D447" s="1">
        <v>253167317.6934</v>
      </c>
      <c r="E447" s="2">
        <v>253.16730000000001</v>
      </c>
      <c r="F447" t="s">
        <v>9</v>
      </c>
      <c r="G447" t="s">
        <v>28</v>
      </c>
      <c r="H447" t="s">
        <v>20</v>
      </c>
    </row>
    <row r="448" spans="1:8" x14ac:dyDescent="0.25">
      <c r="A448" t="s">
        <v>27</v>
      </c>
      <c r="B448" t="s">
        <v>72</v>
      </c>
      <c r="C448">
        <v>2023</v>
      </c>
      <c r="D448" s="1">
        <v>280088219.56940001</v>
      </c>
      <c r="E448" s="2">
        <v>280.08819999999997</v>
      </c>
      <c r="F448" t="s">
        <v>9</v>
      </c>
      <c r="G448" t="s">
        <v>28</v>
      </c>
      <c r="H448" t="s">
        <v>20</v>
      </c>
    </row>
    <row r="449" spans="1:8" x14ac:dyDescent="0.25">
      <c r="A449" t="s">
        <v>29</v>
      </c>
      <c r="B449" t="s">
        <v>72</v>
      </c>
      <c r="C449">
        <v>2020</v>
      </c>
      <c r="D449" s="1">
        <v>813455568.17659998</v>
      </c>
      <c r="E449" s="2">
        <v>813.4556</v>
      </c>
      <c r="F449" t="s">
        <v>9</v>
      </c>
      <c r="G449" t="s">
        <v>30</v>
      </c>
      <c r="H449" t="s">
        <v>20</v>
      </c>
    </row>
    <row r="450" spans="1:8" x14ac:dyDescent="0.25">
      <c r="A450" t="s">
        <v>29</v>
      </c>
      <c r="B450" t="s">
        <v>72</v>
      </c>
      <c r="C450">
        <v>2021</v>
      </c>
      <c r="D450" s="1">
        <v>621815229.47759998</v>
      </c>
      <c r="E450" s="2">
        <v>621.8152</v>
      </c>
      <c r="F450" t="s">
        <v>9</v>
      </c>
      <c r="G450" t="s">
        <v>30</v>
      </c>
      <c r="H450" t="s">
        <v>20</v>
      </c>
    </row>
    <row r="451" spans="1:8" x14ac:dyDescent="0.25">
      <c r="A451" t="s">
        <v>29</v>
      </c>
      <c r="B451" t="s">
        <v>72</v>
      </c>
      <c r="C451">
        <v>2022</v>
      </c>
      <c r="D451" s="1">
        <v>607465645.27450001</v>
      </c>
      <c r="E451" s="2">
        <v>607.46559999999999</v>
      </c>
      <c r="F451" t="s">
        <v>9</v>
      </c>
      <c r="G451" t="s">
        <v>30</v>
      </c>
      <c r="H451" t="s">
        <v>20</v>
      </c>
    </row>
    <row r="452" spans="1:8" x14ac:dyDescent="0.25">
      <c r="A452" t="s">
        <v>29</v>
      </c>
      <c r="B452" t="s">
        <v>72</v>
      </c>
      <c r="C452">
        <v>2023</v>
      </c>
      <c r="D452" s="1">
        <v>873529275.98520005</v>
      </c>
      <c r="E452" s="2">
        <v>873.52930000000003</v>
      </c>
      <c r="F452" t="s">
        <v>9</v>
      </c>
      <c r="G452" t="s">
        <v>30</v>
      </c>
      <c r="H452" t="s">
        <v>20</v>
      </c>
    </row>
    <row r="453" spans="1:8" x14ac:dyDescent="0.25">
      <c r="A453" t="s">
        <v>31</v>
      </c>
      <c r="B453" t="s">
        <v>72</v>
      </c>
      <c r="C453">
        <v>2018</v>
      </c>
      <c r="D453" s="1">
        <v>125290212.8564</v>
      </c>
      <c r="E453" s="2">
        <v>125.2902</v>
      </c>
      <c r="F453" t="s">
        <v>9</v>
      </c>
      <c r="G453" t="s">
        <v>32</v>
      </c>
      <c r="H453" t="s">
        <v>20</v>
      </c>
    </row>
    <row r="454" spans="1:8" x14ac:dyDescent="0.25">
      <c r="A454" t="s">
        <v>31</v>
      </c>
      <c r="B454" t="s">
        <v>72</v>
      </c>
      <c r="C454">
        <v>2019</v>
      </c>
      <c r="D454" s="1">
        <v>128735418.6222</v>
      </c>
      <c r="E454" s="2">
        <v>128.7354</v>
      </c>
      <c r="F454" t="s">
        <v>9</v>
      </c>
      <c r="G454" t="s">
        <v>32</v>
      </c>
      <c r="H454" t="s">
        <v>20</v>
      </c>
    </row>
    <row r="455" spans="1:8" x14ac:dyDescent="0.25">
      <c r="A455" t="s">
        <v>31</v>
      </c>
      <c r="B455" t="s">
        <v>72</v>
      </c>
      <c r="C455">
        <v>2020</v>
      </c>
      <c r="D455" s="1">
        <v>150314814.9774</v>
      </c>
      <c r="E455" s="2">
        <v>150.31479999999999</v>
      </c>
      <c r="F455" t="s">
        <v>9</v>
      </c>
      <c r="G455" t="s">
        <v>32</v>
      </c>
      <c r="H455" t="s">
        <v>20</v>
      </c>
    </row>
    <row r="456" spans="1:8" x14ac:dyDescent="0.25">
      <c r="A456" t="s">
        <v>31</v>
      </c>
      <c r="B456" t="s">
        <v>72</v>
      </c>
      <c r="C456">
        <v>2021</v>
      </c>
      <c r="D456" s="1">
        <v>129062860.388</v>
      </c>
      <c r="E456" s="2">
        <v>129.06290000000001</v>
      </c>
      <c r="F456" t="s">
        <v>9</v>
      </c>
      <c r="G456" t="s">
        <v>32</v>
      </c>
      <c r="H456" t="s">
        <v>20</v>
      </c>
    </row>
    <row r="457" spans="1:8" x14ac:dyDescent="0.25">
      <c r="A457" t="s">
        <v>31</v>
      </c>
      <c r="B457" t="s">
        <v>72</v>
      </c>
      <c r="C457">
        <v>2022</v>
      </c>
      <c r="D457" s="1">
        <v>137613799.9668</v>
      </c>
      <c r="E457" s="2">
        <v>137.6138</v>
      </c>
      <c r="F457" t="s">
        <v>9</v>
      </c>
      <c r="G457" t="s">
        <v>32</v>
      </c>
      <c r="H457" t="s">
        <v>20</v>
      </c>
    </row>
    <row r="458" spans="1:8" x14ac:dyDescent="0.25">
      <c r="A458" t="s">
        <v>31</v>
      </c>
      <c r="B458" t="s">
        <v>72</v>
      </c>
      <c r="C458">
        <v>2023</v>
      </c>
      <c r="D458" s="1">
        <v>202451087.82780001</v>
      </c>
      <c r="E458" s="2">
        <v>202.4511</v>
      </c>
      <c r="F458" t="s">
        <v>9</v>
      </c>
      <c r="G458" t="s">
        <v>32</v>
      </c>
      <c r="H458" t="s">
        <v>20</v>
      </c>
    </row>
    <row r="459" spans="1:8" x14ac:dyDescent="0.25">
      <c r="A459" t="s">
        <v>33</v>
      </c>
      <c r="B459" t="s">
        <v>72</v>
      </c>
      <c r="C459">
        <v>2018</v>
      </c>
      <c r="D459" s="1">
        <v>68264527.079999998</v>
      </c>
      <c r="E459" s="2">
        <v>68.264499999999998</v>
      </c>
      <c r="F459" t="s">
        <v>9</v>
      </c>
      <c r="G459" t="s">
        <v>34</v>
      </c>
      <c r="H459" t="s">
        <v>20</v>
      </c>
    </row>
    <row r="460" spans="1:8" x14ac:dyDescent="0.25">
      <c r="A460" t="s">
        <v>33</v>
      </c>
      <c r="B460" t="s">
        <v>72</v>
      </c>
      <c r="C460">
        <v>2019</v>
      </c>
      <c r="D460" s="1">
        <v>51925551.255400002</v>
      </c>
      <c r="E460" s="2">
        <v>51.925600000000003</v>
      </c>
      <c r="F460" t="s">
        <v>9</v>
      </c>
      <c r="G460" t="s">
        <v>34</v>
      </c>
      <c r="H460" t="s">
        <v>20</v>
      </c>
    </row>
    <row r="461" spans="1:8" x14ac:dyDescent="0.25">
      <c r="A461" t="s">
        <v>35</v>
      </c>
      <c r="B461" t="s">
        <v>72</v>
      </c>
      <c r="C461">
        <v>2018</v>
      </c>
      <c r="D461" s="1">
        <v>1650613648.6547999</v>
      </c>
      <c r="E461" s="2">
        <v>1650.6135999999999</v>
      </c>
      <c r="F461" t="s">
        <v>9</v>
      </c>
      <c r="G461" t="s">
        <v>36</v>
      </c>
      <c r="H461" t="s">
        <v>20</v>
      </c>
    </row>
    <row r="462" spans="1:8" x14ac:dyDescent="0.25">
      <c r="A462" t="s">
        <v>35</v>
      </c>
      <c r="B462" t="s">
        <v>72</v>
      </c>
      <c r="C462">
        <v>2019</v>
      </c>
      <c r="D462" s="1">
        <v>2589518130.3055</v>
      </c>
      <c r="E462" s="2">
        <v>2589.5180999999998</v>
      </c>
      <c r="F462" t="s">
        <v>9</v>
      </c>
      <c r="G462" t="s">
        <v>36</v>
      </c>
      <c r="H462" t="s">
        <v>20</v>
      </c>
    </row>
    <row r="463" spans="1:8" x14ac:dyDescent="0.25">
      <c r="A463" t="s">
        <v>35</v>
      </c>
      <c r="B463" t="s">
        <v>72</v>
      </c>
      <c r="C463">
        <v>2020</v>
      </c>
      <c r="D463" s="1">
        <v>2007385337.9860001</v>
      </c>
      <c r="E463" s="2">
        <v>2007.3852999999999</v>
      </c>
      <c r="F463" t="s">
        <v>9</v>
      </c>
      <c r="G463" t="s">
        <v>36</v>
      </c>
      <c r="H463" t="s">
        <v>20</v>
      </c>
    </row>
    <row r="464" spans="1:8" x14ac:dyDescent="0.25">
      <c r="A464" t="s">
        <v>35</v>
      </c>
      <c r="B464" t="s">
        <v>72</v>
      </c>
      <c r="C464">
        <v>2021</v>
      </c>
      <c r="D464" s="1">
        <v>1861815516.5380001</v>
      </c>
      <c r="E464" s="2">
        <v>1861.8154999999999</v>
      </c>
      <c r="F464" t="s">
        <v>9</v>
      </c>
      <c r="G464" t="s">
        <v>36</v>
      </c>
      <c r="H464" t="s">
        <v>20</v>
      </c>
    </row>
    <row r="465" spans="1:8" x14ac:dyDescent="0.25">
      <c r="A465" t="s">
        <v>35</v>
      </c>
      <c r="B465" t="s">
        <v>72</v>
      </c>
      <c r="C465">
        <v>2022</v>
      </c>
      <c r="D465" s="1">
        <v>2419808545.8365998</v>
      </c>
      <c r="E465" s="2">
        <v>2419.8085000000001</v>
      </c>
      <c r="F465" t="s">
        <v>9</v>
      </c>
      <c r="G465" t="s">
        <v>36</v>
      </c>
      <c r="H465" t="s">
        <v>20</v>
      </c>
    </row>
    <row r="466" spans="1:8" x14ac:dyDescent="0.25">
      <c r="A466" t="s">
        <v>35</v>
      </c>
      <c r="B466" t="s">
        <v>72</v>
      </c>
      <c r="C466">
        <v>2023</v>
      </c>
      <c r="D466" s="1">
        <v>2647621868.4046998</v>
      </c>
      <c r="E466" s="2">
        <v>2647.6219000000001</v>
      </c>
      <c r="F466" t="s">
        <v>9</v>
      </c>
      <c r="G466" t="s">
        <v>36</v>
      </c>
      <c r="H466" t="s">
        <v>20</v>
      </c>
    </row>
    <row r="467" spans="1:8" x14ac:dyDescent="0.25">
      <c r="A467" t="s">
        <v>37</v>
      </c>
      <c r="B467" t="s">
        <v>72</v>
      </c>
      <c r="C467">
        <v>2018</v>
      </c>
      <c r="D467" s="1">
        <v>1965456153.7323999</v>
      </c>
      <c r="E467" s="2">
        <v>1965.4562000000001</v>
      </c>
      <c r="F467" t="s">
        <v>9</v>
      </c>
      <c r="G467" t="s">
        <v>38</v>
      </c>
      <c r="H467" t="s">
        <v>39</v>
      </c>
    </row>
    <row r="468" spans="1:8" x14ac:dyDescent="0.25">
      <c r="A468" t="s">
        <v>37</v>
      </c>
      <c r="B468" t="s">
        <v>72</v>
      </c>
      <c r="C468">
        <v>2019</v>
      </c>
      <c r="D468" s="1">
        <v>2443927532.4393001</v>
      </c>
      <c r="E468" s="2">
        <v>2443.9274999999998</v>
      </c>
      <c r="F468" t="s">
        <v>9</v>
      </c>
      <c r="G468" t="s">
        <v>38</v>
      </c>
      <c r="H468" t="s">
        <v>39</v>
      </c>
    </row>
    <row r="469" spans="1:8" x14ac:dyDescent="0.25">
      <c r="A469" t="s">
        <v>37</v>
      </c>
      <c r="B469" t="s">
        <v>72</v>
      </c>
      <c r="C469">
        <v>2020</v>
      </c>
      <c r="D469" s="1">
        <v>2053150311.3173001</v>
      </c>
      <c r="E469" s="2">
        <v>2053.1502999999998</v>
      </c>
      <c r="F469" t="s">
        <v>9</v>
      </c>
      <c r="G469" t="s">
        <v>38</v>
      </c>
      <c r="H469" t="s">
        <v>39</v>
      </c>
    </row>
    <row r="470" spans="1:8" x14ac:dyDescent="0.25">
      <c r="A470" t="s">
        <v>37</v>
      </c>
      <c r="B470" t="s">
        <v>72</v>
      </c>
      <c r="C470">
        <v>2021</v>
      </c>
      <c r="D470" s="1">
        <v>1933998580.7162001</v>
      </c>
      <c r="E470" s="2">
        <v>1933.9985999999999</v>
      </c>
      <c r="F470" t="s">
        <v>9</v>
      </c>
      <c r="G470" t="s">
        <v>38</v>
      </c>
      <c r="H470" t="s">
        <v>39</v>
      </c>
    </row>
    <row r="471" spans="1:8" x14ac:dyDescent="0.25">
      <c r="A471" t="s">
        <v>37</v>
      </c>
      <c r="B471" t="s">
        <v>72</v>
      </c>
      <c r="C471">
        <v>2022</v>
      </c>
      <c r="D471" s="1">
        <v>2804302214.6065001</v>
      </c>
      <c r="E471" s="2">
        <v>2804.3022000000001</v>
      </c>
      <c r="F471" t="s">
        <v>9</v>
      </c>
      <c r="G471" t="s">
        <v>38</v>
      </c>
      <c r="H471" t="s">
        <v>39</v>
      </c>
    </row>
    <row r="472" spans="1:8" x14ac:dyDescent="0.25">
      <c r="A472" t="s">
        <v>37</v>
      </c>
      <c r="B472" t="s">
        <v>72</v>
      </c>
      <c r="C472">
        <v>2023</v>
      </c>
      <c r="D472" s="1">
        <v>3134966980.0820999</v>
      </c>
      <c r="E472" s="2">
        <v>3134.9670000000001</v>
      </c>
      <c r="F472" t="s">
        <v>9</v>
      </c>
      <c r="G472" t="s">
        <v>38</v>
      </c>
      <c r="H472" t="s">
        <v>39</v>
      </c>
    </row>
    <row r="473" spans="1:8" x14ac:dyDescent="0.25">
      <c r="A473" t="s">
        <v>59</v>
      </c>
      <c r="B473" t="s">
        <v>72</v>
      </c>
      <c r="C473">
        <v>2018</v>
      </c>
      <c r="D473" s="1">
        <v>388478871.5492</v>
      </c>
      <c r="E473" s="2">
        <v>388.47890000000001</v>
      </c>
      <c r="F473" t="s">
        <v>9</v>
      </c>
      <c r="G473" t="s">
        <v>60</v>
      </c>
      <c r="H473" t="s">
        <v>39</v>
      </c>
    </row>
    <row r="474" spans="1:8" x14ac:dyDescent="0.25">
      <c r="A474" t="s">
        <v>59</v>
      </c>
      <c r="B474" t="s">
        <v>72</v>
      </c>
      <c r="C474">
        <v>2019</v>
      </c>
      <c r="D474" s="1">
        <v>502833895.03390002</v>
      </c>
      <c r="E474" s="2">
        <v>502.83390000000003</v>
      </c>
      <c r="F474" t="s">
        <v>9</v>
      </c>
      <c r="G474" t="s">
        <v>60</v>
      </c>
      <c r="H474" t="s">
        <v>39</v>
      </c>
    </row>
    <row r="475" spans="1:8" x14ac:dyDescent="0.25">
      <c r="A475" t="s">
        <v>59</v>
      </c>
      <c r="B475" t="s">
        <v>72</v>
      </c>
      <c r="C475">
        <v>2020</v>
      </c>
      <c r="D475" s="1">
        <v>466566091.29610002</v>
      </c>
      <c r="E475" s="2">
        <v>466.56610000000001</v>
      </c>
      <c r="F475" t="s">
        <v>9</v>
      </c>
      <c r="G475" t="s">
        <v>60</v>
      </c>
      <c r="H475" t="s">
        <v>39</v>
      </c>
    </row>
    <row r="476" spans="1:8" x14ac:dyDescent="0.25">
      <c r="A476" t="s">
        <v>59</v>
      </c>
      <c r="B476" t="s">
        <v>72</v>
      </c>
      <c r="C476">
        <v>2021</v>
      </c>
      <c r="D476" s="1">
        <v>443926475.37330002</v>
      </c>
      <c r="E476" s="2">
        <v>443.92649999999998</v>
      </c>
      <c r="F476" t="s">
        <v>9</v>
      </c>
      <c r="G476" t="s">
        <v>60</v>
      </c>
      <c r="H476" t="s">
        <v>39</v>
      </c>
    </row>
    <row r="477" spans="1:8" x14ac:dyDescent="0.25">
      <c r="A477" t="s">
        <v>59</v>
      </c>
      <c r="B477" t="s">
        <v>72</v>
      </c>
      <c r="C477">
        <v>2022</v>
      </c>
      <c r="D477" s="1">
        <v>568168523.89100003</v>
      </c>
      <c r="E477" s="2">
        <v>568.16849999999999</v>
      </c>
      <c r="F477" t="s">
        <v>9</v>
      </c>
      <c r="G477" t="s">
        <v>60</v>
      </c>
      <c r="H477" t="s">
        <v>39</v>
      </c>
    </row>
    <row r="478" spans="1:8" x14ac:dyDescent="0.25">
      <c r="A478" t="s">
        <v>59</v>
      </c>
      <c r="B478" t="s">
        <v>72</v>
      </c>
      <c r="C478">
        <v>2023</v>
      </c>
      <c r="D478" s="1">
        <v>833026839.40439999</v>
      </c>
      <c r="E478" s="2">
        <v>833.02679999999998</v>
      </c>
      <c r="F478" t="s">
        <v>9</v>
      </c>
      <c r="G478" t="s">
        <v>60</v>
      </c>
      <c r="H478" t="s">
        <v>39</v>
      </c>
    </row>
    <row r="479" spans="1:8" x14ac:dyDescent="0.25">
      <c r="A479" t="s">
        <v>70</v>
      </c>
      <c r="B479" t="s">
        <v>72</v>
      </c>
      <c r="C479">
        <v>2018</v>
      </c>
      <c r="D479" s="1">
        <v>122043253.4641</v>
      </c>
      <c r="E479" s="2">
        <v>122.0433</v>
      </c>
      <c r="F479" t="s">
        <v>9</v>
      </c>
      <c r="G479" t="s">
        <v>71</v>
      </c>
      <c r="H479" t="s">
        <v>39</v>
      </c>
    </row>
    <row r="480" spans="1:8" x14ac:dyDescent="0.25">
      <c r="A480" t="s">
        <v>70</v>
      </c>
      <c r="B480" t="s">
        <v>72</v>
      </c>
      <c r="C480">
        <v>2019</v>
      </c>
      <c r="D480" s="1">
        <v>108493090.44329999</v>
      </c>
      <c r="E480" s="2">
        <v>108.4931</v>
      </c>
      <c r="F480" t="s">
        <v>9</v>
      </c>
      <c r="G480" t="s">
        <v>71</v>
      </c>
      <c r="H480" t="s">
        <v>39</v>
      </c>
    </row>
    <row r="481" spans="1:8" x14ac:dyDescent="0.25">
      <c r="A481" t="s">
        <v>70</v>
      </c>
      <c r="B481" t="s">
        <v>72</v>
      </c>
      <c r="C481">
        <v>2020</v>
      </c>
      <c r="D481" s="1">
        <v>100352722.55249999</v>
      </c>
      <c r="E481" s="2">
        <v>100.3527</v>
      </c>
      <c r="F481" t="s">
        <v>9</v>
      </c>
      <c r="G481" t="s">
        <v>71</v>
      </c>
      <c r="H481" t="s">
        <v>39</v>
      </c>
    </row>
    <row r="482" spans="1:8" x14ac:dyDescent="0.25">
      <c r="A482" t="s">
        <v>70</v>
      </c>
      <c r="B482" t="s">
        <v>72</v>
      </c>
      <c r="C482">
        <v>2021</v>
      </c>
      <c r="D482" s="1">
        <v>101180136.8405</v>
      </c>
      <c r="E482" s="2">
        <v>101.1801</v>
      </c>
      <c r="F482" t="s">
        <v>9</v>
      </c>
      <c r="G482" t="s">
        <v>71</v>
      </c>
      <c r="H482" t="s">
        <v>39</v>
      </c>
    </row>
    <row r="483" spans="1:8" x14ac:dyDescent="0.25">
      <c r="A483" t="s">
        <v>70</v>
      </c>
      <c r="B483" t="s">
        <v>72</v>
      </c>
      <c r="C483">
        <v>2022</v>
      </c>
      <c r="D483" s="1">
        <v>97982886.020899996</v>
      </c>
      <c r="E483" s="2">
        <v>97.982900000000001</v>
      </c>
      <c r="F483" t="s">
        <v>9</v>
      </c>
      <c r="G483" t="s">
        <v>71</v>
      </c>
      <c r="H483" t="s">
        <v>39</v>
      </c>
    </row>
    <row r="484" spans="1:8" x14ac:dyDescent="0.25">
      <c r="A484" t="s">
        <v>70</v>
      </c>
      <c r="B484" t="s">
        <v>72</v>
      </c>
      <c r="C484">
        <v>2023</v>
      </c>
      <c r="D484" s="1">
        <v>106289179.226</v>
      </c>
      <c r="E484" s="2">
        <v>106.28919999999999</v>
      </c>
      <c r="F484" t="s">
        <v>9</v>
      </c>
      <c r="G484" t="s">
        <v>71</v>
      </c>
      <c r="H484" t="s">
        <v>39</v>
      </c>
    </row>
    <row r="485" spans="1:8" x14ac:dyDescent="0.25">
      <c r="A485" t="s">
        <v>40</v>
      </c>
      <c r="B485" t="s">
        <v>72</v>
      </c>
      <c r="C485">
        <v>2018</v>
      </c>
      <c r="D485" s="1">
        <v>2276010169.5539999</v>
      </c>
      <c r="E485" s="2">
        <v>2276.0102000000002</v>
      </c>
      <c r="F485" t="s">
        <v>9</v>
      </c>
      <c r="G485" t="s">
        <v>41</v>
      </c>
      <c r="H485" t="s">
        <v>39</v>
      </c>
    </row>
    <row r="486" spans="1:8" x14ac:dyDescent="0.25">
      <c r="A486" t="s">
        <v>40</v>
      </c>
      <c r="B486" t="s">
        <v>72</v>
      </c>
      <c r="C486">
        <v>2019</v>
      </c>
      <c r="D486" s="1">
        <v>2568281789.2614002</v>
      </c>
      <c r="E486" s="2">
        <v>2568.2818000000002</v>
      </c>
      <c r="F486" t="s">
        <v>9</v>
      </c>
      <c r="G486" t="s">
        <v>41</v>
      </c>
      <c r="H486" t="s">
        <v>39</v>
      </c>
    </row>
    <row r="487" spans="1:8" x14ac:dyDescent="0.25">
      <c r="A487" t="s">
        <v>40</v>
      </c>
      <c r="B487" t="s">
        <v>72</v>
      </c>
      <c r="C487">
        <v>2020</v>
      </c>
      <c r="D487" s="1">
        <v>2317047303.7516999</v>
      </c>
      <c r="E487" s="2">
        <v>2317.0473000000002</v>
      </c>
      <c r="F487" t="s">
        <v>9</v>
      </c>
      <c r="G487" t="s">
        <v>41</v>
      </c>
      <c r="H487" t="s">
        <v>39</v>
      </c>
    </row>
    <row r="488" spans="1:8" x14ac:dyDescent="0.25">
      <c r="A488" t="s">
        <v>40</v>
      </c>
      <c r="B488" t="s">
        <v>72</v>
      </c>
      <c r="C488">
        <v>2021</v>
      </c>
      <c r="D488" s="1">
        <v>2132663657.8381</v>
      </c>
      <c r="E488" s="2">
        <v>2132.6637000000001</v>
      </c>
      <c r="F488" t="s">
        <v>9</v>
      </c>
      <c r="G488" t="s">
        <v>41</v>
      </c>
      <c r="H488" t="s">
        <v>39</v>
      </c>
    </row>
    <row r="489" spans="1:8" x14ac:dyDescent="0.25">
      <c r="A489" t="s">
        <v>40</v>
      </c>
      <c r="B489" t="s">
        <v>72</v>
      </c>
      <c r="C489">
        <v>2022</v>
      </c>
      <c r="D489" s="1">
        <v>2695429349.1847</v>
      </c>
      <c r="E489" s="2">
        <v>2695.4292999999998</v>
      </c>
      <c r="F489" t="s">
        <v>9</v>
      </c>
      <c r="G489" t="s">
        <v>41</v>
      </c>
      <c r="H489" t="s">
        <v>39</v>
      </c>
    </row>
    <row r="490" spans="1:8" x14ac:dyDescent="0.25">
      <c r="A490" t="s">
        <v>40</v>
      </c>
      <c r="B490" t="s">
        <v>72</v>
      </c>
      <c r="C490">
        <v>2023</v>
      </c>
      <c r="D490" s="1">
        <v>2957443246.0275002</v>
      </c>
      <c r="E490" s="2">
        <v>2957.4432000000002</v>
      </c>
      <c r="F490" t="s">
        <v>9</v>
      </c>
      <c r="G490" t="s">
        <v>41</v>
      </c>
      <c r="H490" t="s">
        <v>39</v>
      </c>
    </row>
    <row r="491" spans="1:8" x14ac:dyDescent="0.25">
      <c r="A491" t="s">
        <v>42</v>
      </c>
      <c r="B491" t="s">
        <v>72</v>
      </c>
      <c r="C491">
        <v>2018</v>
      </c>
      <c r="D491" s="1">
        <v>348180066.77319998</v>
      </c>
      <c r="E491" s="2">
        <v>348.18009999999998</v>
      </c>
      <c r="F491" t="s">
        <v>9</v>
      </c>
      <c r="G491" t="s">
        <v>43</v>
      </c>
      <c r="H491" t="s">
        <v>44</v>
      </c>
    </row>
    <row r="492" spans="1:8" x14ac:dyDescent="0.25">
      <c r="A492" t="s">
        <v>42</v>
      </c>
      <c r="B492" t="s">
        <v>72</v>
      </c>
      <c r="C492">
        <v>2019</v>
      </c>
      <c r="D492" s="1">
        <v>477607057.74580002</v>
      </c>
      <c r="E492" s="2">
        <v>477.6071</v>
      </c>
      <c r="F492" t="s">
        <v>9</v>
      </c>
      <c r="G492" t="s">
        <v>43</v>
      </c>
      <c r="H492" t="s">
        <v>44</v>
      </c>
    </row>
    <row r="493" spans="1:8" x14ac:dyDescent="0.25">
      <c r="A493" t="s">
        <v>42</v>
      </c>
      <c r="B493" t="s">
        <v>72</v>
      </c>
      <c r="C493">
        <v>2020</v>
      </c>
      <c r="D493" s="1">
        <v>434197326.10659999</v>
      </c>
      <c r="E493" s="2">
        <v>434.19729999999998</v>
      </c>
      <c r="F493" t="s">
        <v>9</v>
      </c>
      <c r="G493" t="s">
        <v>43</v>
      </c>
      <c r="H493" t="s">
        <v>44</v>
      </c>
    </row>
    <row r="494" spans="1:8" x14ac:dyDescent="0.25">
      <c r="A494" t="s">
        <v>42</v>
      </c>
      <c r="B494" t="s">
        <v>72</v>
      </c>
      <c r="C494">
        <v>2021</v>
      </c>
      <c r="D494" s="1">
        <v>346552952.77539998</v>
      </c>
      <c r="E494" s="2">
        <v>346.553</v>
      </c>
      <c r="F494" t="s">
        <v>9</v>
      </c>
      <c r="G494" t="s">
        <v>43</v>
      </c>
      <c r="H494" t="s">
        <v>44</v>
      </c>
    </row>
    <row r="495" spans="1:8" x14ac:dyDescent="0.25">
      <c r="A495" t="s">
        <v>42</v>
      </c>
      <c r="B495" t="s">
        <v>72</v>
      </c>
      <c r="C495">
        <v>2022</v>
      </c>
      <c r="D495" s="1">
        <v>446686326.71869999</v>
      </c>
      <c r="E495" s="2">
        <v>446.68630000000002</v>
      </c>
      <c r="F495" t="s">
        <v>9</v>
      </c>
      <c r="G495" t="s">
        <v>43</v>
      </c>
      <c r="H495" t="s">
        <v>44</v>
      </c>
    </row>
    <row r="496" spans="1:8" x14ac:dyDescent="0.25">
      <c r="A496" t="s">
        <v>42</v>
      </c>
      <c r="B496" t="s">
        <v>72</v>
      </c>
      <c r="C496">
        <v>2023</v>
      </c>
      <c r="D496" s="1">
        <v>425466807.22329998</v>
      </c>
      <c r="E496" s="2">
        <v>425.46679999999998</v>
      </c>
      <c r="F496" t="s">
        <v>9</v>
      </c>
      <c r="G496" t="s">
        <v>43</v>
      </c>
      <c r="H496" t="s">
        <v>44</v>
      </c>
    </row>
    <row r="497" spans="1:8" x14ac:dyDescent="0.25">
      <c r="A497" t="s">
        <v>61</v>
      </c>
      <c r="B497" t="s">
        <v>72</v>
      </c>
      <c r="C497">
        <v>2018</v>
      </c>
      <c r="D497" s="1">
        <v>593228212.85179996</v>
      </c>
      <c r="E497" s="2">
        <v>593.22820000000002</v>
      </c>
      <c r="F497" t="s">
        <v>9</v>
      </c>
      <c r="G497" t="s">
        <v>62</v>
      </c>
      <c r="H497" t="s">
        <v>44</v>
      </c>
    </row>
    <row r="498" spans="1:8" x14ac:dyDescent="0.25">
      <c r="A498" t="s">
        <v>61</v>
      </c>
      <c r="B498" t="s">
        <v>72</v>
      </c>
      <c r="C498">
        <v>2019</v>
      </c>
      <c r="D498" s="1">
        <v>872414933.25419998</v>
      </c>
      <c r="E498" s="2">
        <v>872.41489999999999</v>
      </c>
      <c r="F498" t="s">
        <v>9</v>
      </c>
      <c r="G498" t="s">
        <v>62</v>
      </c>
      <c r="H498" t="s">
        <v>44</v>
      </c>
    </row>
    <row r="499" spans="1:8" x14ac:dyDescent="0.25">
      <c r="A499" t="s">
        <v>61</v>
      </c>
      <c r="B499" t="s">
        <v>72</v>
      </c>
      <c r="C499">
        <v>2020</v>
      </c>
      <c r="D499" s="1">
        <v>972075768.11479998</v>
      </c>
      <c r="E499" s="2">
        <v>972.07579999999996</v>
      </c>
      <c r="F499" t="s">
        <v>9</v>
      </c>
      <c r="G499" t="s">
        <v>62</v>
      </c>
      <c r="H499" t="s">
        <v>44</v>
      </c>
    </row>
    <row r="500" spans="1:8" x14ac:dyDescent="0.25">
      <c r="A500" t="s">
        <v>61</v>
      </c>
      <c r="B500" t="s">
        <v>72</v>
      </c>
      <c r="C500">
        <v>2021</v>
      </c>
      <c r="D500" s="1">
        <v>750058126.99240005</v>
      </c>
      <c r="E500" s="2">
        <v>750.05809999999997</v>
      </c>
      <c r="F500" t="s">
        <v>9</v>
      </c>
      <c r="G500" t="s">
        <v>62</v>
      </c>
      <c r="H500" t="s">
        <v>44</v>
      </c>
    </row>
    <row r="501" spans="1:8" x14ac:dyDescent="0.25">
      <c r="A501" t="s">
        <v>61</v>
      </c>
      <c r="B501" t="s">
        <v>72</v>
      </c>
      <c r="C501">
        <v>2022</v>
      </c>
      <c r="D501" s="1">
        <v>1101405006.3392999</v>
      </c>
      <c r="E501" s="2">
        <v>1101.405</v>
      </c>
      <c r="F501" t="s">
        <v>9</v>
      </c>
      <c r="G501" t="s">
        <v>62</v>
      </c>
      <c r="H501" t="s">
        <v>44</v>
      </c>
    </row>
    <row r="502" spans="1:8" x14ac:dyDescent="0.25">
      <c r="A502" t="s">
        <v>61</v>
      </c>
      <c r="B502" t="s">
        <v>72</v>
      </c>
      <c r="C502">
        <v>2023</v>
      </c>
      <c r="D502" s="1">
        <v>858494675.4698</v>
      </c>
      <c r="E502" s="2">
        <v>858.49469999999997</v>
      </c>
      <c r="F502" t="s">
        <v>9</v>
      </c>
      <c r="G502" t="s">
        <v>62</v>
      </c>
      <c r="H502" t="s">
        <v>44</v>
      </c>
    </row>
    <row r="503" spans="1:8" x14ac:dyDescent="0.25">
      <c r="A503" t="s">
        <v>63</v>
      </c>
      <c r="B503" t="s">
        <v>72</v>
      </c>
      <c r="C503">
        <v>2018</v>
      </c>
      <c r="D503" s="1">
        <v>307407428.34859997</v>
      </c>
      <c r="E503" s="2">
        <v>307.4074</v>
      </c>
      <c r="F503" t="s">
        <v>9</v>
      </c>
      <c r="G503" t="s">
        <v>64</v>
      </c>
      <c r="H503" t="s">
        <v>44</v>
      </c>
    </row>
    <row r="504" spans="1:8" x14ac:dyDescent="0.25">
      <c r="A504" t="s">
        <v>63</v>
      </c>
      <c r="B504" t="s">
        <v>72</v>
      </c>
      <c r="C504">
        <v>2019</v>
      </c>
      <c r="D504" s="1">
        <v>354475105.49540001</v>
      </c>
      <c r="E504" s="2">
        <v>354.4751</v>
      </c>
      <c r="F504" t="s">
        <v>9</v>
      </c>
      <c r="G504" t="s">
        <v>64</v>
      </c>
      <c r="H504" t="s">
        <v>44</v>
      </c>
    </row>
    <row r="505" spans="1:8" x14ac:dyDescent="0.25">
      <c r="A505" t="s">
        <v>63</v>
      </c>
      <c r="B505" t="s">
        <v>72</v>
      </c>
      <c r="C505">
        <v>2020</v>
      </c>
      <c r="D505" s="1">
        <v>178954528.33860001</v>
      </c>
      <c r="E505" s="2">
        <v>178.9545</v>
      </c>
      <c r="F505" t="s">
        <v>9</v>
      </c>
      <c r="G505" t="s">
        <v>64</v>
      </c>
      <c r="H505" t="s">
        <v>44</v>
      </c>
    </row>
    <row r="506" spans="1:8" x14ac:dyDescent="0.25">
      <c r="A506" t="s">
        <v>63</v>
      </c>
      <c r="B506" t="s">
        <v>72</v>
      </c>
      <c r="C506">
        <v>2021</v>
      </c>
      <c r="D506" s="1">
        <v>324882740.51709998</v>
      </c>
      <c r="E506" s="2">
        <v>324.8827</v>
      </c>
      <c r="F506" t="s">
        <v>9</v>
      </c>
      <c r="G506" t="s">
        <v>64</v>
      </c>
      <c r="H506" t="s">
        <v>44</v>
      </c>
    </row>
    <row r="507" spans="1:8" x14ac:dyDescent="0.25">
      <c r="A507" t="s">
        <v>63</v>
      </c>
      <c r="B507" t="s">
        <v>72</v>
      </c>
      <c r="C507">
        <v>2022</v>
      </c>
      <c r="D507" s="1">
        <v>430667957.75590003</v>
      </c>
      <c r="E507" s="2">
        <v>430.66800000000001</v>
      </c>
      <c r="F507" t="s">
        <v>9</v>
      </c>
      <c r="G507" t="s">
        <v>64</v>
      </c>
      <c r="H507" t="s">
        <v>44</v>
      </c>
    </row>
    <row r="508" spans="1:8" x14ac:dyDescent="0.25">
      <c r="A508" t="s">
        <v>63</v>
      </c>
      <c r="B508" t="s">
        <v>72</v>
      </c>
      <c r="C508">
        <v>2023</v>
      </c>
      <c r="D508" s="1">
        <v>450857475.43790001</v>
      </c>
      <c r="E508" s="2">
        <v>450.85750000000002</v>
      </c>
      <c r="F508" t="s">
        <v>9</v>
      </c>
      <c r="G508" t="s">
        <v>64</v>
      </c>
      <c r="H508" t="s">
        <v>44</v>
      </c>
    </row>
    <row r="509" spans="1:8" x14ac:dyDescent="0.25">
      <c r="A509" t="s">
        <v>45</v>
      </c>
      <c r="B509" t="s">
        <v>72</v>
      </c>
      <c r="C509">
        <v>2018</v>
      </c>
      <c r="D509" s="1">
        <v>24562631.357700001</v>
      </c>
      <c r="E509" s="2">
        <v>24.5626</v>
      </c>
      <c r="F509" t="s">
        <v>9</v>
      </c>
      <c r="G509" t="s">
        <v>46</v>
      </c>
      <c r="H509" t="s">
        <v>47</v>
      </c>
    </row>
    <row r="510" spans="1:8" x14ac:dyDescent="0.25">
      <c r="A510" t="s">
        <v>45</v>
      </c>
      <c r="B510" t="s">
        <v>72</v>
      </c>
      <c r="C510">
        <v>2019</v>
      </c>
      <c r="D510" s="1">
        <v>56200463.239500001</v>
      </c>
      <c r="E510" s="2">
        <v>56.200499999999998</v>
      </c>
      <c r="F510" t="s">
        <v>9</v>
      </c>
      <c r="G510" t="s">
        <v>46</v>
      </c>
      <c r="H510" t="s">
        <v>47</v>
      </c>
    </row>
    <row r="511" spans="1:8" x14ac:dyDescent="0.25">
      <c r="A511" t="s">
        <v>45</v>
      </c>
      <c r="B511" t="s">
        <v>72</v>
      </c>
      <c r="C511">
        <v>2020</v>
      </c>
      <c r="D511" s="1">
        <v>25863494.9782</v>
      </c>
      <c r="E511" s="2">
        <v>25.863499999999998</v>
      </c>
      <c r="F511" t="s">
        <v>9</v>
      </c>
      <c r="G511" t="s">
        <v>46</v>
      </c>
      <c r="H511" t="s">
        <v>47</v>
      </c>
    </row>
    <row r="512" spans="1:8" x14ac:dyDescent="0.25">
      <c r="A512" t="s">
        <v>45</v>
      </c>
      <c r="B512" t="s">
        <v>72</v>
      </c>
      <c r="C512">
        <v>2021</v>
      </c>
      <c r="D512" s="1">
        <v>32297095.6096</v>
      </c>
      <c r="E512" s="2">
        <v>32.2971</v>
      </c>
      <c r="F512" t="s">
        <v>9</v>
      </c>
      <c r="G512" t="s">
        <v>46</v>
      </c>
      <c r="H512" t="s">
        <v>47</v>
      </c>
    </row>
    <row r="513" spans="1:8" x14ac:dyDescent="0.25">
      <c r="A513" t="s">
        <v>45</v>
      </c>
      <c r="B513" t="s">
        <v>72</v>
      </c>
      <c r="C513">
        <v>2022</v>
      </c>
      <c r="D513" s="1">
        <v>37581588.507200003</v>
      </c>
      <c r="E513" s="2">
        <v>37.581600000000002</v>
      </c>
      <c r="F513" t="s">
        <v>9</v>
      </c>
      <c r="G513" t="s">
        <v>46</v>
      </c>
      <c r="H513" t="s">
        <v>47</v>
      </c>
    </row>
    <row r="514" spans="1:8" x14ac:dyDescent="0.25">
      <c r="A514" t="s">
        <v>45</v>
      </c>
      <c r="B514" t="s">
        <v>72</v>
      </c>
      <c r="C514">
        <v>2023</v>
      </c>
      <c r="D514" s="1">
        <v>63241807.2711</v>
      </c>
      <c r="E514" s="2">
        <v>63.241799999999998</v>
      </c>
      <c r="F514" t="s">
        <v>9</v>
      </c>
      <c r="G514" t="s">
        <v>46</v>
      </c>
      <c r="H514" t="s">
        <v>47</v>
      </c>
    </row>
    <row r="515" spans="1:8" x14ac:dyDescent="0.25">
      <c r="A515" t="s">
        <v>48</v>
      </c>
      <c r="B515" t="s">
        <v>72</v>
      </c>
      <c r="C515">
        <v>2018</v>
      </c>
      <c r="D515" s="1">
        <v>182584159.7155</v>
      </c>
      <c r="E515" s="2">
        <v>182.58420000000001</v>
      </c>
      <c r="F515" t="s">
        <v>9</v>
      </c>
      <c r="G515" t="s">
        <v>49</v>
      </c>
      <c r="H515" t="s">
        <v>47</v>
      </c>
    </row>
    <row r="516" spans="1:8" x14ac:dyDescent="0.25">
      <c r="A516" t="s">
        <v>48</v>
      </c>
      <c r="B516" t="s">
        <v>72</v>
      </c>
      <c r="C516">
        <v>2019</v>
      </c>
      <c r="D516" s="1">
        <v>226152026.0029</v>
      </c>
      <c r="E516" s="2">
        <v>226.15199999999999</v>
      </c>
      <c r="F516" t="s">
        <v>9</v>
      </c>
      <c r="G516" t="s">
        <v>49</v>
      </c>
      <c r="H516" t="s">
        <v>47</v>
      </c>
    </row>
    <row r="517" spans="1:8" x14ac:dyDescent="0.25">
      <c r="A517" t="s">
        <v>48</v>
      </c>
      <c r="B517" t="s">
        <v>72</v>
      </c>
      <c r="C517">
        <v>2020</v>
      </c>
      <c r="D517" s="1">
        <v>199442683.8556</v>
      </c>
      <c r="E517" s="2">
        <v>199.4427</v>
      </c>
      <c r="F517" t="s">
        <v>9</v>
      </c>
      <c r="G517" t="s">
        <v>49</v>
      </c>
      <c r="H517" t="s">
        <v>47</v>
      </c>
    </row>
    <row r="518" spans="1:8" x14ac:dyDescent="0.25">
      <c r="A518" t="s">
        <v>48</v>
      </c>
      <c r="B518" t="s">
        <v>72</v>
      </c>
      <c r="C518">
        <v>2021</v>
      </c>
      <c r="D518" s="1">
        <v>141929414.41960001</v>
      </c>
      <c r="E518" s="2">
        <v>141.92939999999999</v>
      </c>
      <c r="F518" t="s">
        <v>9</v>
      </c>
      <c r="G518" t="s">
        <v>49</v>
      </c>
      <c r="H518" t="s">
        <v>47</v>
      </c>
    </row>
    <row r="519" spans="1:8" x14ac:dyDescent="0.25">
      <c r="A519" t="s">
        <v>48</v>
      </c>
      <c r="B519" t="s">
        <v>72</v>
      </c>
      <c r="C519">
        <v>2022</v>
      </c>
      <c r="D519" s="1">
        <v>147790800.09459999</v>
      </c>
      <c r="E519" s="2">
        <v>147.79079999999999</v>
      </c>
      <c r="F519" t="s">
        <v>9</v>
      </c>
      <c r="G519" t="s">
        <v>49</v>
      </c>
      <c r="H519" t="s">
        <v>47</v>
      </c>
    </row>
    <row r="520" spans="1:8" x14ac:dyDescent="0.25">
      <c r="A520" t="s">
        <v>48</v>
      </c>
      <c r="B520" t="s">
        <v>72</v>
      </c>
      <c r="C520">
        <v>2023</v>
      </c>
      <c r="D520" s="1">
        <v>148080049.93149999</v>
      </c>
      <c r="E520" s="2">
        <v>148.08000000000001</v>
      </c>
      <c r="F520" t="s">
        <v>9</v>
      </c>
      <c r="G520" t="s">
        <v>49</v>
      </c>
      <c r="H520" t="s">
        <v>47</v>
      </c>
    </row>
    <row r="521" spans="1:8" x14ac:dyDescent="0.25">
      <c r="A521" t="s">
        <v>50</v>
      </c>
      <c r="B521" t="s">
        <v>72</v>
      </c>
      <c r="C521">
        <v>2018</v>
      </c>
      <c r="D521" s="1">
        <v>299660086.366</v>
      </c>
      <c r="E521" s="2">
        <v>299.6601</v>
      </c>
      <c r="F521" t="s">
        <v>9</v>
      </c>
      <c r="G521" t="s">
        <v>51</v>
      </c>
      <c r="H521" t="s">
        <v>47</v>
      </c>
    </row>
    <row r="522" spans="1:8" x14ac:dyDescent="0.25">
      <c r="A522" t="s">
        <v>50</v>
      </c>
      <c r="B522" t="s">
        <v>72</v>
      </c>
      <c r="C522">
        <v>2019</v>
      </c>
      <c r="D522" s="1">
        <v>341798465.96630001</v>
      </c>
      <c r="E522" s="2">
        <v>341.79849999999999</v>
      </c>
      <c r="F522" t="s">
        <v>9</v>
      </c>
      <c r="G522" t="s">
        <v>51</v>
      </c>
      <c r="H522" t="s">
        <v>47</v>
      </c>
    </row>
    <row r="523" spans="1:8" x14ac:dyDescent="0.25">
      <c r="A523" t="s">
        <v>50</v>
      </c>
      <c r="B523" t="s">
        <v>72</v>
      </c>
      <c r="C523">
        <v>2020</v>
      </c>
      <c r="D523" s="1">
        <v>315628054.8876</v>
      </c>
      <c r="E523" s="2">
        <v>315.62810000000002</v>
      </c>
      <c r="F523" t="s">
        <v>9</v>
      </c>
      <c r="G523" t="s">
        <v>51</v>
      </c>
      <c r="H523" t="s">
        <v>47</v>
      </c>
    </row>
    <row r="524" spans="1:8" x14ac:dyDescent="0.25">
      <c r="A524" t="s">
        <v>50</v>
      </c>
      <c r="B524" t="s">
        <v>72</v>
      </c>
      <c r="C524">
        <v>2021</v>
      </c>
      <c r="D524" s="1">
        <v>339041991.91350001</v>
      </c>
      <c r="E524" s="2">
        <v>339.04199999999997</v>
      </c>
      <c r="F524" t="s">
        <v>9</v>
      </c>
      <c r="G524" t="s">
        <v>51</v>
      </c>
      <c r="H524" t="s">
        <v>47</v>
      </c>
    </row>
    <row r="525" spans="1:8" x14ac:dyDescent="0.25">
      <c r="A525" t="s">
        <v>50</v>
      </c>
      <c r="B525" t="s">
        <v>72</v>
      </c>
      <c r="C525">
        <v>2022</v>
      </c>
      <c r="D525" s="1">
        <v>347425472.95819998</v>
      </c>
      <c r="E525" s="2">
        <v>347.4255</v>
      </c>
      <c r="F525" t="s">
        <v>9</v>
      </c>
      <c r="G525" t="s">
        <v>51</v>
      </c>
      <c r="H525" t="s">
        <v>47</v>
      </c>
    </row>
    <row r="526" spans="1:8" x14ac:dyDescent="0.25">
      <c r="A526" t="s">
        <v>50</v>
      </c>
      <c r="B526" t="s">
        <v>72</v>
      </c>
      <c r="C526">
        <v>2023</v>
      </c>
      <c r="D526" s="1">
        <v>395589270.18000001</v>
      </c>
      <c r="E526" s="2">
        <v>395.58929999999998</v>
      </c>
      <c r="F526" t="s">
        <v>9</v>
      </c>
      <c r="G526" t="s">
        <v>51</v>
      </c>
      <c r="H526" t="s">
        <v>47</v>
      </c>
    </row>
    <row r="527" spans="1:8" x14ac:dyDescent="0.25">
      <c r="A527" t="s">
        <v>52</v>
      </c>
      <c r="B527" t="s">
        <v>72</v>
      </c>
      <c r="C527">
        <v>2018</v>
      </c>
      <c r="D527" s="1">
        <v>10400238.546499999</v>
      </c>
      <c r="E527" s="2">
        <v>10.4002</v>
      </c>
      <c r="F527" t="s">
        <v>9</v>
      </c>
      <c r="G527" t="s">
        <v>53</v>
      </c>
      <c r="H527" t="s">
        <v>47</v>
      </c>
    </row>
    <row r="528" spans="1:8" x14ac:dyDescent="0.25">
      <c r="A528" t="s">
        <v>52</v>
      </c>
      <c r="B528" t="s">
        <v>72</v>
      </c>
      <c r="C528">
        <v>2019</v>
      </c>
      <c r="D528" s="1">
        <v>10825034.023399999</v>
      </c>
      <c r="E528" s="2">
        <v>10.824999999999999</v>
      </c>
      <c r="F528" t="s">
        <v>9</v>
      </c>
      <c r="G528" t="s">
        <v>53</v>
      </c>
      <c r="H528" t="s">
        <v>47</v>
      </c>
    </row>
    <row r="529" spans="1:8" x14ac:dyDescent="0.25">
      <c r="A529" t="s">
        <v>52</v>
      </c>
      <c r="B529" t="s">
        <v>72</v>
      </c>
      <c r="C529">
        <v>2020</v>
      </c>
      <c r="D529" s="1">
        <v>11492806.859099999</v>
      </c>
      <c r="E529" s="2">
        <v>11.492800000000001</v>
      </c>
      <c r="F529" t="s">
        <v>9</v>
      </c>
      <c r="G529" t="s">
        <v>53</v>
      </c>
      <c r="H529" t="s">
        <v>47</v>
      </c>
    </row>
    <row r="530" spans="1:8" x14ac:dyDescent="0.25">
      <c r="A530" t="s">
        <v>52</v>
      </c>
      <c r="B530" t="s">
        <v>72</v>
      </c>
      <c r="C530">
        <v>2021</v>
      </c>
      <c r="D530" s="1">
        <v>9634997.8761999998</v>
      </c>
      <c r="E530" s="2">
        <v>9.6349999999999998</v>
      </c>
      <c r="F530" t="s">
        <v>9</v>
      </c>
      <c r="G530" t="s">
        <v>53</v>
      </c>
      <c r="H530" t="s">
        <v>47</v>
      </c>
    </row>
    <row r="531" spans="1:8" x14ac:dyDescent="0.25">
      <c r="A531" t="s">
        <v>52</v>
      </c>
      <c r="B531" t="s">
        <v>72</v>
      </c>
      <c r="C531">
        <v>2022</v>
      </c>
      <c r="D531" s="1">
        <v>10450827.270300001</v>
      </c>
      <c r="E531" s="2">
        <v>10.450799999999999</v>
      </c>
      <c r="F531" t="s">
        <v>9</v>
      </c>
      <c r="G531" t="s">
        <v>53</v>
      </c>
      <c r="H531" t="s">
        <v>47</v>
      </c>
    </row>
    <row r="532" spans="1:8" x14ac:dyDescent="0.25">
      <c r="A532" t="s">
        <v>52</v>
      </c>
      <c r="B532" t="s">
        <v>72</v>
      </c>
      <c r="C532">
        <v>2023</v>
      </c>
      <c r="D532" s="1">
        <v>12559446.034</v>
      </c>
      <c r="E532" s="2">
        <v>12.5594</v>
      </c>
      <c r="F532" t="s">
        <v>9</v>
      </c>
      <c r="G532" t="s">
        <v>53</v>
      </c>
      <c r="H532" t="s">
        <v>47</v>
      </c>
    </row>
    <row r="533" spans="1:8" x14ac:dyDescent="0.25">
      <c r="A533" t="s">
        <v>54</v>
      </c>
      <c r="B533" t="s">
        <v>72</v>
      </c>
      <c r="C533">
        <v>2018</v>
      </c>
      <c r="D533" s="1">
        <v>15735781692.5725</v>
      </c>
      <c r="E533" s="2">
        <v>15735.7817</v>
      </c>
      <c r="F533" t="s">
        <v>9</v>
      </c>
      <c r="G533" t="s">
        <v>55</v>
      </c>
      <c r="H533" t="s">
        <v>55</v>
      </c>
    </row>
    <row r="534" spans="1:8" x14ac:dyDescent="0.25">
      <c r="A534" t="s">
        <v>54</v>
      </c>
      <c r="B534" t="s">
        <v>72</v>
      </c>
      <c r="C534">
        <v>2019</v>
      </c>
      <c r="D534" s="1">
        <v>18124385917.4268</v>
      </c>
      <c r="E534" s="2">
        <v>18124.385900000001</v>
      </c>
      <c r="F534" t="s">
        <v>9</v>
      </c>
      <c r="G534" t="s">
        <v>55</v>
      </c>
      <c r="H534" t="s">
        <v>55</v>
      </c>
    </row>
    <row r="535" spans="1:8" x14ac:dyDescent="0.25">
      <c r="A535" t="s">
        <v>54</v>
      </c>
      <c r="B535" t="s">
        <v>72</v>
      </c>
      <c r="C535">
        <v>2020</v>
      </c>
      <c r="D535" s="1">
        <v>14022209822.510401</v>
      </c>
      <c r="E535" s="2">
        <v>14022.209800000001</v>
      </c>
      <c r="F535" t="s">
        <v>9</v>
      </c>
      <c r="G535" t="s">
        <v>55</v>
      </c>
      <c r="H535" t="s">
        <v>55</v>
      </c>
    </row>
    <row r="536" spans="1:8" x14ac:dyDescent="0.25">
      <c r="A536" t="s">
        <v>54</v>
      </c>
      <c r="B536" t="s">
        <v>72</v>
      </c>
      <c r="C536">
        <v>2021</v>
      </c>
      <c r="D536" s="1">
        <v>12494090219.619499</v>
      </c>
      <c r="E536" s="2">
        <v>12494.090200000001</v>
      </c>
      <c r="F536" t="s">
        <v>9</v>
      </c>
      <c r="G536" t="s">
        <v>55</v>
      </c>
      <c r="H536" t="s">
        <v>55</v>
      </c>
    </row>
    <row r="537" spans="1:8" x14ac:dyDescent="0.25">
      <c r="A537" t="s">
        <v>54</v>
      </c>
      <c r="B537" t="s">
        <v>72</v>
      </c>
      <c r="C537">
        <v>2022</v>
      </c>
      <c r="D537" s="1">
        <v>14934409955.597099</v>
      </c>
      <c r="E537" s="2">
        <v>14934.41</v>
      </c>
      <c r="F537" t="s">
        <v>9</v>
      </c>
      <c r="G537" t="s">
        <v>55</v>
      </c>
      <c r="H537" t="s">
        <v>55</v>
      </c>
    </row>
    <row r="538" spans="1:8" x14ac:dyDescent="0.25">
      <c r="A538" t="s">
        <v>54</v>
      </c>
      <c r="B538" t="s">
        <v>72</v>
      </c>
      <c r="C538">
        <v>2023</v>
      </c>
      <c r="D538" s="1">
        <v>17442956288.494202</v>
      </c>
      <c r="E538" s="2">
        <v>17442.956300000002</v>
      </c>
      <c r="F538" t="s">
        <v>9</v>
      </c>
      <c r="G538" t="s">
        <v>55</v>
      </c>
      <c r="H538" t="s">
        <v>55</v>
      </c>
    </row>
    <row r="539" spans="1:8" x14ac:dyDescent="0.25">
      <c r="A539" t="s">
        <v>27</v>
      </c>
      <c r="B539" t="s">
        <v>73</v>
      </c>
      <c r="C539">
        <v>2018</v>
      </c>
      <c r="D539" s="1">
        <v>98142.137600000002</v>
      </c>
      <c r="E539" s="2">
        <v>9.8100000000000007E-2</v>
      </c>
      <c r="F539" t="s">
        <v>9</v>
      </c>
      <c r="G539" t="s">
        <v>28</v>
      </c>
      <c r="H539" t="s">
        <v>20</v>
      </c>
    </row>
    <row r="540" spans="1:8" x14ac:dyDescent="0.25">
      <c r="A540" t="s">
        <v>27</v>
      </c>
      <c r="B540" t="s">
        <v>73</v>
      </c>
      <c r="C540">
        <v>2019</v>
      </c>
      <c r="D540" s="1">
        <v>18331.475299999998</v>
      </c>
      <c r="E540" s="2">
        <v>1.83E-2</v>
      </c>
      <c r="F540" t="s">
        <v>9</v>
      </c>
      <c r="G540" t="s">
        <v>28</v>
      </c>
      <c r="H540" t="s">
        <v>20</v>
      </c>
    </row>
    <row r="541" spans="1:8" x14ac:dyDescent="0.25">
      <c r="A541" t="s">
        <v>27</v>
      </c>
      <c r="B541" t="s">
        <v>73</v>
      </c>
      <c r="C541">
        <v>2020</v>
      </c>
      <c r="D541" s="1">
        <v>369904.70909999998</v>
      </c>
      <c r="E541" s="2">
        <v>0.36990000000000001</v>
      </c>
      <c r="F541" t="s">
        <v>9</v>
      </c>
      <c r="G541" t="s">
        <v>28</v>
      </c>
      <c r="H541" t="s">
        <v>20</v>
      </c>
    </row>
    <row r="542" spans="1:8" x14ac:dyDescent="0.25">
      <c r="A542" t="s">
        <v>35</v>
      </c>
      <c r="B542" t="s">
        <v>73</v>
      </c>
      <c r="C542">
        <v>2018</v>
      </c>
      <c r="D542" s="1">
        <v>470225194.8951</v>
      </c>
      <c r="E542" s="2">
        <v>470.22519999999997</v>
      </c>
      <c r="F542" t="s">
        <v>9</v>
      </c>
      <c r="G542" t="s">
        <v>36</v>
      </c>
      <c r="H542" t="s">
        <v>20</v>
      </c>
    </row>
    <row r="543" spans="1:8" x14ac:dyDescent="0.25">
      <c r="A543" t="s">
        <v>35</v>
      </c>
      <c r="B543" t="s">
        <v>73</v>
      </c>
      <c r="C543">
        <v>2019</v>
      </c>
      <c r="D543" s="1">
        <v>738016501.04079998</v>
      </c>
      <c r="E543" s="2">
        <v>738.01649999999995</v>
      </c>
      <c r="F543" t="s">
        <v>9</v>
      </c>
      <c r="G543" t="s">
        <v>36</v>
      </c>
      <c r="H543" t="s">
        <v>20</v>
      </c>
    </row>
    <row r="544" spans="1:8" x14ac:dyDescent="0.25">
      <c r="A544" t="s">
        <v>35</v>
      </c>
      <c r="B544" t="s">
        <v>73</v>
      </c>
      <c r="C544">
        <v>2020</v>
      </c>
      <c r="D544" s="1">
        <v>656810019.00730002</v>
      </c>
      <c r="E544" s="2">
        <v>656.81</v>
      </c>
      <c r="F544" t="s">
        <v>9</v>
      </c>
      <c r="G544" t="s">
        <v>36</v>
      </c>
      <c r="H544" t="s">
        <v>20</v>
      </c>
    </row>
    <row r="545" spans="1:8" x14ac:dyDescent="0.25">
      <c r="A545" t="s">
        <v>35</v>
      </c>
      <c r="B545" t="s">
        <v>73</v>
      </c>
      <c r="C545">
        <v>2021</v>
      </c>
      <c r="D545" s="1">
        <v>862411032.61660004</v>
      </c>
      <c r="E545" s="2">
        <v>862.41099999999994</v>
      </c>
      <c r="F545" t="s">
        <v>9</v>
      </c>
      <c r="G545" t="s">
        <v>36</v>
      </c>
      <c r="H545" t="s">
        <v>20</v>
      </c>
    </row>
    <row r="546" spans="1:8" x14ac:dyDescent="0.25">
      <c r="A546" t="s">
        <v>35</v>
      </c>
      <c r="B546" t="s">
        <v>73</v>
      </c>
      <c r="C546">
        <v>2022</v>
      </c>
      <c r="D546" s="1">
        <v>1069507171.5492001</v>
      </c>
      <c r="E546" s="2">
        <v>1069.5072</v>
      </c>
      <c r="F546" t="s">
        <v>9</v>
      </c>
      <c r="G546" t="s">
        <v>36</v>
      </c>
      <c r="H546" t="s">
        <v>20</v>
      </c>
    </row>
    <row r="547" spans="1:8" x14ac:dyDescent="0.25">
      <c r="A547" t="s">
        <v>35</v>
      </c>
      <c r="B547" t="s">
        <v>73</v>
      </c>
      <c r="C547">
        <v>2023</v>
      </c>
      <c r="D547" s="1">
        <v>1006124131.1588</v>
      </c>
      <c r="E547" s="2">
        <v>1006.1241</v>
      </c>
      <c r="F547" t="s">
        <v>9</v>
      </c>
      <c r="G547" t="s">
        <v>36</v>
      </c>
      <c r="H547" t="s">
        <v>20</v>
      </c>
    </row>
    <row r="548" spans="1:8" x14ac:dyDescent="0.25">
      <c r="A548" t="s">
        <v>37</v>
      </c>
      <c r="B548" t="s">
        <v>73</v>
      </c>
      <c r="C548">
        <v>2018</v>
      </c>
      <c r="D548" s="1">
        <v>1894994358.7672999</v>
      </c>
      <c r="E548" s="2">
        <v>1894.9944</v>
      </c>
      <c r="F548" t="s">
        <v>9</v>
      </c>
      <c r="G548" t="s">
        <v>38</v>
      </c>
      <c r="H548" t="s">
        <v>39</v>
      </c>
    </row>
    <row r="549" spans="1:8" x14ac:dyDescent="0.25">
      <c r="A549" t="s">
        <v>37</v>
      </c>
      <c r="B549" t="s">
        <v>73</v>
      </c>
      <c r="C549">
        <v>2019</v>
      </c>
      <c r="D549" s="1">
        <v>4025295755.0100999</v>
      </c>
      <c r="E549" s="2">
        <v>4025.2957999999999</v>
      </c>
      <c r="F549" t="s">
        <v>9</v>
      </c>
      <c r="G549" t="s">
        <v>38</v>
      </c>
      <c r="H549" t="s">
        <v>39</v>
      </c>
    </row>
    <row r="550" spans="1:8" x14ac:dyDescent="0.25">
      <c r="A550" t="s">
        <v>37</v>
      </c>
      <c r="B550" t="s">
        <v>73</v>
      </c>
      <c r="C550">
        <v>2020</v>
      </c>
      <c r="D550" s="1">
        <v>3304209105.5662999</v>
      </c>
      <c r="E550" s="2">
        <v>3304.2091</v>
      </c>
      <c r="F550" t="s">
        <v>9</v>
      </c>
      <c r="G550" t="s">
        <v>38</v>
      </c>
      <c r="H550" t="s">
        <v>39</v>
      </c>
    </row>
    <row r="551" spans="1:8" x14ac:dyDescent="0.25">
      <c r="A551" t="s">
        <v>37</v>
      </c>
      <c r="B551" t="s">
        <v>73</v>
      </c>
      <c r="C551">
        <v>2021</v>
      </c>
      <c r="D551" s="1">
        <v>2761448831.0665002</v>
      </c>
      <c r="E551" s="2">
        <v>2761.4488000000001</v>
      </c>
      <c r="F551" t="s">
        <v>9</v>
      </c>
      <c r="G551" t="s">
        <v>38</v>
      </c>
      <c r="H551" t="s">
        <v>39</v>
      </c>
    </row>
    <row r="552" spans="1:8" x14ac:dyDescent="0.25">
      <c r="A552" t="s">
        <v>37</v>
      </c>
      <c r="B552" t="s">
        <v>73</v>
      </c>
      <c r="C552">
        <v>2022</v>
      </c>
      <c r="D552" s="1">
        <v>3376603924.0552001</v>
      </c>
      <c r="E552" s="2">
        <v>3376.6039000000001</v>
      </c>
      <c r="F552" t="s">
        <v>9</v>
      </c>
      <c r="G552" t="s">
        <v>38</v>
      </c>
      <c r="H552" t="s">
        <v>39</v>
      </c>
    </row>
    <row r="553" spans="1:8" x14ac:dyDescent="0.25">
      <c r="A553" t="s">
        <v>37</v>
      </c>
      <c r="B553" t="s">
        <v>73</v>
      </c>
      <c r="C553">
        <v>2023</v>
      </c>
      <c r="D553" s="1">
        <v>3519691609.2367001</v>
      </c>
      <c r="E553" s="2">
        <v>3519.6916000000001</v>
      </c>
      <c r="F553" t="s">
        <v>9</v>
      </c>
      <c r="G553" t="s">
        <v>38</v>
      </c>
      <c r="H553" t="s">
        <v>39</v>
      </c>
    </row>
    <row r="554" spans="1:8" x14ac:dyDescent="0.25">
      <c r="A554" t="s">
        <v>59</v>
      </c>
      <c r="B554" t="s">
        <v>73</v>
      </c>
      <c r="C554">
        <v>2018</v>
      </c>
      <c r="D554" s="1">
        <v>12993198.416099999</v>
      </c>
      <c r="E554" s="2">
        <v>12.9932</v>
      </c>
      <c r="F554" t="s">
        <v>9</v>
      </c>
      <c r="G554" t="s">
        <v>60</v>
      </c>
      <c r="H554" t="s">
        <v>39</v>
      </c>
    </row>
    <row r="555" spans="1:8" x14ac:dyDescent="0.25">
      <c r="A555" t="s">
        <v>59</v>
      </c>
      <c r="B555" t="s">
        <v>73</v>
      </c>
      <c r="C555">
        <v>2019</v>
      </c>
      <c r="D555" s="1">
        <v>15807924.2862</v>
      </c>
      <c r="E555" s="2">
        <v>15.8079</v>
      </c>
      <c r="F555" t="s">
        <v>9</v>
      </c>
      <c r="G555" t="s">
        <v>60</v>
      </c>
      <c r="H555" t="s">
        <v>39</v>
      </c>
    </row>
    <row r="556" spans="1:8" x14ac:dyDescent="0.25">
      <c r="A556" t="s">
        <v>59</v>
      </c>
      <c r="B556" t="s">
        <v>73</v>
      </c>
      <c r="C556">
        <v>2020</v>
      </c>
      <c r="D556" s="1">
        <v>15864726.9406</v>
      </c>
      <c r="E556" s="2">
        <v>15.864699999999999</v>
      </c>
      <c r="F556" t="s">
        <v>9</v>
      </c>
      <c r="G556" t="s">
        <v>60</v>
      </c>
      <c r="H556" t="s">
        <v>39</v>
      </c>
    </row>
    <row r="557" spans="1:8" x14ac:dyDescent="0.25">
      <c r="A557" t="s">
        <v>59</v>
      </c>
      <c r="B557" t="s">
        <v>73</v>
      </c>
      <c r="C557">
        <v>2021</v>
      </c>
      <c r="D557" s="1">
        <v>12781464.543400001</v>
      </c>
      <c r="E557" s="2">
        <v>12.781499999999999</v>
      </c>
      <c r="F557" t="s">
        <v>9</v>
      </c>
      <c r="G557" t="s">
        <v>60</v>
      </c>
      <c r="H557" t="s">
        <v>39</v>
      </c>
    </row>
    <row r="558" spans="1:8" x14ac:dyDescent="0.25">
      <c r="A558" t="s">
        <v>59</v>
      </c>
      <c r="B558" t="s">
        <v>73</v>
      </c>
      <c r="C558">
        <v>2022</v>
      </c>
      <c r="D558" s="1">
        <v>16865686.2698</v>
      </c>
      <c r="E558" s="2">
        <v>16.8657</v>
      </c>
      <c r="F558" t="s">
        <v>9</v>
      </c>
      <c r="G558" t="s">
        <v>60</v>
      </c>
      <c r="H558" t="s">
        <v>39</v>
      </c>
    </row>
    <row r="559" spans="1:8" x14ac:dyDescent="0.25">
      <c r="A559" t="s">
        <v>59</v>
      </c>
      <c r="B559" t="s">
        <v>73</v>
      </c>
      <c r="C559">
        <v>2023</v>
      </c>
      <c r="D559" s="1">
        <v>19206527.046</v>
      </c>
      <c r="E559" s="2">
        <v>19.206499999999998</v>
      </c>
      <c r="F559" t="s">
        <v>9</v>
      </c>
      <c r="G559" t="s">
        <v>60</v>
      </c>
      <c r="H559" t="s">
        <v>39</v>
      </c>
    </row>
    <row r="560" spans="1:8" x14ac:dyDescent="0.25">
      <c r="A560" t="s">
        <v>70</v>
      </c>
      <c r="B560" t="s">
        <v>73</v>
      </c>
      <c r="C560">
        <v>2018</v>
      </c>
      <c r="D560" s="1">
        <v>673909.34490000003</v>
      </c>
      <c r="E560" s="2">
        <v>0.67390000000000005</v>
      </c>
      <c r="F560" t="s">
        <v>9</v>
      </c>
      <c r="G560" t="s">
        <v>71</v>
      </c>
      <c r="H560" t="s">
        <v>39</v>
      </c>
    </row>
    <row r="561" spans="1:8" x14ac:dyDescent="0.25">
      <c r="A561" t="s">
        <v>70</v>
      </c>
      <c r="B561" t="s">
        <v>73</v>
      </c>
      <c r="C561">
        <v>2019</v>
      </c>
      <c r="D561" s="1">
        <v>1255706.0558</v>
      </c>
      <c r="E561" s="2">
        <v>1.2557</v>
      </c>
      <c r="F561" t="s">
        <v>9</v>
      </c>
      <c r="G561" t="s">
        <v>71</v>
      </c>
      <c r="H561" t="s">
        <v>39</v>
      </c>
    </row>
    <row r="562" spans="1:8" x14ac:dyDescent="0.25">
      <c r="A562" t="s">
        <v>40</v>
      </c>
      <c r="B562" t="s">
        <v>73</v>
      </c>
      <c r="C562">
        <v>2018</v>
      </c>
      <c r="D562" s="1">
        <v>1531511328.665</v>
      </c>
      <c r="E562" s="2">
        <v>1531.5112999999999</v>
      </c>
      <c r="F562" t="s">
        <v>9</v>
      </c>
      <c r="G562" t="s">
        <v>41</v>
      </c>
      <c r="H562" t="s">
        <v>39</v>
      </c>
    </row>
    <row r="563" spans="1:8" x14ac:dyDescent="0.25">
      <c r="A563" t="s">
        <v>40</v>
      </c>
      <c r="B563" t="s">
        <v>73</v>
      </c>
      <c r="C563">
        <v>2019</v>
      </c>
      <c r="D563" s="1">
        <v>2719474355.823</v>
      </c>
      <c r="E563" s="2">
        <v>2719.4744000000001</v>
      </c>
      <c r="F563" t="s">
        <v>9</v>
      </c>
      <c r="G563" t="s">
        <v>41</v>
      </c>
      <c r="H563" t="s">
        <v>39</v>
      </c>
    </row>
    <row r="564" spans="1:8" x14ac:dyDescent="0.25">
      <c r="A564" t="s">
        <v>40</v>
      </c>
      <c r="B564" t="s">
        <v>73</v>
      </c>
      <c r="C564">
        <v>2020</v>
      </c>
      <c r="D564" s="1">
        <v>1987724054.9721999</v>
      </c>
      <c r="E564" s="2">
        <v>1987.7240999999999</v>
      </c>
      <c r="F564" t="s">
        <v>9</v>
      </c>
      <c r="G564" t="s">
        <v>41</v>
      </c>
      <c r="H564" t="s">
        <v>39</v>
      </c>
    </row>
    <row r="565" spans="1:8" x14ac:dyDescent="0.25">
      <c r="A565" t="s">
        <v>40</v>
      </c>
      <c r="B565" t="s">
        <v>73</v>
      </c>
      <c r="C565">
        <v>2021</v>
      </c>
      <c r="D565" s="1">
        <v>1816737090.9065001</v>
      </c>
      <c r="E565" s="2">
        <v>1816.7371000000001</v>
      </c>
      <c r="F565" t="s">
        <v>9</v>
      </c>
      <c r="G565" t="s">
        <v>41</v>
      </c>
      <c r="H565" t="s">
        <v>39</v>
      </c>
    </row>
    <row r="566" spans="1:8" x14ac:dyDescent="0.25">
      <c r="A566" t="s">
        <v>40</v>
      </c>
      <c r="B566" t="s">
        <v>73</v>
      </c>
      <c r="C566">
        <v>2022</v>
      </c>
      <c r="D566" s="1">
        <v>2386108236.3477998</v>
      </c>
      <c r="E566" s="2">
        <v>2386.1082000000001</v>
      </c>
      <c r="F566" t="s">
        <v>9</v>
      </c>
      <c r="G566" t="s">
        <v>41</v>
      </c>
      <c r="H566" t="s">
        <v>39</v>
      </c>
    </row>
    <row r="567" spans="1:8" x14ac:dyDescent="0.25">
      <c r="A567" t="s">
        <v>40</v>
      </c>
      <c r="B567" t="s">
        <v>73</v>
      </c>
      <c r="C567">
        <v>2023</v>
      </c>
      <c r="D567" s="1">
        <v>2011917925.9008</v>
      </c>
      <c r="E567" s="2">
        <v>2011.9178999999999</v>
      </c>
      <c r="F567" t="s">
        <v>9</v>
      </c>
      <c r="G567" t="s">
        <v>41</v>
      </c>
      <c r="H567" t="s">
        <v>39</v>
      </c>
    </row>
    <row r="568" spans="1:8" x14ac:dyDescent="0.25">
      <c r="A568" t="s">
        <v>42</v>
      </c>
      <c r="B568" t="s">
        <v>73</v>
      </c>
      <c r="C568">
        <v>2018</v>
      </c>
      <c r="D568" s="1">
        <v>1299510375.0267</v>
      </c>
      <c r="E568" s="2">
        <v>1299.5103999999999</v>
      </c>
      <c r="F568" t="s">
        <v>9</v>
      </c>
      <c r="G568" t="s">
        <v>43</v>
      </c>
      <c r="H568" t="s">
        <v>44</v>
      </c>
    </row>
    <row r="569" spans="1:8" x14ac:dyDescent="0.25">
      <c r="A569" t="s">
        <v>42</v>
      </c>
      <c r="B569" t="s">
        <v>73</v>
      </c>
      <c r="C569">
        <v>2019</v>
      </c>
      <c r="D569" s="1">
        <v>2584708230.1585999</v>
      </c>
      <c r="E569" s="2">
        <v>2584.7082</v>
      </c>
      <c r="F569" t="s">
        <v>9</v>
      </c>
      <c r="G569" t="s">
        <v>43</v>
      </c>
      <c r="H569" t="s">
        <v>44</v>
      </c>
    </row>
    <row r="570" spans="1:8" x14ac:dyDescent="0.25">
      <c r="A570" t="s">
        <v>42</v>
      </c>
      <c r="B570" t="s">
        <v>73</v>
      </c>
      <c r="C570">
        <v>2020</v>
      </c>
      <c r="D570" s="1">
        <v>2380810107.8546</v>
      </c>
      <c r="E570" s="2">
        <v>2380.8101000000001</v>
      </c>
      <c r="F570" t="s">
        <v>9</v>
      </c>
      <c r="G570" t="s">
        <v>43</v>
      </c>
      <c r="H570" t="s">
        <v>44</v>
      </c>
    </row>
    <row r="571" spans="1:8" x14ac:dyDescent="0.25">
      <c r="A571" t="s">
        <v>42</v>
      </c>
      <c r="B571" t="s">
        <v>73</v>
      </c>
      <c r="C571">
        <v>2021</v>
      </c>
      <c r="D571" s="1">
        <v>1540926588.4033999</v>
      </c>
      <c r="E571" s="2">
        <v>1540.9266</v>
      </c>
      <c r="F571" t="s">
        <v>9</v>
      </c>
      <c r="G571" t="s">
        <v>43</v>
      </c>
      <c r="H571" t="s">
        <v>44</v>
      </c>
    </row>
    <row r="572" spans="1:8" x14ac:dyDescent="0.25">
      <c r="A572" t="s">
        <v>42</v>
      </c>
      <c r="B572" t="s">
        <v>73</v>
      </c>
      <c r="C572">
        <v>2022</v>
      </c>
      <c r="D572" s="1">
        <v>2105905780.7952001</v>
      </c>
      <c r="E572" s="2">
        <v>2105.9058</v>
      </c>
      <c r="F572" t="s">
        <v>9</v>
      </c>
      <c r="G572" t="s">
        <v>43</v>
      </c>
      <c r="H572" t="s">
        <v>44</v>
      </c>
    </row>
    <row r="573" spans="1:8" x14ac:dyDescent="0.25">
      <c r="A573" t="s">
        <v>42</v>
      </c>
      <c r="B573" t="s">
        <v>73</v>
      </c>
      <c r="C573">
        <v>2023</v>
      </c>
      <c r="D573" s="1">
        <v>1262009505.5223999</v>
      </c>
      <c r="E573" s="2">
        <v>1262.0094999999999</v>
      </c>
      <c r="F573" t="s">
        <v>9</v>
      </c>
      <c r="G573" t="s">
        <v>43</v>
      </c>
      <c r="H573" t="s">
        <v>44</v>
      </c>
    </row>
    <row r="574" spans="1:8" x14ac:dyDescent="0.25">
      <c r="A574" t="s">
        <v>61</v>
      </c>
      <c r="B574" t="s">
        <v>73</v>
      </c>
      <c r="C574">
        <v>2018</v>
      </c>
      <c r="D574" s="1">
        <v>131785287.47750001</v>
      </c>
      <c r="E574" s="2">
        <v>131.78530000000001</v>
      </c>
      <c r="F574" t="s">
        <v>9</v>
      </c>
      <c r="G574" t="s">
        <v>62</v>
      </c>
      <c r="H574" t="s">
        <v>44</v>
      </c>
    </row>
    <row r="575" spans="1:8" x14ac:dyDescent="0.25">
      <c r="A575" t="s">
        <v>61</v>
      </c>
      <c r="B575" t="s">
        <v>73</v>
      </c>
      <c r="C575">
        <v>2019</v>
      </c>
      <c r="D575" s="1">
        <v>298049582.40039998</v>
      </c>
      <c r="E575" s="2">
        <v>298.0496</v>
      </c>
      <c r="F575" t="s">
        <v>9</v>
      </c>
      <c r="G575" t="s">
        <v>62</v>
      </c>
      <c r="H575" t="s">
        <v>44</v>
      </c>
    </row>
    <row r="576" spans="1:8" x14ac:dyDescent="0.25">
      <c r="A576" t="s">
        <v>61</v>
      </c>
      <c r="B576" t="s">
        <v>73</v>
      </c>
      <c r="C576">
        <v>2020</v>
      </c>
      <c r="D576" s="1">
        <v>255222994.54280001</v>
      </c>
      <c r="E576" s="2">
        <v>255.22300000000001</v>
      </c>
      <c r="F576" t="s">
        <v>9</v>
      </c>
      <c r="G576" t="s">
        <v>62</v>
      </c>
      <c r="H576" t="s">
        <v>44</v>
      </c>
    </row>
    <row r="577" spans="1:8" x14ac:dyDescent="0.25">
      <c r="A577" t="s">
        <v>61</v>
      </c>
      <c r="B577" t="s">
        <v>73</v>
      </c>
      <c r="C577">
        <v>2021</v>
      </c>
      <c r="D577" s="1">
        <v>114961203.80769999</v>
      </c>
      <c r="E577" s="2">
        <v>114.96120000000001</v>
      </c>
      <c r="F577" t="s">
        <v>9</v>
      </c>
      <c r="G577" t="s">
        <v>62</v>
      </c>
      <c r="H577" t="s">
        <v>44</v>
      </c>
    </row>
    <row r="578" spans="1:8" x14ac:dyDescent="0.25">
      <c r="A578" t="s">
        <v>61</v>
      </c>
      <c r="B578" t="s">
        <v>73</v>
      </c>
      <c r="C578">
        <v>2022</v>
      </c>
      <c r="D578" s="1">
        <v>162660476.24680001</v>
      </c>
      <c r="E578" s="2">
        <v>162.66050000000001</v>
      </c>
      <c r="F578" t="s">
        <v>9</v>
      </c>
      <c r="G578" t="s">
        <v>62</v>
      </c>
      <c r="H578" t="s">
        <v>44</v>
      </c>
    </row>
    <row r="579" spans="1:8" x14ac:dyDescent="0.25">
      <c r="A579" t="s">
        <v>61</v>
      </c>
      <c r="B579" t="s">
        <v>73</v>
      </c>
      <c r="C579">
        <v>2023</v>
      </c>
      <c r="D579" s="1">
        <v>166210201.4655</v>
      </c>
      <c r="E579" s="2">
        <v>166.21019999999999</v>
      </c>
      <c r="F579" t="s">
        <v>9</v>
      </c>
      <c r="G579" t="s">
        <v>62</v>
      </c>
      <c r="H579" t="s">
        <v>44</v>
      </c>
    </row>
    <row r="580" spans="1:8" x14ac:dyDescent="0.25">
      <c r="A580" t="s">
        <v>63</v>
      </c>
      <c r="B580" t="s">
        <v>73</v>
      </c>
      <c r="C580">
        <v>2018</v>
      </c>
      <c r="D580" s="1">
        <v>448565678.99940002</v>
      </c>
      <c r="E580" s="2">
        <v>448.56569999999999</v>
      </c>
      <c r="F580" t="s">
        <v>9</v>
      </c>
      <c r="G580" t="s">
        <v>64</v>
      </c>
      <c r="H580" t="s">
        <v>44</v>
      </c>
    </row>
    <row r="581" spans="1:8" x14ac:dyDescent="0.25">
      <c r="A581" t="s">
        <v>63</v>
      </c>
      <c r="B581" t="s">
        <v>73</v>
      </c>
      <c r="C581">
        <v>2019</v>
      </c>
      <c r="D581" s="1">
        <v>1027699593.2323999</v>
      </c>
      <c r="E581" s="2">
        <v>1027.6995999999999</v>
      </c>
      <c r="F581" t="s">
        <v>9</v>
      </c>
      <c r="G581" t="s">
        <v>64</v>
      </c>
      <c r="H581" t="s">
        <v>44</v>
      </c>
    </row>
    <row r="582" spans="1:8" x14ac:dyDescent="0.25">
      <c r="A582" t="s">
        <v>63</v>
      </c>
      <c r="B582" t="s">
        <v>73</v>
      </c>
      <c r="C582">
        <v>2020</v>
      </c>
      <c r="D582" s="1">
        <v>727869422.77869999</v>
      </c>
      <c r="E582" s="2">
        <v>727.86940000000004</v>
      </c>
      <c r="F582" t="s">
        <v>9</v>
      </c>
      <c r="G582" t="s">
        <v>64</v>
      </c>
      <c r="H582" t="s">
        <v>44</v>
      </c>
    </row>
    <row r="583" spans="1:8" x14ac:dyDescent="0.25">
      <c r="A583" t="s">
        <v>63</v>
      </c>
      <c r="B583" t="s">
        <v>73</v>
      </c>
      <c r="C583">
        <v>2021</v>
      </c>
      <c r="D583" s="1">
        <v>701337454.76400006</v>
      </c>
      <c r="E583" s="2">
        <v>701.33749999999998</v>
      </c>
      <c r="F583" t="s">
        <v>9</v>
      </c>
      <c r="G583" t="s">
        <v>64</v>
      </c>
      <c r="H583" t="s">
        <v>44</v>
      </c>
    </row>
    <row r="584" spans="1:8" x14ac:dyDescent="0.25">
      <c r="A584" t="s">
        <v>63</v>
      </c>
      <c r="B584" t="s">
        <v>73</v>
      </c>
      <c r="C584">
        <v>2022</v>
      </c>
      <c r="D584" s="1">
        <v>712342680.37899995</v>
      </c>
      <c r="E584" s="2">
        <v>712.34270000000004</v>
      </c>
      <c r="F584" t="s">
        <v>9</v>
      </c>
      <c r="G584" t="s">
        <v>64</v>
      </c>
      <c r="H584" t="s">
        <v>44</v>
      </c>
    </row>
    <row r="585" spans="1:8" x14ac:dyDescent="0.25">
      <c r="A585" t="s">
        <v>63</v>
      </c>
      <c r="B585" t="s">
        <v>73</v>
      </c>
      <c r="C585">
        <v>2023</v>
      </c>
      <c r="D585" s="1">
        <v>935516774.01339996</v>
      </c>
      <c r="E585" s="2">
        <v>935.51679999999999</v>
      </c>
      <c r="F585" t="s">
        <v>9</v>
      </c>
      <c r="G585" t="s">
        <v>64</v>
      </c>
      <c r="H585" t="s">
        <v>44</v>
      </c>
    </row>
    <row r="586" spans="1:8" x14ac:dyDescent="0.25">
      <c r="A586" t="s">
        <v>50</v>
      </c>
      <c r="B586" t="s">
        <v>73</v>
      </c>
      <c r="C586">
        <v>2018</v>
      </c>
      <c r="D586" s="1">
        <v>352019490.55110002</v>
      </c>
      <c r="E586" s="2">
        <v>352.01949999999999</v>
      </c>
      <c r="F586" t="s">
        <v>9</v>
      </c>
      <c r="G586" t="s">
        <v>51</v>
      </c>
      <c r="H586" t="s">
        <v>47</v>
      </c>
    </row>
    <row r="587" spans="1:8" x14ac:dyDescent="0.25">
      <c r="A587" t="s">
        <v>50</v>
      </c>
      <c r="B587" t="s">
        <v>73</v>
      </c>
      <c r="C587">
        <v>2019</v>
      </c>
      <c r="D587" s="1">
        <v>689309298.71809995</v>
      </c>
      <c r="E587" s="2">
        <v>689.30930000000001</v>
      </c>
      <c r="F587" t="s">
        <v>9</v>
      </c>
      <c r="G587" t="s">
        <v>51</v>
      </c>
      <c r="H587" t="s">
        <v>47</v>
      </c>
    </row>
    <row r="588" spans="1:8" x14ac:dyDescent="0.25">
      <c r="A588" t="s">
        <v>50</v>
      </c>
      <c r="B588" t="s">
        <v>73</v>
      </c>
      <c r="C588">
        <v>2020</v>
      </c>
      <c r="D588" s="1">
        <v>281461109.69059998</v>
      </c>
      <c r="E588" s="2">
        <v>281.46109999999999</v>
      </c>
      <c r="F588" t="s">
        <v>9</v>
      </c>
      <c r="G588" t="s">
        <v>51</v>
      </c>
      <c r="H588" t="s">
        <v>47</v>
      </c>
    </row>
    <row r="589" spans="1:8" x14ac:dyDescent="0.25">
      <c r="A589" t="s">
        <v>50</v>
      </c>
      <c r="B589" t="s">
        <v>73</v>
      </c>
      <c r="C589">
        <v>2021</v>
      </c>
      <c r="D589" s="1">
        <v>212639262.27829999</v>
      </c>
      <c r="E589" s="2">
        <v>212.63929999999999</v>
      </c>
      <c r="F589" t="s">
        <v>9</v>
      </c>
      <c r="G589" t="s">
        <v>51</v>
      </c>
      <c r="H589" t="s">
        <v>47</v>
      </c>
    </row>
    <row r="590" spans="1:8" x14ac:dyDescent="0.25">
      <c r="A590" t="s">
        <v>50</v>
      </c>
      <c r="B590" t="s">
        <v>73</v>
      </c>
      <c r="C590">
        <v>2022</v>
      </c>
      <c r="D590" s="1">
        <v>750622538.76849997</v>
      </c>
      <c r="E590" s="2">
        <v>750.62249999999995</v>
      </c>
      <c r="F590" t="s">
        <v>9</v>
      </c>
      <c r="G590" t="s">
        <v>51</v>
      </c>
      <c r="H590" t="s">
        <v>47</v>
      </c>
    </row>
    <row r="591" spans="1:8" x14ac:dyDescent="0.25">
      <c r="A591" t="s">
        <v>50</v>
      </c>
      <c r="B591" t="s">
        <v>73</v>
      </c>
      <c r="C591">
        <v>2023</v>
      </c>
      <c r="D591" s="1">
        <v>549721983.48339999</v>
      </c>
      <c r="E591" s="2">
        <v>549.72199999999998</v>
      </c>
      <c r="F591" t="s">
        <v>9</v>
      </c>
      <c r="G591" t="s">
        <v>51</v>
      </c>
      <c r="H591" t="s">
        <v>47</v>
      </c>
    </row>
    <row r="592" spans="1:8" x14ac:dyDescent="0.25">
      <c r="A592" t="s">
        <v>52</v>
      </c>
      <c r="B592" t="s">
        <v>73</v>
      </c>
      <c r="C592">
        <v>2018</v>
      </c>
      <c r="D592" s="1">
        <v>6350722.3113000002</v>
      </c>
      <c r="E592" s="2">
        <v>6.3506999999999998</v>
      </c>
      <c r="F592" t="s">
        <v>9</v>
      </c>
      <c r="G592" t="s">
        <v>53</v>
      </c>
      <c r="H592" t="s">
        <v>47</v>
      </c>
    </row>
    <row r="593" spans="1:8" x14ac:dyDescent="0.25">
      <c r="A593" t="s">
        <v>52</v>
      </c>
      <c r="B593" t="s">
        <v>73</v>
      </c>
      <c r="C593">
        <v>2019</v>
      </c>
      <c r="D593" s="1">
        <v>13818235.3246</v>
      </c>
      <c r="E593" s="2">
        <v>13.818199999999999</v>
      </c>
      <c r="F593" t="s">
        <v>9</v>
      </c>
      <c r="G593" t="s">
        <v>53</v>
      </c>
      <c r="H593" t="s">
        <v>47</v>
      </c>
    </row>
    <row r="594" spans="1:8" x14ac:dyDescent="0.25">
      <c r="A594" t="s">
        <v>52</v>
      </c>
      <c r="B594" t="s">
        <v>73</v>
      </c>
      <c r="C594">
        <v>2020</v>
      </c>
      <c r="D594" s="1">
        <v>11783649.099099999</v>
      </c>
      <c r="E594" s="2">
        <v>11.7836</v>
      </c>
      <c r="F594" t="s">
        <v>9</v>
      </c>
      <c r="G594" t="s">
        <v>53</v>
      </c>
      <c r="H594" t="s">
        <v>47</v>
      </c>
    </row>
    <row r="595" spans="1:8" x14ac:dyDescent="0.25">
      <c r="A595" t="s">
        <v>52</v>
      </c>
      <c r="B595" t="s">
        <v>73</v>
      </c>
      <c r="C595">
        <v>2021</v>
      </c>
      <c r="D595" s="1">
        <v>10392861.261499999</v>
      </c>
      <c r="E595" s="2">
        <v>10.392899999999999</v>
      </c>
      <c r="F595" t="s">
        <v>9</v>
      </c>
      <c r="G595" t="s">
        <v>53</v>
      </c>
      <c r="H595" t="s">
        <v>47</v>
      </c>
    </row>
    <row r="596" spans="1:8" x14ac:dyDescent="0.25">
      <c r="A596" t="s">
        <v>52</v>
      </c>
      <c r="B596" t="s">
        <v>73</v>
      </c>
      <c r="C596">
        <v>2022</v>
      </c>
      <c r="D596" s="1">
        <v>9872945.2298000008</v>
      </c>
      <c r="E596" s="2">
        <v>9.8728999999999996</v>
      </c>
      <c r="F596" t="s">
        <v>9</v>
      </c>
      <c r="G596" t="s">
        <v>53</v>
      </c>
      <c r="H596" t="s">
        <v>47</v>
      </c>
    </row>
    <row r="597" spans="1:8" x14ac:dyDescent="0.25">
      <c r="A597" t="s">
        <v>52</v>
      </c>
      <c r="B597" t="s">
        <v>73</v>
      </c>
      <c r="C597">
        <v>2023</v>
      </c>
      <c r="D597" s="1">
        <v>8329925.2004000004</v>
      </c>
      <c r="E597" s="2">
        <v>8.3299000000000003</v>
      </c>
      <c r="F597" t="s">
        <v>9</v>
      </c>
      <c r="G597" t="s">
        <v>53</v>
      </c>
      <c r="H597" t="s">
        <v>47</v>
      </c>
    </row>
    <row r="598" spans="1:8" x14ac:dyDescent="0.25">
      <c r="A598" t="s">
        <v>54</v>
      </c>
      <c r="B598" t="s">
        <v>73</v>
      </c>
      <c r="C598">
        <v>2018</v>
      </c>
      <c r="D598" s="1">
        <v>6292607243.4891996</v>
      </c>
      <c r="E598" s="2">
        <v>6292.6072000000004</v>
      </c>
      <c r="F598" t="s">
        <v>9</v>
      </c>
      <c r="G598" t="s">
        <v>55</v>
      </c>
      <c r="H598" t="s">
        <v>55</v>
      </c>
    </row>
    <row r="599" spans="1:8" x14ac:dyDescent="0.25">
      <c r="A599" t="s">
        <v>54</v>
      </c>
      <c r="B599" t="s">
        <v>73</v>
      </c>
      <c r="C599">
        <v>2019</v>
      </c>
      <c r="D599" s="1">
        <v>11775082596.2894</v>
      </c>
      <c r="E599" s="2">
        <v>11775.0826</v>
      </c>
      <c r="F599" t="s">
        <v>9</v>
      </c>
      <c r="G599" t="s">
        <v>55</v>
      </c>
      <c r="H599" t="s">
        <v>55</v>
      </c>
    </row>
    <row r="600" spans="1:8" x14ac:dyDescent="0.25">
      <c r="A600" t="s">
        <v>54</v>
      </c>
      <c r="B600" t="s">
        <v>73</v>
      </c>
      <c r="C600">
        <v>2020</v>
      </c>
      <c r="D600" s="1">
        <v>9453066399.7061996</v>
      </c>
      <c r="E600" s="2">
        <v>9453.0663999999997</v>
      </c>
      <c r="F600" t="s">
        <v>9</v>
      </c>
      <c r="G600" t="s">
        <v>55</v>
      </c>
      <c r="H600" t="s">
        <v>55</v>
      </c>
    </row>
    <row r="601" spans="1:8" x14ac:dyDescent="0.25">
      <c r="A601" t="s">
        <v>54</v>
      </c>
      <c r="B601" t="s">
        <v>73</v>
      </c>
      <c r="C601">
        <v>2021</v>
      </c>
      <c r="D601" s="1">
        <v>8720445810.6812</v>
      </c>
      <c r="E601" s="2">
        <v>8720.4457999999995</v>
      </c>
      <c r="F601" t="s">
        <v>9</v>
      </c>
      <c r="G601" t="s">
        <v>55</v>
      </c>
      <c r="H601" t="s">
        <v>55</v>
      </c>
    </row>
    <row r="602" spans="1:8" x14ac:dyDescent="0.25">
      <c r="A602" t="s">
        <v>54</v>
      </c>
      <c r="B602" t="s">
        <v>73</v>
      </c>
      <c r="C602">
        <v>2022</v>
      </c>
      <c r="D602" s="1">
        <v>10661919468.426701</v>
      </c>
      <c r="E602" s="2">
        <v>10661.9195</v>
      </c>
      <c r="F602" t="s">
        <v>9</v>
      </c>
      <c r="G602" t="s">
        <v>55</v>
      </c>
      <c r="H602" t="s">
        <v>55</v>
      </c>
    </row>
    <row r="603" spans="1:8" x14ac:dyDescent="0.25">
      <c r="A603" t="s">
        <v>54</v>
      </c>
      <c r="B603" t="s">
        <v>73</v>
      </c>
      <c r="C603">
        <v>2023</v>
      </c>
      <c r="D603" s="1">
        <v>10264190416.846001</v>
      </c>
      <c r="E603" s="2">
        <v>10264.190399999999</v>
      </c>
      <c r="F603" t="s">
        <v>9</v>
      </c>
      <c r="G603" t="s">
        <v>55</v>
      </c>
      <c r="H603" t="s">
        <v>55</v>
      </c>
    </row>
    <row r="604" spans="1:8" x14ac:dyDescent="0.25">
      <c r="A604" t="s">
        <v>7</v>
      </c>
      <c r="B604" t="s">
        <v>74</v>
      </c>
      <c r="C604">
        <v>2018</v>
      </c>
      <c r="D604" s="1">
        <v>52079959.201499999</v>
      </c>
      <c r="E604" s="2">
        <v>52.08</v>
      </c>
      <c r="F604" t="s">
        <v>9</v>
      </c>
      <c r="G604" t="s">
        <v>10</v>
      </c>
      <c r="H604" t="s">
        <v>11</v>
      </c>
    </row>
    <row r="605" spans="1:8" x14ac:dyDescent="0.25">
      <c r="A605" t="s">
        <v>7</v>
      </c>
      <c r="B605" t="s">
        <v>74</v>
      </c>
      <c r="C605">
        <v>2019</v>
      </c>
      <c r="D605" s="1">
        <v>67814227.783000007</v>
      </c>
      <c r="E605" s="2">
        <v>67.8142</v>
      </c>
      <c r="F605" t="s">
        <v>9</v>
      </c>
      <c r="G605" t="s">
        <v>10</v>
      </c>
      <c r="H605" t="s">
        <v>11</v>
      </c>
    </row>
    <row r="606" spans="1:8" x14ac:dyDescent="0.25">
      <c r="A606" t="s">
        <v>7</v>
      </c>
      <c r="B606" t="s">
        <v>74</v>
      </c>
      <c r="C606">
        <v>2020</v>
      </c>
      <c r="D606" s="1">
        <v>65611515.644000001</v>
      </c>
      <c r="E606" s="2">
        <v>65.611500000000007</v>
      </c>
      <c r="F606" t="s">
        <v>9</v>
      </c>
      <c r="G606" t="s">
        <v>10</v>
      </c>
      <c r="H606" t="s">
        <v>11</v>
      </c>
    </row>
    <row r="607" spans="1:8" x14ac:dyDescent="0.25">
      <c r="A607" t="s">
        <v>7</v>
      </c>
      <c r="B607" t="s">
        <v>74</v>
      </c>
      <c r="C607">
        <v>2021</v>
      </c>
      <c r="D607" s="1">
        <v>77190515.529899999</v>
      </c>
      <c r="E607" s="2">
        <v>77.1905</v>
      </c>
      <c r="F607" t="s">
        <v>9</v>
      </c>
      <c r="G607" t="s">
        <v>10</v>
      </c>
      <c r="H607" t="s">
        <v>11</v>
      </c>
    </row>
    <row r="608" spans="1:8" x14ac:dyDescent="0.25">
      <c r="A608" t="s">
        <v>7</v>
      </c>
      <c r="B608" t="s">
        <v>74</v>
      </c>
      <c r="C608">
        <v>2022</v>
      </c>
      <c r="D608" s="1">
        <v>52184220.175700001</v>
      </c>
      <c r="E608" s="2">
        <v>52.184199999999997</v>
      </c>
      <c r="F608" t="s">
        <v>9</v>
      </c>
      <c r="G608" t="s">
        <v>10</v>
      </c>
      <c r="H608" t="s">
        <v>11</v>
      </c>
    </row>
    <row r="609" spans="1:8" x14ac:dyDescent="0.25">
      <c r="A609" t="s">
        <v>7</v>
      </c>
      <c r="B609" t="s">
        <v>74</v>
      </c>
      <c r="C609">
        <v>2023</v>
      </c>
      <c r="D609" s="1">
        <v>62771826.5383</v>
      </c>
      <c r="E609" s="2">
        <v>62.771799999999999</v>
      </c>
      <c r="F609" t="s">
        <v>9</v>
      </c>
      <c r="G609" t="s">
        <v>10</v>
      </c>
      <c r="H609" t="s">
        <v>11</v>
      </c>
    </row>
    <row r="610" spans="1:8" x14ac:dyDescent="0.25">
      <c r="A610" t="s">
        <v>66</v>
      </c>
      <c r="B610" t="s">
        <v>74</v>
      </c>
      <c r="C610">
        <v>2018</v>
      </c>
      <c r="D610" s="1">
        <v>9559543.3649000004</v>
      </c>
      <c r="E610" s="2">
        <v>9.5594999999999999</v>
      </c>
      <c r="F610" t="s">
        <v>9</v>
      </c>
      <c r="G610" t="s">
        <v>67</v>
      </c>
      <c r="H610" t="s">
        <v>11</v>
      </c>
    </row>
    <row r="611" spans="1:8" x14ac:dyDescent="0.25">
      <c r="A611" t="s">
        <v>66</v>
      </c>
      <c r="B611" t="s">
        <v>74</v>
      </c>
      <c r="C611">
        <v>2019</v>
      </c>
      <c r="D611" s="1">
        <v>10801711.192299999</v>
      </c>
      <c r="E611" s="2">
        <v>10.8017</v>
      </c>
      <c r="F611" t="s">
        <v>9</v>
      </c>
      <c r="G611" t="s">
        <v>67</v>
      </c>
      <c r="H611" t="s">
        <v>11</v>
      </c>
    </row>
    <row r="612" spans="1:8" x14ac:dyDescent="0.25">
      <c r="A612" t="s">
        <v>66</v>
      </c>
      <c r="B612" t="s">
        <v>74</v>
      </c>
      <c r="C612">
        <v>2020</v>
      </c>
      <c r="D612" s="1">
        <v>10335658.9198</v>
      </c>
      <c r="E612" s="2">
        <v>10.335699999999999</v>
      </c>
      <c r="F612" t="s">
        <v>9</v>
      </c>
      <c r="G612" t="s">
        <v>67</v>
      </c>
      <c r="H612" t="s">
        <v>11</v>
      </c>
    </row>
    <row r="613" spans="1:8" x14ac:dyDescent="0.25">
      <c r="A613" t="s">
        <v>66</v>
      </c>
      <c r="B613" t="s">
        <v>74</v>
      </c>
      <c r="C613">
        <v>2021</v>
      </c>
      <c r="D613" s="1">
        <v>7842019.0652000001</v>
      </c>
      <c r="E613" s="2">
        <v>7.8419999999999996</v>
      </c>
      <c r="F613" t="s">
        <v>9</v>
      </c>
      <c r="G613" t="s">
        <v>67</v>
      </c>
      <c r="H613" t="s">
        <v>11</v>
      </c>
    </row>
    <row r="614" spans="1:8" x14ac:dyDescent="0.25">
      <c r="A614" t="s">
        <v>66</v>
      </c>
      <c r="B614" t="s">
        <v>74</v>
      </c>
      <c r="C614">
        <v>2022</v>
      </c>
      <c r="D614" s="1">
        <v>7539815.9993000003</v>
      </c>
      <c r="E614" s="2">
        <v>7.5397999999999996</v>
      </c>
      <c r="F614" t="s">
        <v>9</v>
      </c>
      <c r="G614" t="s">
        <v>67</v>
      </c>
      <c r="H614" t="s">
        <v>11</v>
      </c>
    </row>
    <row r="615" spans="1:8" x14ac:dyDescent="0.25">
      <c r="A615" t="s">
        <v>66</v>
      </c>
      <c r="B615" t="s">
        <v>74</v>
      </c>
      <c r="C615">
        <v>2023</v>
      </c>
      <c r="D615" s="1">
        <v>7316270.8097999999</v>
      </c>
      <c r="E615" s="2">
        <v>7.3163</v>
      </c>
      <c r="F615" t="s">
        <v>9</v>
      </c>
      <c r="G615" t="s">
        <v>67</v>
      </c>
      <c r="H615" t="s">
        <v>11</v>
      </c>
    </row>
    <row r="616" spans="1:8" x14ac:dyDescent="0.25">
      <c r="A616" t="s">
        <v>14</v>
      </c>
      <c r="B616" t="s">
        <v>74</v>
      </c>
      <c r="C616">
        <v>2018</v>
      </c>
      <c r="D616" s="1">
        <v>97756.300799999997</v>
      </c>
      <c r="E616" s="2">
        <v>9.7799999999999998E-2</v>
      </c>
      <c r="F616" t="s">
        <v>9</v>
      </c>
      <c r="G616" t="s">
        <v>15</v>
      </c>
      <c r="H616" t="s">
        <v>11</v>
      </c>
    </row>
    <row r="617" spans="1:8" x14ac:dyDescent="0.25">
      <c r="A617" t="s">
        <v>14</v>
      </c>
      <c r="B617" t="s">
        <v>74</v>
      </c>
      <c r="C617">
        <v>2019</v>
      </c>
      <c r="D617" s="1">
        <v>103744.65919999999</v>
      </c>
      <c r="E617" s="2">
        <v>0.1037</v>
      </c>
      <c r="F617" t="s">
        <v>9</v>
      </c>
      <c r="G617" t="s">
        <v>15</v>
      </c>
      <c r="H617" t="s">
        <v>11</v>
      </c>
    </row>
    <row r="618" spans="1:8" x14ac:dyDescent="0.25">
      <c r="A618" t="s">
        <v>14</v>
      </c>
      <c r="B618" t="s">
        <v>74</v>
      </c>
      <c r="C618">
        <v>2020</v>
      </c>
      <c r="D618" s="1">
        <v>117247.5624</v>
      </c>
      <c r="E618" s="2">
        <v>0.1172</v>
      </c>
      <c r="F618" t="s">
        <v>9</v>
      </c>
      <c r="G618" t="s">
        <v>15</v>
      </c>
      <c r="H618" t="s">
        <v>11</v>
      </c>
    </row>
    <row r="619" spans="1:8" x14ac:dyDescent="0.25">
      <c r="A619" t="s">
        <v>14</v>
      </c>
      <c r="B619" t="s">
        <v>74</v>
      </c>
      <c r="C619">
        <v>2021</v>
      </c>
      <c r="D619" s="1">
        <v>108478.5748</v>
      </c>
      <c r="E619" s="2">
        <v>0.1085</v>
      </c>
      <c r="F619" t="s">
        <v>9</v>
      </c>
      <c r="G619" t="s">
        <v>15</v>
      </c>
      <c r="H619" t="s">
        <v>11</v>
      </c>
    </row>
    <row r="620" spans="1:8" x14ac:dyDescent="0.25">
      <c r="A620" t="s">
        <v>14</v>
      </c>
      <c r="B620" t="s">
        <v>74</v>
      </c>
      <c r="C620">
        <v>2022</v>
      </c>
      <c r="D620" s="1">
        <v>85792.632100000003</v>
      </c>
      <c r="E620" s="2">
        <v>8.5800000000000001E-2</v>
      </c>
      <c r="F620" t="s">
        <v>9</v>
      </c>
      <c r="G620" t="s">
        <v>15</v>
      </c>
      <c r="H620" t="s">
        <v>11</v>
      </c>
    </row>
    <row r="621" spans="1:8" x14ac:dyDescent="0.25">
      <c r="A621" t="s">
        <v>14</v>
      </c>
      <c r="B621" t="s">
        <v>74</v>
      </c>
      <c r="C621">
        <v>2023</v>
      </c>
      <c r="D621" s="1">
        <v>97508.0717</v>
      </c>
      <c r="E621" s="2">
        <v>9.7500000000000003E-2</v>
      </c>
      <c r="F621" t="s">
        <v>9</v>
      </c>
      <c r="G621" t="s">
        <v>15</v>
      </c>
      <c r="H621" t="s">
        <v>11</v>
      </c>
    </row>
    <row r="622" spans="1:8" x14ac:dyDescent="0.25">
      <c r="A622" t="s">
        <v>57</v>
      </c>
      <c r="B622" t="s">
        <v>74</v>
      </c>
      <c r="C622">
        <v>2018</v>
      </c>
      <c r="D622" s="1">
        <v>1549273822.3299</v>
      </c>
      <c r="E622" s="2">
        <v>1549.2737999999999</v>
      </c>
      <c r="F622" t="s">
        <v>9</v>
      </c>
      <c r="G622" t="s">
        <v>58</v>
      </c>
      <c r="H622" t="s">
        <v>11</v>
      </c>
    </row>
    <row r="623" spans="1:8" x14ac:dyDescent="0.25">
      <c r="A623" t="s">
        <v>57</v>
      </c>
      <c r="B623" t="s">
        <v>74</v>
      </c>
      <c r="C623">
        <v>2019</v>
      </c>
      <c r="D623" s="1">
        <v>1804492468.1942</v>
      </c>
      <c r="E623" s="2">
        <v>1804.4925000000001</v>
      </c>
      <c r="F623" t="s">
        <v>9</v>
      </c>
      <c r="G623" t="s">
        <v>58</v>
      </c>
      <c r="H623" t="s">
        <v>11</v>
      </c>
    </row>
    <row r="624" spans="1:8" x14ac:dyDescent="0.25">
      <c r="A624" t="s">
        <v>57</v>
      </c>
      <c r="B624" t="s">
        <v>74</v>
      </c>
      <c r="C624">
        <v>2020</v>
      </c>
      <c r="D624" s="1">
        <v>2199656378.1729002</v>
      </c>
      <c r="E624" s="2">
        <v>2199.6563999999998</v>
      </c>
      <c r="F624" t="s">
        <v>9</v>
      </c>
      <c r="G624" t="s">
        <v>58</v>
      </c>
      <c r="H624" t="s">
        <v>11</v>
      </c>
    </row>
    <row r="625" spans="1:8" x14ac:dyDescent="0.25">
      <c r="A625" t="s">
        <v>57</v>
      </c>
      <c r="B625" t="s">
        <v>74</v>
      </c>
      <c r="C625">
        <v>2021</v>
      </c>
      <c r="D625" s="1">
        <v>2128143154.3894</v>
      </c>
      <c r="E625" s="2">
        <v>2128.1432</v>
      </c>
      <c r="F625" t="s">
        <v>9</v>
      </c>
      <c r="G625" t="s">
        <v>58</v>
      </c>
      <c r="H625" t="s">
        <v>11</v>
      </c>
    </row>
    <row r="626" spans="1:8" x14ac:dyDescent="0.25">
      <c r="A626" t="s">
        <v>57</v>
      </c>
      <c r="B626" t="s">
        <v>74</v>
      </c>
      <c r="C626">
        <v>2022</v>
      </c>
      <c r="D626" s="1">
        <v>1635879026.4491</v>
      </c>
      <c r="E626" s="2">
        <v>1635.8789999999999</v>
      </c>
      <c r="F626" t="s">
        <v>9</v>
      </c>
      <c r="G626" t="s">
        <v>58</v>
      </c>
      <c r="H626" t="s">
        <v>11</v>
      </c>
    </row>
    <row r="627" spans="1:8" x14ac:dyDescent="0.25">
      <c r="A627" t="s">
        <v>57</v>
      </c>
      <c r="B627" t="s">
        <v>74</v>
      </c>
      <c r="C627">
        <v>2023</v>
      </c>
      <c r="D627" s="1">
        <v>2026376927.4779999</v>
      </c>
      <c r="E627" s="2">
        <v>2026.3769</v>
      </c>
      <c r="F627" t="s">
        <v>9</v>
      </c>
      <c r="G627" t="s">
        <v>58</v>
      </c>
      <c r="H627" t="s">
        <v>11</v>
      </c>
    </row>
    <row r="628" spans="1:8" x14ac:dyDescent="0.25">
      <c r="A628" t="s">
        <v>35</v>
      </c>
      <c r="B628" t="s">
        <v>74</v>
      </c>
      <c r="C628">
        <v>2018</v>
      </c>
      <c r="D628" s="1">
        <v>1818294391.1803</v>
      </c>
      <c r="E628" s="2">
        <v>1818.2944</v>
      </c>
      <c r="F628" t="s">
        <v>9</v>
      </c>
      <c r="G628" t="s">
        <v>36</v>
      </c>
      <c r="H628" t="s">
        <v>20</v>
      </c>
    </row>
    <row r="629" spans="1:8" x14ac:dyDescent="0.25">
      <c r="A629" t="s">
        <v>35</v>
      </c>
      <c r="B629" t="s">
        <v>74</v>
      </c>
      <c r="C629">
        <v>2019</v>
      </c>
      <c r="D629" s="1">
        <v>1618123705.9524</v>
      </c>
      <c r="E629" s="2">
        <v>1618.1237000000001</v>
      </c>
      <c r="F629" t="s">
        <v>9</v>
      </c>
      <c r="G629" t="s">
        <v>36</v>
      </c>
      <c r="H629" t="s">
        <v>20</v>
      </c>
    </row>
    <row r="630" spans="1:8" x14ac:dyDescent="0.25">
      <c r="A630" t="s">
        <v>35</v>
      </c>
      <c r="B630" t="s">
        <v>74</v>
      </c>
      <c r="C630">
        <v>2020</v>
      </c>
      <c r="D630" s="1">
        <v>1941467467.5792</v>
      </c>
      <c r="E630" s="2">
        <v>1941.4675</v>
      </c>
      <c r="F630" t="s">
        <v>9</v>
      </c>
      <c r="G630" t="s">
        <v>36</v>
      </c>
      <c r="H630" t="s">
        <v>20</v>
      </c>
    </row>
    <row r="631" spans="1:8" x14ac:dyDescent="0.25">
      <c r="A631" t="s">
        <v>35</v>
      </c>
      <c r="B631" t="s">
        <v>74</v>
      </c>
      <c r="C631">
        <v>2021</v>
      </c>
      <c r="D631" s="1">
        <v>2156087198.5061998</v>
      </c>
      <c r="E631" s="2">
        <v>2156.0871999999999</v>
      </c>
      <c r="F631" t="s">
        <v>9</v>
      </c>
      <c r="G631" t="s">
        <v>36</v>
      </c>
      <c r="H631" t="s">
        <v>20</v>
      </c>
    </row>
    <row r="632" spans="1:8" x14ac:dyDescent="0.25">
      <c r="A632" t="s">
        <v>35</v>
      </c>
      <c r="B632" t="s">
        <v>74</v>
      </c>
      <c r="C632">
        <v>2022</v>
      </c>
      <c r="D632" s="1">
        <v>1467555712.6094</v>
      </c>
      <c r="E632" s="2">
        <v>1467.5556999999999</v>
      </c>
      <c r="F632" t="s">
        <v>9</v>
      </c>
      <c r="G632" t="s">
        <v>36</v>
      </c>
      <c r="H632" t="s">
        <v>20</v>
      </c>
    </row>
    <row r="633" spans="1:8" x14ac:dyDescent="0.25">
      <c r="A633" t="s">
        <v>35</v>
      </c>
      <c r="B633" t="s">
        <v>74</v>
      </c>
      <c r="C633">
        <v>2023</v>
      </c>
      <c r="D633" s="1">
        <v>1652379668.8227</v>
      </c>
      <c r="E633" s="2">
        <v>1652.3797</v>
      </c>
      <c r="F633" t="s">
        <v>9</v>
      </c>
      <c r="G633" t="s">
        <v>36</v>
      </c>
      <c r="H633" t="s">
        <v>20</v>
      </c>
    </row>
    <row r="634" spans="1:8" x14ac:dyDescent="0.25">
      <c r="A634" t="s">
        <v>37</v>
      </c>
      <c r="B634" t="s">
        <v>74</v>
      </c>
      <c r="C634">
        <v>2018</v>
      </c>
      <c r="D634" s="1">
        <v>1429685.8997</v>
      </c>
      <c r="E634" s="2">
        <v>1.4297</v>
      </c>
      <c r="F634" t="s">
        <v>9</v>
      </c>
      <c r="G634" t="s">
        <v>38</v>
      </c>
      <c r="H634" t="s">
        <v>39</v>
      </c>
    </row>
    <row r="635" spans="1:8" x14ac:dyDescent="0.25">
      <c r="A635" t="s">
        <v>37</v>
      </c>
      <c r="B635" t="s">
        <v>74</v>
      </c>
      <c r="C635">
        <v>2019</v>
      </c>
      <c r="D635" s="1">
        <v>1776627.2882999999</v>
      </c>
      <c r="E635" s="2">
        <v>1.7766</v>
      </c>
      <c r="F635" t="s">
        <v>9</v>
      </c>
      <c r="G635" t="s">
        <v>38</v>
      </c>
      <c r="H635" t="s">
        <v>39</v>
      </c>
    </row>
    <row r="636" spans="1:8" x14ac:dyDescent="0.25">
      <c r="A636" t="s">
        <v>59</v>
      </c>
      <c r="B636" t="s">
        <v>74</v>
      </c>
      <c r="C636">
        <v>2018</v>
      </c>
      <c r="D636" s="1">
        <v>146948874.81619999</v>
      </c>
      <c r="E636" s="2">
        <v>146.94890000000001</v>
      </c>
      <c r="F636" t="s">
        <v>9</v>
      </c>
      <c r="G636" t="s">
        <v>60</v>
      </c>
      <c r="H636" t="s">
        <v>39</v>
      </c>
    </row>
    <row r="637" spans="1:8" x14ac:dyDescent="0.25">
      <c r="A637" t="s">
        <v>59</v>
      </c>
      <c r="B637" t="s">
        <v>74</v>
      </c>
      <c r="C637">
        <v>2019</v>
      </c>
      <c r="D637" s="1">
        <v>168159590.6365</v>
      </c>
      <c r="E637" s="2">
        <v>168.15960000000001</v>
      </c>
      <c r="F637" t="s">
        <v>9</v>
      </c>
      <c r="G637" t="s">
        <v>60</v>
      </c>
      <c r="H637" t="s">
        <v>39</v>
      </c>
    </row>
    <row r="638" spans="1:8" x14ac:dyDescent="0.25">
      <c r="A638" t="s">
        <v>59</v>
      </c>
      <c r="B638" t="s">
        <v>74</v>
      </c>
      <c r="C638">
        <v>2020</v>
      </c>
      <c r="D638" s="1">
        <v>177334134.48769999</v>
      </c>
      <c r="E638" s="2">
        <v>177.33410000000001</v>
      </c>
      <c r="F638" t="s">
        <v>9</v>
      </c>
      <c r="G638" t="s">
        <v>60</v>
      </c>
      <c r="H638" t="s">
        <v>39</v>
      </c>
    </row>
    <row r="639" spans="1:8" x14ac:dyDescent="0.25">
      <c r="A639" t="s">
        <v>59</v>
      </c>
      <c r="B639" t="s">
        <v>74</v>
      </c>
      <c r="C639">
        <v>2021</v>
      </c>
      <c r="D639" s="1">
        <v>169136485.0456</v>
      </c>
      <c r="E639" s="2">
        <v>169.13650000000001</v>
      </c>
      <c r="F639" t="s">
        <v>9</v>
      </c>
      <c r="G639" t="s">
        <v>60</v>
      </c>
      <c r="H639" t="s">
        <v>39</v>
      </c>
    </row>
    <row r="640" spans="1:8" x14ac:dyDescent="0.25">
      <c r="A640" t="s">
        <v>59</v>
      </c>
      <c r="B640" t="s">
        <v>74</v>
      </c>
      <c r="C640">
        <v>2022</v>
      </c>
      <c r="D640" s="1">
        <v>133131503.51549999</v>
      </c>
      <c r="E640" s="2">
        <v>133.13149999999999</v>
      </c>
      <c r="F640" t="s">
        <v>9</v>
      </c>
      <c r="G640" t="s">
        <v>60</v>
      </c>
      <c r="H640" t="s">
        <v>39</v>
      </c>
    </row>
    <row r="641" spans="1:8" x14ac:dyDescent="0.25">
      <c r="A641" t="s">
        <v>59</v>
      </c>
      <c r="B641" t="s">
        <v>74</v>
      </c>
      <c r="C641">
        <v>2023</v>
      </c>
      <c r="D641" s="1">
        <v>174793806.45460001</v>
      </c>
      <c r="E641" s="2">
        <v>174.7938</v>
      </c>
      <c r="F641" t="s">
        <v>9</v>
      </c>
      <c r="G641" t="s">
        <v>60</v>
      </c>
      <c r="H641" t="s">
        <v>39</v>
      </c>
    </row>
    <row r="642" spans="1:8" x14ac:dyDescent="0.25">
      <c r="A642" t="s">
        <v>48</v>
      </c>
      <c r="B642" t="s">
        <v>74</v>
      </c>
      <c r="C642">
        <v>2018</v>
      </c>
      <c r="D642" s="1">
        <v>8944701.5262000002</v>
      </c>
      <c r="E642" s="2">
        <v>8.9446999999999992</v>
      </c>
      <c r="F642" t="s">
        <v>9</v>
      </c>
      <c r="G642" t="s">
        <v>49</v>
      </c>
      <c r="H642" t="s">
        <v>47</v>
      </c>
    </row>
    <row r="643" spans="1:8" x14ac:dyDescent="0.25">
      <c r="A643" t="s">
        <v>48</v>
      </c>
      <c r="B643" t="s">
        <v>74</v>
      </c>
      <c r="C643">
        <v>2019</v>
      </c>
      <c r="D643" s="1">
        <v>6367328.4567</v>
      </c>
      <c r="E643" s="2">
        <v>6.3673000000000002</v>
      </c>
      <c r="F643" t="s">
        <v>9</v>
      </c>
      <c r="G643" t="s">
        <v>49</v>
      </c>
      <c r="H643" t="s">
        <v>47</v>
      </c>
    </row>
    <row r="644" spans="1:8" x14ac:dyDescent="0.25">
      <c r="A644" t="s">
        <v>48</v>
      </c>
      <c r="B644" t="s">
        <v>74</v>
      </c>
      <c r="C644">
        <v>2020</v>
      </c>
      <c r="D644" s="1">
        <v>5364075.9800000004</v>
      </c>
      <c r="E644" s="2">
        <v>5.3640999999999996</v>
      </c>
      <c r="F644" t="s">
        <v>9</v>
      </c>
      <c r="G644" t="s">
        <v>49</v>
      </c>
      <c r="H644" t="s">
        <v>47</v>
      </c>
    </row>
    <row r="645" spans="1:8" x14ac:dyDescent="0.25">
      <c r="A645" t="s">
        <v>48</v>
      </c>
      <c r="B645" t="s">
        <v>74</v>
      </c>
      <c r="C645">
        <v>2021</v>
      </c>
      <c r="D645" s="1">
        <v>5220531.4119999995</v>
      </c>
      <c r="E645" s="2">
        <v>5.2205000000000004</v>
      </c>
      <c r="F645" t="s">
        <v>9</v>
      </c>
      <c r="G645" t="s">
        <v>49</v>
      </c>
      <c r="H645" t="s">
        <v>47</v>
      </c>
    </row>
    <row r="646" spans="1:8" x14ac:dyDescent="0.25">
      <c r="A646" t="s">
        <v>48</v>
      </c>
      <c r="B646" t="s">
        <v>74</v>
      </c>
      <c r="C646">
        <v>2022</v>
      </c>
      <c r="D646" s="1">
        <v>5051041.2128999997</v>
      </c>
      <c r="E646" s="2">
        <v>5.0510000000000002</v>
      </c>
      <c r="F646" t="s">
        <v>9</v>
      </c>
      <c r="G646" t="s">
        <v>49</v>
      </c>
      <c r="H646" t="s">
        <v>47</v>
      </c>
    </row>
    <row r="647" spans="1:8" x14ac:dyDescent="0.25">
      <c r="A647" t="s">
        <v>48</v>
      </c>
      <c r="B647" t="s">
        <v>74</v>
      </c>
      <c r="C647">
        <v>2023</v>
      </c>
      <c r="D647" s="1">
        <v>6435532.7322000004</v>
      </c>
      <c r="E647" s="2">
        <v>6.4355000000000002</v>
      </c>
      <c r="F647" t="s">
        <v>9</v>
      </c>
      <c r="G647" t="s">
        <v>49</v>
      </c>
      <c r="H647" t="s">
        <v>47</v>
      </c>
    </row>
    <row r="648" spans="1:8" x14ac:dyDescent="0.25">
      <c r="A648" t="s">
        <v>54</v>
      </c>
      <c r="B648" t="s">
        <v>74</v>
      </c>
      <c r="C648">
        <v>2018</v>
      </c>
      <c r="D648" s="1">
        <v>3118230483.9782</v>
      </c>
      <c r="E648" s="2">
        <v>3118.2305000000001</v>
      </c>
      <c r="F648" t="s">
        <v>9</v>
      </c>
      <c r="G648" t="s">
        <v>55</v>
      </c>
      <c r="H648" t="s">
        <v>55</v>
      </c>
    </row>
    <row r="649" spans="1:8" x14ac:dyDescent="0.25">
      <c r="A649" t="s">
        <v>54</v>
      </c>
      <c r="B649" t="s">
        <v>74</v>
      </c>
      <c r="C649">
        <v>2019</v>
      </c>
      <c r="D649" s="1">
        <v>3274959528.4050999</v>
      </c>
      <c r="E649" s="2">
        <v>3274.9594999999999</v>
      </c>
      <c r="F649" t="s">
        <v>9</v>
      </c>
      <c r="G649" t="s">
        <v>55</v>
      </c>
      <c r="H649" t="s">
        <v>55</v>
      </c>
    </row>
    <row r="650" spans="1:8" x14ac:dyDescent="0.25">
      <c r="A650" t="s">
        <v>54</v>
      </c>
      <c r="B650" t="s">
        <v>74</v>
      </c>
      <c r="C650">
        <v>2020</v>
      </c>
      <c r="D650" s="1">
        <v>4113352264.0338001</v>
      </c>
      <c r="E650" s="2">
        <v>4113.3522999999996</v>
      </c>
      <c r="F650" t="s">
        <v>9</v>
      </c>
      <c r="G650" t="s">
        <v>55</v>
      </c>
      <c r="H650" t="s">
        <v>55</v>
      </c>
    </row>
    <row r="651" spans="1:8" x14ac:dyDescent="0.25">
      <c r="A651" t="s">
        <v>54</v>
      </c>
      <c r="B651" t="s">
        <v>74</v>
      </c>
      <c r="C651">
        <v>2021</v>
      </c>
      <c r="D651" s="1">
        <v>4210826397.6080999</v>
      </c>
      <c r="E651" s="2">
        <v>4210.8263999999999</v>
      </c>
      <c r="F651" t="s">
        <v>9</v>
      </c>
      <c r="G651" t="s">
        <v>55</v>
      </c>
      <c r="H651" t="s">
        <v>55</v>
      </c>
    </row>
    <row r="652" spans="1:8" x14ac:dyDescent="0.25">
      <c r="A652" t="s">
        <v>54</v>
      </c>
      <c r="B652" t="s">
        <v>74</v>
      </c>
      <c r="C652">
        <v>2022</v>
      </c>
      <c r="D652" s="1">
        <v>3111248353.7156</v>
      </c>
      <c r="E652" s="2">
        <v>3111.2483999999999</v>
      </c>
      <c r="F652" t="s">
        <v>9</v>
      </c>
      <c r="G652" t="s">
        <v>55</v>
      </c>
      <c r="H652" t="s">
        <v>55</v>
      </c>
    </row>
    <row r="653" spans="1:8" x14ac:dyDescent="0.25">
      <c r="A653" t="s">
        <v>54</v>
      </c>
      <c r="B653" t="s">
        <v>74</v>
      </c>
      <c r="C653">
        <v>2023</v>
      </c>
      <c r="D653" s="1">
        <v>3539238289.9607</v>
      </c>
      <c r="E653" s="2">
        <v>3539.2383</v>
      </c>
      <c r="F653" t="s">
        <v>9</v>
      </c>
      <c r="G653" t="s">
        <v>55</v>
      </c>
      <c r="H653" t="s">
        <v>55</v>
      </c>
    </row>
    <row r="654" spans="1:8" x14ac:dyDescent="0.25">
      <c r="A654" t="s">
        <v>7</v>
      </c>
      <c r="B654" t="s">
        <v>75</v>
      </c>
      <c r="C654">
        <v>2018</v>
      </c>
      <c r="D654" s="1">
        <v>1189871864.1155</v>
      </c>
      <c r="E654" s="2">
        <v>1189.8719000000001</v>
      </c>
      <c r="F654" t="s">
        <v>9</v>
      </c>
      <c r="G654" t="s">
        <v>10</v>
      </c>
      <c r="H654" t="s">
        <v>11</v>
      </c>
    </row>
    <row r="655" spans="1:8" x14ac:dyDescent="0.25">
      <c r="A655" t="s">
        <v>7</v>
      </c>
      <c r="B655" t="s">
        <v>75</v>
      </c>
      <c r="C655">
        <v>2019</v>
      </c>
      <c r="D655" s="1">
        <v>1061924993.3821</v>
      </c>
      <c r="E655" s="2">
        <v>1061.925</v>
      </c>
      <c r="F655" t="s">
        <v>9</v>
      </c>
      <c r="G655" t="s">
        <v>10</v>
      </c>
      <c r="H655" t="s">
        <v>11</v>
      </c>
    </row>
    <row r="656" spans="1:8" x14ac:dyDescent="0.25">
      <c r="A656" t="s">
        <v>7</v>
      </c>
      <c r="B656" t="s">
        <v>75</v>
      </c>
      <c r="C656">
        <v>2020</v>
      </c>
      <c r="D656" s="1">
        <v>1141505872.9109001</v>
      </c>
      <c r="E656" s="2">
        <v>1141.5059000000001</v>
      </c>
      <c r="F656" t="s">
        <v>9</v>
      </c>
      <c r="G656" t="s">
        <v>10</v>
      </c>
      <c r="H656" t="s">
        <v>11</v>
      </c>
    </row>
    <row r="657" spans="1:8" x14ac:dyDescent="0.25">
      <c r="A657" t="s">
        <v>7</v>
      </c>
      <c r="B657" t="s">
        <v>75</v>
      </c>
      <c r="C657">
        <v>2021</v>
      </c>
      <c r="D657" s="1">
        <v>1748233001.7576001</v>
      </c>
      <c r="E657" s="2">
        <v>1748.2329999999999</v>
      </c>
      <c r="F657" t="s">
        <v>9</v>
      </c>
      <c r="G657" t="s">
        <v>10</v>
      </c>
      <c r="H657" t="s">
        <v>11</v>
      </c>
    </row>
    <row r="658" spans="1:8" x14ac:dyDescent="0.25">
      <c r="A658" t="s">
        <v>7</v>
      </c>
      <c r="B658" t="s">
        <v>75</v>
      </c>
      <c r="C658">
        <v>2022</v>
      </c>
      <c r="D658" s="1">
        <v>2310299596.2241001</v>
      </c>
      <c r="E658" s="2">
        <v>2310.2995999999998</v>
      </c>
      <c r="F658" t="s">
        <v>9</v>
      </c>
      <c r="G658" t="s">
        <v>10</v>
      </c>
      <c r="H658" t="s">
        <v>11</v>
      </c>
    </row>
    <row r="659" spans="1:8" x14ac:dyDescent="0.25">
      <c r="A659" t="s">
        <v>7</v>
      </c>
      <c r="B659" t="s">
        <v>75</v>
      </c>
      <c r="C659">
        <v>2023</v>
      </c>
      <c r="D659" s="1">
        <v>2320445827.0889001</v>
      </c>
      <c r="E659" s="2">
        <v>2320.4458</v>
      </c>
      <c r="F659" t="s">
        <v>9</v>
      </c>
      <c r="G659" t="s">
        <v>10</v>
      </c>
      <c r="H659" t="s">
        <v>11</v>
      </c>
    </row>
    <row r="660" spans="1:8" x14ac:dyDescent="0.25">
      <c r="A660" t="s">
        <v>12</v>
      </c>
      <c r="B660" t="s">
        <v>75</v>
      </c>
      <c r="C660">
        <v>2018</v>
      </c>
      <c r="D660" s="1">
        <v>16562932.8925</v>
      </c>
      <c r="E660" s="2">
        <v>16.562899999999999</v>
      </c>
      <c r="F660" t="s">
        <v>9</v>
      </c>
      <c r="G660" t="s">
        <v>13</v>
      </c>
      <c r="H660" t="s">
        <v>11</v>
      </c>
    </row>
    <row r="661" spans="1:8" x14ac:dyDescent="0.25">
      <c r="A661" t="s">
        <v>12</v>
      </c>
      <c r="B661" t="s">
        <v>75</v>
      </c>
      <c r="C661">
        <v>2019</v>
      </c>
      <c r="D661" s="1">
        <v>12636996.012</v>
      </c>
      <c r="E661" s="2">
        <v>12.637</v>
      </c>
      <c r="F661" t="s">
        <v>9</v>
      </c>
      <c r="G661" t="s">
        <v>13</v>
      </c>
      <c r="H661" t="s">
        <v>11</v>
      </c>
    </row>
    <row r="662" spans="1:8" x14ac:dyDescent="0.25">
      <c r="A662" t="s">
        <v>12</v>
      </c>
      <c r="B662" t="s">
        <v>75</v>
      </c>
      <c r="C662">
        <v>2020</v>
      </c>
      <c r="D662" s="1">
        <v>16920389.049400002</v>
      </c>
      <c r="E662" s="2">
        <v>16.920400000000001</v>
      </c>
      <c r="F662" t="s">
        <v>9</v>
      </c>
      <c r="G662" t="s">
        <v>13</v>
      </c>
      <c r="H662" t="s">
        <v>11</v>
      </c>
    </row>
    <row r="663" spans="1:8" x14ac:dyDescent="0.25">
      <c r="A663" t="s">
        <v>12</v>
      </c>
      <c r="B663" t="s">
        <v>75</v>
      </c>
      <c r="C663">
        <v>2021</v>
      </c>
      <c r="D663" s="1">
        <v>25405024.712099999</v>
      </c>
      <c r="E663" s="2">
        <v>25.405000000000001</v>
      </c>
      <c r="F663" t="s">
        <v>9</v>
      </c>
      <c r="G663" t="s">
        <v>13</v>
      </c>
      <c r="H663" t="s">
        <v>11</v>
      </c>
    </row>
    <row r="664" spans="1:8" x14ac:dyDescent="0.25">
      <c r="A664" t="s">
        <v>12</v>
      </c>
      <c r="B664" t="s">
        <v>75</v>
      </c>
      <c r="C664">
        <v>2022</v>
      </c>
      <c r="D664" s="1">
        <v>28676166.518300001</v>
      </c>
      <c r="E664" s="2">
        <v>28.676200000000001</v>
      </c>
      <c r="F664" t="s">
        <v>9</v>
      </c>
      <c r="G664" t="s">
        <v>13</v>
      </c>
      <c r="H664" t="s">
        <v>11</v>
      </c>
    </row>
    <row r="665" spans="1:8" x14ac:dyDescent="0.25">
      <c r="A665" t="s">
        <v>12</v>
      </c>
      <c r="B665" t="s">
        <v>75</v>
      </c>
      <c r="C665">
        <v>2023</v>
      </c>
      <c r="D665" s="1">
        <v>31452169.926100001</v>
      </c>
      <c r="E665" s="2">
        <v>31.452200000000001</v>
      </c>
      <c r="F665" t="s">
        <v>9</v>
      </c>
      <c r="G665" t="s">
        <v>13</v>
      </c>
      <c r="H665" t="s">
        <v>11</v>
      </c>
    </row>
    <row r="666" spans="1:8" x14ac:dyDescent="0.25">
      <c r="A666" t="s">
        <v>66</v>
      </c>
      <c r="B666" t="s">
        <v>75</v>
      </c>
      <c r="C666">
        <v>2018</v>
      </c>
      <c r="D666" s="1">
        <v>44012762.333899997</v>
      </c>
      <c r="E666" s="2">
        <v>44.012799999999999</v>
      </c>
      <c r="F666" t="s">
        <v>9</v>
      </c>
      <c r="G666" t="s">
        <v>67</v>
      </c>
      <c r="H666" t="s">
        <v>11</v>
      </c>
    </row>
    <row r="667" spans="1:8" x14ac:dyDescent="0.25">
      <c r="A667" t="s">
        <v>66</v>
      </c>
      <c r="B667" t="s">
        <v>75</v>
      </c>
      <c r="C667">
        <v>2019</v>
      </c>
      <c r="D667" s="1">
        <v>39057190.391599998</v>
      </c>
      <c r="E667" s="2">
        <v>39.057200000000002</v>
      </c>
      <c r="F667" t="s">
        <v>9</v>
      </c>
      <c r="G667" t="s">
        <v>67</v>
      </c>
      <c r="H667" t="s">
        <v>11</v>
      </c>
    </row>
    <row r="668" spans="1:8" x14ac:dyDescent="0.25">
      <c r="A668" t="s">
        <v>66</v>
      </c>
      <c r="B668" t="s">
        <v>75</v>
      </c>
      <c r="C668">
        <v>2020</v>
      </c>
      <c r="D668" s="1">
        <v>43129616.674199998</v>
      </c>
      <c r="E668" s="2">
        <v>43.129600000000003</v>
      </c>
      <c r="F668" t="s">
        <v>9</v>
      </c>
      <c r="G668" t="s">
        <v>67</v>
      </c>
      <c r="H668" t="s">
        <v>11</v>
      </c>
    </row>
    <row r="669" spans="1:8" x14ac:dyDescent="0.25">
      <c r="A669" t="s">
        <v>66</v>
      </c>
      <c r="B669" t="s">
        <v>75</v>
      </c>
      <c r="C669">
        <v>2021</v>
      </c>
      <c r="D669" s="1">
        <v>57858436.817000002</v>
      </c>
      <c r="E669" s="2">
        <v>57.858400000000003</v>
      </c>
      <c r="F669" t="s">
        <v>9</v>
      </c>
      <c r="G669" t="s">
        <v>67</v>
      </c>
      <c r="H669" t="s">
        <v>11</v>
      </c>
    </row>
    <row r="670" spans="1:8" x14ac:dyDescent="0.25">
      <c r="A670" t="s">
        <v>66</v>
      </c>
      <c r="B670" t="s">
        <v>75</v>
      </c>
      <c r="C670">
        <v>2022</v>
      </c>
      <c r="D670" s="1">
        <v>67010943.579300001</v>
      </c>
      <c r="E670" s="2">
        <v>67.010900000000007</v>
      </c>
      <c r="F670" t="s">
        <v>9</v>
      </c>
      <c r="G670" t="s">
        <v>67</v>
      </c>
      <c r="H670" t="s">
        <v>11</v>
      </c>
    </row>
    <row r="671" spans="1:8" x14ac:dyDescent="0.25">
      <c r="A671" t="s">
        <v>66</v>
      </c>
      <c r="B671" t="s">
        <v>75</v>
      </c>
      <c r="C671">
        <v>2023</v>
      </c>
      <c r="D671" s="1">
        <v>59328730.601999998</v>
      </c>
      <c r="E671" s="2">
        <v>59.328699999999998</v>
      </c>
      <c r="F671" t="s">
        <v>9</v>
      </c>
      <c r="G671" t="s">
        <v>67</v>
      </c>
      <c r="H671" t="s">
        <v>11</v>
      </c>
    </row>
    <row r="672" spans="1:8" x14ac:dyDescent="0.25">
      <c r="A672" t="s">
        <v>57</v>
      </c>
      <c r="B672" t="s">
        <v>75</v>
      </c>
      <c r="C672">
        <v>2018</v>
      </c>
      <c r="D672" s="1">
        <v>2411330.4468999999</v>
      </c>
      <c r="E672" s="2">
        <v>2.4113000000000002</v>
      </c>
      <c r="F672" t="s">
        <v>9</v>
      </c>
      <c r="G672" t="s">
        <v>58</v>
      </c>
      <c r="H672" t="s">
        <v>11</v>
      </c>
    </row>
    <row r="673" spans="1:8" x14ac:dyDescent="0.25">
      <c r="A673" t="s">
        <v>57</v>
      </c>
      <c r="B673" t="s">
        <v>75</v>
      </c>
      <c r="C673">
        <v>2019</v>
      </c>
      <c r="D673" s="1">
        <v>1793779.8511000001</v>
      </c>
      <c r="E673" s="2">
        <v>1.7938000000000001</v>
      </c>
      <c r="F673" t="s">
        <v>9</v>
      </c>
      <c r="G673" t="s">
        <v>58</v>
      </c>
      <c r="H673" t="s">
        <v>11</v>
      </c>
    </row>
    <row r="674" spans="1:8" x14ac:dyDescent="0.25">
      <c r="A674" t="s">
        <v>57</v>
      </c>
      <c r="B674" t="s">
        <v>75</v>
      </c>
      <c r="C674">
        <v>2020</v>
      </c>
      <c r="D674" s="1">
        <v>1825600.1262999999</v>
      </c>
      <c r="E674" s="2">
        <v>1.8255999999999999</v>
      </c>
      <c r="F674" t="s">
        <v>9</v>
      </c>
      <c r="G674" t="s">
        <v>58</v>
      </c>
      <c r="H674" t="s">
        <v>11</v>
      </c>
    </row>
    <row r="675" spans="1:8" x14ac:dyDescent="0.25">
      <c r="A675" t="s">
        <v>57</v>
      </c>
      <c r="B675" t="s">
        <v>75</v>
      </c>
      <c r="C675">
        <v>2021</v>
      </c>
      <c r="D675" s="1">
        <v>2326243.2267</v>
      </c>
      <c r="E675" s="2">
        <v>2.3262</v>
      </c>
      <c r="F675" t="s">
        <v>9</v>
      </c>
      <c r="G675" t="s">
        <v>58</v>
      </c>
      <c r="H675" t="s">
        <v>11</v>
      </c>
    </row>
    <row r="676" spans="1:8" x14ac:dyDescent="0.25">
      <c r="A676" t="s">
        <v>57</v>
      </c>
      <c r="B676" t="s">
        <v>75</v>
      </c>
      <c r="C676">
        <v>2022</v>
      </c>
      <c r="D676" s="1">
        <v>2108878.7527000001</v>
      </c>
      <c r="E676" s="2">
        <v>2.1089000000000002</v>
      </c>
      <c r="F676" t="s">
        <v>9</v>
      </c>
      <c r="G676" t="s">
        <v>58</v>
      </c>
      <c r="H676" t="s">
        <v>11</v>
      </c>
    </row>
    <row r="677" spans="1:8" x14ac:dyDescent="0.25">
      <c r="A677" t="s">
        <v>57</v>
      </c>
      <c r="B677" t="s">
        <v>75</v>
      </c>
      <c r="C677">
        <v>2023</v>
      </c>
      <c r="D677" s="1">
        <v>2044608.5567000001</v>
      </c>
      <c r="E677" s="2">
        <v>2.0446</v>
      </c>
      <c r="F677" t="s">
        <v>9</v>
      </c>
      <c r="G677" t="s">
        <v>58</v>
      </c>
      <c r="H677" t="s">
        <v>11</v>
      </c>
    </row>
    <row r="678" spans="1:8" x14ac:dyDescent="0.25">
      <c r="A678" t="s">
        <v>23</v>
      </c>
      <c r="B678" t="s">
        <v>75</v>
      </c>
      <c r="C678">
        <v>2018</v>
      </c>
      <c r="D678" s="1">
        <v>7564930.3982999995</v>
      </c>
      <c r="E678" s="2">
        <v>7.5648999999999997</v>
      </c>
      <c r="F678" t="s">
        <v>9</v>
      </c>
      <c r="G678" t="s">
        <v>24</v>
      </c>
      <c r="H678" t="s">
        <v>20</v>
      </c>
    </row>
    <row r="679" spans="1:8" x14ac:dyDescent="0.25">
      <c r="A679" t="s">
        <v>23</v>
      </c>
      <c r="B679" t="s">
        <v>75</v>
      </c>
      <c r="C679">
        <v>2019</v>
      </c>
      <c r="D679" s="1">
        <v>5548512.1989000002</v>
      </c>
      <c r="E679" s="2">
        <v>5.5484999999999998</v>
      </c>
      <c r="F679" t="s">
        <v>9</v>
      </c>
      <c r="G679" t="s">
        <v>24</v>
      </c>
      <c r="H679" t="s">
        <v>20</v>
      </c>
    </row>
    <row r="680" spans="1:8" x14ac:dyDescent="0.25">
      <c r="A680" t="s">
        <v>23</v>
      </c>
      <c r="B680" t="s">
        <v>75</v>
      </c>
      <c r="C680">
        <v>2020</v>
      </c>
      <c r="D680" s="1">
        <v>5932338.2657000003</v>
      </c>
      <c r="E680" s="2">
        <v>5.9322999999999997</v>
      </c>
      <c r="F680" t="s">
        <v>9</v>
      </c>
      <c r="G680" t="s">
        <v>24</v>
      </c>
      <c r="H680" t="s">
        <v>20</v>
      </c>
    </row>
    <row r="681" spans="1:8" x14ac:dyDescent="0.25">
      <c r="A681" t="s">
        <v>23</v>
      </c>
      <c r="B681" t="s">
        <v>75</v>
      </c>
      <c r="C681">
        <v>2021</v>
      </c>
      <c r="D681" s="1">
        <v>7766945.7744000005</v>
      </c>
      <c r="E681" s="2">
        <v>7.7668999999999997</v>
      </c>
      <c r="F681" t="s">
        <v>9</v>
      </c>
      <c r="G681" t="s">
        <v>24</v>
      </c>
      <c r="H681" t="s">
        <v>20</v>
      </c>
    </row>
    <row r="682" spans="1:8" x14ac:dyDescent="0.25">
      <c r="A682" t="s">
        <v>23</v>
      </c>
      <c r="B682" t="s">
        <v>75</v>
      </c>
      <c r="C682">
        <v>2022</v>
      </c>
      <c r="D682" s="1">
        <v>8767565.3789000008</v>
      </c>
      <c r="E682" s="2">
        <v>8.7675999999999998</v>
      </c>
      <c r="F682" t="s">
        <v>9</v>
      </c>
      <c r="G682" t="s">
        <v>24</v>
      </c>
      <c r="H682" t="s">
        <v>20</v>
      </c>
    </row>
    <row r="683" spans="1:8" x14ac:dyDescent="0.25">
      <c r="A683" t="s">
        <v>23</v>
      </c>
      <c r="B683" t="s">
        <v>75</v>
      </c>
      <c r="C683">
        <v>2023</v>
      </c>
      <c r="D683" s="1">
        <v>6456797.2138</v>
      </c>
      <c r="E683" s="2">
        <v>6.4568000000000003</v>
      </c>
      <c r="F683" t="s">
        <v>9</v>
      </c>
      <c r="G683" t="s">
        <v>24</v>
      </c>
      <c r="H683" t="s">
        <v>20</v>
      </c>
    </row>
    <row r="684" spans="1:8" x14ac:dyDescent="0.25">
      <c r="A684" t="s">
        <v>29</v>
      </c>
      <c r="B684" t="s">
        <v>75</v>
      </c>
      <c r="C684">
        <v>2018</v>
      </c>
      <c r="D684" s="1">
        <v>8350037.7993999999</v>
      </c>
      <c r="E684" s="2">
        <v>8.35</v>
      </c>
      <c r="F684" t="s">
        <v>9</v>
      </c>
      <c r="G684" t="s">
        <v>30</v>
      </c>
      <c r="H684" t="s">
        <v>20</v>
      </c>
    </row>
    <row r="685" spans="1:8" x14ac:dyDescent="0.25">
      <c r="A685" t="s">
        <v>29</v>
      </c>
      <c r="B685" t="s">
        <v>75</v>
      </c>
      <c r="C685">
        <v>2019</v>
      </c>
      <c r="D685" s="1">
        <v>6173816.5771000003</v>
      </c>
      <c r="E685" s="2">
        <v>6.1738</v>
      </c>
      <c r="F685" t="s">
        <v>9</v>
      </c>
      <c r="G685" t="s">
        <v>30</v>
      </c>
      <c r="H685" t="s">
        <v>20</v>
      </c>
    </row>
    <row r="686" spans="1:8" x14ac:dyDescent="0.25">
      <c r="A686" t="s">
        <v>29</v>
      </c>
      <c r="B686" t="s">
        <v>75</v>
      </c>
      <c r="C686">
        <v>2020</v>
      </c>
      <c r="D686" s="1">
        <v>1997214.2176999999</v>
      </c>
      <c r="E686" s="2">
        <v>1.9972000000000001</v>
      </c>
      <c r="F686" t="s">
        <v>9</v>
      </c>
      <c r="G686" t="s">
        <v>30</v>
      </c>
      <c r="H686" t="s">
        <v>20</v>
      </c>
    </row>
    <row r="687" spans="1:8" x14ac:dyDescent="0.25">
      <c r="A687" t="s">
        <v>29</v>
      </c>
      <c r="B687" t="s">
        <v>75</v>
      </c>
      <c r="C687">
        <v>2021</v>
      </c>
      <c r="D687" s="1">
        <v>4705118.3712999998</v>
      </c>
      <c r="E687" s="2">
        <v>4.7050999999999998</v>
      </c>
      <c r="F687" t="s">
        <v>9</v>
      </c>
      <c r="G687" t="s">
        <v>30</v>
      </c>
      <c r="H687" t="s">
        <v>20</v>
      </c>
    </row>
    <row r="688" spans="1:8" x14ac:dyDescent="0.25">
      <c r="A688" t="s">
        <v>29</v>
      </c>
      <c r="B688" t="s">
        <v>75</v>
      </c>
      <c r="C688">
        <v>2022</v>
      </c>
      <c r="D688" s="1">
        <v>9709318.3818999995</v>
      </c>
      <c r="E688" s="2">
        <v>9.7093000000000007</v>
      </c>
      <c r="F688" t="s">
        <v>9</v>
      </c>
      <c r="G688" t="s">
        <v>30</v>
      </c>
      <c r="H688" t="s">
        <v>20</v>
      </c>
    </row>
    <row r="689" spans="1:8" x14ac:dyDescent="0.25">
      <c r="A689" t="s">
        <v>29</v>
      </c>
      <c r="B689" t="s">
        <v>75</v>
      </c>
      <c r="C689">
        <v>2023</v>
      </c>
      <c r="D689" s="1">
        <v>8370515.7202000003</v>
      </c>
      <c r="E689" s="2">
        <v>8.3704999999999998</v>
      </c>
      <c r="F689" t="s">
        <v>9</v>
      </c>
      <c r="G689" t="s">
        <v>30</v>
      </c>
      <c r="H689" t="s">
        <v>20</v>
      </c>
    </row>
    <row r="690" spans="1:8" x14ac:dyDescent="0.25">
      <c r="A690" t="s">
        <v>35</v>
      </c>
      <c r="B690" t="s">
        <v>75</v>
      </c>
      <c r="C690">
        <v>2018</v>
      </c>
      <c r="D690" s="1">
        <v>2452350317.2958999</v>
      </c>
      <c r="E690" s="2">
        <v>2452.3503000000001</v>
      </c>
      <c r="F690" t="s">
        <v>9</v>
      </c>
      <c r="G690" t="s">
        <v>36</v>
      </c>
      <c r="H690" t="s">
        <v>20</v>
      </c>
    </row>
    <row r="691" spans="1:8" x14ac:dyDescent="0.25">
      <c r="A691" t="s">
        <v>35</v>
      </c>
      <c r="B691" t="s">
        <v>75</v>
      </c>
      <c r="C691">
        <v>2019</v>
      </c>
      <c r="D691" s="1">
        <v>1558295125.97</v>
      </c>
      <c r="E691" s="2">
        <v>1558.2951</v>
      </c>
      <c r="F691" t="s">
        <v>9</v>
      </c>
      <c r="G691" t="s">
        <v>36</v>
      </c>
      <c r="H691" t="s">
        <v>20</v>
      </c>
    </row>
    <row r="692" spans="1:8" x14ac:dyDescent="0.25">
      <c r="A692" t="s">
        <v>35</v>
      </c>
      <c r="B692" t="s">
        <v>75</v>
      </c>
      <c r="C692">
        <v>2020</v>
      </c>
      <c r="D692" s="1">
        <v>2433092104.2879</v>
      </c>
      <c r="E692" s="2">
        <v>2433.0920999999998</v>
      </c>
      <c r="F692" t="s">
        <v>9</v>
      </c>
      <c r="G692" t="s">
        <v>36</v>
      </c>
      <c r="H692" t="s">
        <v>20</v>
      </c>
    </row>
    <row r="693" spans="1:8" x14ac:dyDescent="0.25">
      <c r="A693" t="s">
        <v>35</v>
      </c>
      <c r="B693" t="s">
        <v>75</v>
      </c>
      <c r="C693">
        <v>2021</v>
      </c>
      <c r="D693" s="1">
        <v>2587288853.2845998</v>
      </c>
      <c r="E693" s="2">
        <v>2587.2889</v>
      </c>
      <c r="F693" t="s">
        <v>9</v>
      </c>
      <c r="G693" t="s">
        <v>36</v>
      </c>
      <c r="H693" t="s">
        <v>20</v>
      </c>
    </row>
    <row r="694" spans="1:8" x14ac:dyDescent="0.25">
      <c r="A694" t="s">
        <v>35</v>
      </c>
      <c r="B694" t="s">
        <v>75</v>
      </c>
      <c r="C694">
        <v>2022</v>
      </c>
      <c r="D694" s="1">
        <v>3511697785.2189999</v>
      </c>
      <c r="E694" s="2">
        <v>3511.6977999999999</v>
      </c>
      <c r="F694" t="s">
        <v>9</v>
      </c>
      <c r="G694" t="s">
        <v>36</v>
      </c>
      <c r="H694" t="s">
        <v>20</v>
      </c>
    </row>
    <row r="695" spans="1:8" x14ac:dyDescent="0.25">
      <c r="A695" t="s">
        <v>35</v>
      </c>
      <c r="B695" t="s">
        <v>75</v>
      </c>
      <c r="C695">
        <v>2023</v>
      </c>
      <c r="D695" s="1">
        <v>2488054323.5149002</v>
      </c>
      <c r="E695" s="2">
        <v>2488.0542999999998</v>
      </c>
      <c r="F695" t="s">
        <v>9</v>
      </c>
      <c r="G695" t="s">
        <v>36</v>
      </c>
      <c r="H695" t="s">
        <v>20</v>
      </c>
    </row>
    <row r="696" spans="1:8" x14ac:dyDescent="0.25">
      <c r="A696" t="s">
        <v>37</v>
      </c>
      <c r="B696" t="s">
        <v>75</v>
      </c>
      <c r="C696">
        <v>2018</v>
      </c>
      <c r="D696" s="1">
        <v>21857875354.492901</v>
      </c>
      <c r="E696" s="2">
        <v>21857.875400000001</v>
      </c>
      <c r="F696" t="s">
        <v>9</v>
      </c>
      <c r="G696" t="s">
        <v>38</v>
      </c>
      <c r="H696" t="s">
        <v>39</v>
      </c>
    </row>
    <row r="697" spans="1:8" x14ac:dyDescent="0.25">
      <c r="A697" t="s">
        <v>37</v>
      </c>
      <c r="B697" t="s">
        <v>75</v>
      </c>
      <c r="C697">
        <v>2019</v>
      </c>
      <c r="D697" s="1">
        <v>15834216439.5734</v>
      </c>
      <c r="E697" s="2">
        <v>15834.216399999999</v>
      </c>
      <c r="F697" t="s">
        <v>9</v>
      </c>
      <c r="G697" t="s">
        <v>38</v>
      </c>
      <c r="H697" t="s">
        <v>39</v>
      </c>
    </row>
    <row r="698" spans="1:8" x14ac:dyDescent="0.25">
      <c r="A698" t="s">
        <v>37</v>
      </c>
      <c r="B698" t="s">
        <v>75</v>
      </c>
      <c r="C698">
        <v>2020</v>
      </c>
      <c r="D698" s="1">
        <v>24609915836.5574</v>
      </c>
      <c r="E698" s="2">
        <v>24609.915799999999</v>
      </c>
      <c r="F698" t="s">
        <v>9</v>
      </c>
      <c r="G698" t="s">
        <v>38</v>
      </c>
      <c r="H698" t="s">
        <v>39</v>
      </c>
    </row>
    <row r="699" spans="1:8" x14ac:dyDescent="0.25">
      <c r="A699" t="s">
        <v>37</v>
      </c>
      <c r="B699" t="s">
        <v>75</v>
      </c>
      <c r="C699">
        <v>2021</v>
      </c>
      <c r="D699" s="1">
        <v>22506517591.5826</v>
      </c>
      <c r="E699" s="2">
        <v>22506.517599999999</v>
      </c>
      <c r="F699" t="s">
        <v>9</v>
      </c>
      <c r="G699" t="s">
        <v>38</v>
      </c>
      <c r="H699" t="s">
        <v>39</v>
      </c>
    </row>
    <row r="700" spans="1:8" x14ac:dyDescent="0.25">
      <c r="A700" t="s">
        <v>37</v>
      </c>
      <c r="B700" t="s">
        <v>75</v>
      </c>
      <c r="C700">
        <v>2022</v>
      </c>
      <c r="D700" s="1">
        <v>27435903786.988201</v>
      </c>
      <c r="E700" s="2">
        <v>27435.9038</v>
      </c>
      <c r="F700" t="s">
        <v>9</v>
      </c>
      <c r="G700" t="s">
        <v>38</v>
      </c>
      <c r="H700" t="s">
        <v>39</v>
      </c>
    </row>
    <row r="701" spans="1:8" x14ac:dyDescent="0.25">
      <c r="A701" t="s">
        <v>37</v>
      </c>
      <c r="B701" t="s">
        <v>75</v>
      </c>
      <c r="C701">
        <v>2023</v>
      </c>
      <c r="D701" s="1">
        <v>28212739919.097401</v>
      </c>
      <c r="E701" s="2">
        <v>28212.7399</v>
      </c>
      <c r="F701" t="s">
        <v>9</v>
      </c>
      <c r="G701" t="s">
        <v>38</v>
      </c>
      <c r="H701" t="s">
        <v>39</v>
      </c>
    </row>
    <row r="702" spans="1:8" x14ac:dyDescent="0.25">
      <c r="A702" t="s">
        <v>59</v>
      </c>
      <c r="B702" t="s">
        <v>75</v>
      </c>
      <c r="C702">
        <v>2018</v>
      </c>
      <c r="D702" s="1">
        <v>7649935386.8584003</v>
      </c>
      <c r="E702" s="2">
        <v>7649.9354000000003</v>
      </c>
      <c r="F702" t="s">
        <v>9</v>
      </c>
      <c r="G702" t="s">
        <v>60</v>
      </c>
      <c r="H702" t="s">
        <v>39</v>
      </c>
    </row>
    <row r="703" spans="1:8" x14ac:dyDescent="0.25">
      <c r="A703" t="s">
        <v>59</v>
      </c>
      <c r="B703" t="s">
        <v>75</v>
      </c>
      <c r="C703">
        <v>2019</v>
      </c>
      <c r="D703" s="1">
        <v>6269929446.7188997</v>
      </c>
      <c r="E703" s="2">
        <v>6269.9294</v>
      </c>
      <c r="F703" t="s">
        <v>9</v>
      </c>
      <c r="G703" t="s">
        <v>60</v>
      </c>
      <c r="H703" t="s">
        <v>39</v>
      </c>
    </row>
    <row r="704" spans="1:8" x14ac:dyDescent="0.25">
      <c r="A704" t="s">
        <v>59</v>
      </c>
      <c r="B704" t="s">
        <v>75</v>
      </c>
      <c r="C704">
        <v>2020</v>
      </c>
      <c r="D704" s="1">
        <v>7140122791.4799004</v>
      </c>
      <c r="E704" s="2">
        <v>7140.1228000000001</v>
      </c>
      <c r="F704" t="s">
        <v>9</v>
      </c>
      <c r="G704" t="s">
        <v>60</v>
      </c>
      <c r="H704" t="s">
        <v>39</v>
      </c>
    </row>
    <row r="705" spans="1:8" x14ac:dyDescent="0.25">
      <c r="A705" t="s">
        <v>59</v>
      </c>
      <c r="B705" t="s">
        <v>75</v>
      </c>
      <c r="C705">
        <v>2021</v>
      </c>
      <c r="D705" s="1">
        <v>9581319624.2604008</v>
      </c>
      <c r="E705" s="2">
        <v>9581.3196000000007</v>
      </c>
      <c r="F705" t="s">
        <v>9</v>
      </c>
      <c r="G705" t="s">
        <v>60</v>
      </c>
      <c r="H705" t="s">
        <v>39</v>
      </c>
    </row>
    <row r="706" spans="1:8" x14ac:dyDescent="0.25">
      <c r="A706" t="s">
        <v>59</v>
      </c>
      <c r="B706" t="s">
        <v>75</v>
      </c>
      <c r="C706">
        <v>2022</v>
      </c>
      <c r="D706" s="1">
        <v>12764951905.292601</v>
      </c>
      <c r="E706" s="2">
        <v>12764.9519</v>
      </c>
      <c r="F706" t="s">
        <v>9</v>
      </c>
      <c r="G706" t="s">
        <v>60</v>
      </c>
      <c r="H706" t="s">
        <v>39</v>
      </c>
    </row>
    <row r="707" spans="1:8" x14ac:dyDescent="0.25">
      <c r="A707" t="s">
        <v>59</v>
      </c>
      <c r="B707" t="s">
        <v>75</v>
      </c>
      <c r="C707">
        <v>2023</v>
      </c>
      <c r="D707" s="1">
        <v>9588352625.8796005</v>
      </c>
      <c r="E707" s="2">
        <v>9588.3526000000002</v>
      </c>
      <c r="F707" t="s">
        <v>9</v>
      </c>
      <c r="G707" t="s">
        <v>60</v>
      </c>
      <c r="H707" t="s">
        <v>39</v>
      </c>
    </row>
    <row r="708" spans="1:8" x14ac:dyDescent="0.25">
      <c r="A708" t="s">
        <v>70</v>
      </c>
      <c r="B708" t="s">
        <v>75</v>
      </c>
      <c r="C708">
        <v>2018</v>
      </c>
      <c r="D708" s="1">
        <v>215364266.9346</v>
      </c>
      <c r="E708" s="2">
        <v>215.36429999999999</v>
      </c>
      <c r="F708" t="s">
        <v>9</v>
      </c>
      <c r="G708" t="s">
        <v>71</v>
      </c>
      <c r="H708" t="s">
        <v>39</v>
      </c>
    </row>
    <row r="709" spans="1:8" x14ac:dyDescent="0.25">
      <c r="A709" t="s">
        <v>70</v>
      </c>
      <c r="B709" t="s">
        <v>75</v>
      </c>
      <c r="C709">
        <v>2019</v>
      </c>
      <c r="D709" s="1">
        <v>216623656.77869999</v>
      </c>
      <c r="E709" s="2">
        <v>216.62370000000001</v>
      </c>
      <c r="F709" t="s">
        <v>9</v>
      </c>
      <c r="G709" t="s">
        <v>71</v>
      </c>
      <c r="H709" t="s">
        <v>39</v>
      </c>
    </row>
    <row r="710" spans="1:8" x14ac:dyDescent="0.25">
      <c r="A710" t="s">
        <v>70</v>
      </c>
      <c r="B710" t="s">
        <v>75</v>
      </c>
      <c r="C710">
        <v>2020</v>
      </c>
      <c r="D710" s="1">
        <v>256444697.4208</v>
      </c>
      <c r="E710" s="2">
        <v>256.44470000000001</v>
      </c>
      <c r="F710" t="s">
        <v>9</v>
      </c>
      <c r="G710" t="s">
        <v>71</v>
      </c>
      <c r="H710" t="s">
        <v>39</v>
      </c>
    </row>
    <row r="711" spans="1:8" x14ac:dyDescent="0.25">
      <c r="A711" t="s">
        <v>70</v>
      </c>
      <c r="B711" t="s">
        <v>75</v>
      </c>
      <c r="C711">
        <v>2021</v>
      </c>
      <c r="D711" s="1">
        <v>289356466.90759999</v>
      </c>
      <c r="E711" s="2">
        <v>289.35649999999998</v>
      </c>
      <c r="F711" t="s">
        <v>9</v>
      </c>
      <c r="G711" t="s">
        <v>71</v>
      </c>
      <c r="H711" t="s">
        <v>39</v>
      </c>
    </row>
    <row r="712" spans="1:8" x14ac:dyDescent="0.25">
      <c r="A712" t="s">
        <v>70</v>
      </c>
      <c r="B712" t="s">
        <v>75</v>
      </c>
      <c r="C712">
        <v>2022</v>
      </c>
      <c r="D712" s="1">
        <v>400771396.42629999</v>
      </c>
      <c r="E712" s="2">
        <v>400.77140000000003</v>
      </c>
      <c r="F712" t="s">
        <v>9</v>
      </c>
      <c r="G712" t="s">
        <v>71</v>
      </c>
      <c r="H712" t="s">
        <v>39</v>
      </c>
    </row>
    <row r="713" spans="1:8" x14ac:dyDescent="0.25">
      <c r="A713" t="s">
        <v>70</v>
      </c>
      <c r="B713" t="s">
        <v>75</v>
      </c>
      <c r="C713">
        <v>2023</v>
      </c>
      <c r="D713" s="1">
        <v>311863379.40469998</v>
      </c>
      <c r="E713" s="2">
        <v>311.86340000000001</v>
      </c>
      <c r="F713" t="s">
        <v>9</v>
      </c>
      <c r="G713" t="s">
        <v>71</v>
      </c>
      <c r="H713" t="s">
        <v>39</v>
      </c>
    </row>
    <row r="714" spans="1:8" x14ac:dyDescent="0.25">
      <c r="A714" t="s">
        <v>40</v>
      </c>
      <c r="B714" t="s">
        <v>75</v>
      </c>
      <c r="C714">
        <v>2018</v>
      </c>
      <c r="D714" s="1">
        <v>4304086019.1075001</v>
      </c>
      <c r="E714" s="2">
        <v>4304.0860000000002</v>
      </c>
      <c r="F714" t="s">
        <v>9</v>
      </c>
      <c r="G714" t="s">
        <v>41</v>
      </c>
      <c r="H714" t="s">
        <v>39</v>
      </c>
    </row>
    <row r="715" spans="1:8" x14ac:dyDescent="0.25">
      <c r="A715" t="s">
        <v>40</v>
      </c>
      <c r="B715" t="s">
        <v>75</v>
      </c>
      <c r="C715">
        <v>2019</v>
      </c>
      <c r="D715" s="1">
        <v>2807498290.8309999</v>
      </c>
      <c r="E715" s="2">
        <v>2807.4983000000002</v>
      </c>
      <c r="F715" t="s">
        <v>9</v>
      </c>
      <c r="G715" t="s">
        <v>41</v>
      </c>
      <c r="H715" t="s">
        <v>39</v>
      </c>
    </row>
    <row r="716" spans="1:8" x14ac:dyDescent="0.25">
      <c r="A716" t="s">
        <v>40</v>
      </c>
      <c r="B716" t="s">
        <v>75</v>
      </c>
      <c r="C716">
        <v>2020</v>
      </c>
      <c r="D716" s="1">
        <v>4419801009.0347996</v>
      </c>
      <c r="E716" s="2">
        <v>4419.8010000000004</v>
      </c>
      <c r="F716" t="s">
        <v>9</v>
      </c>
      <c r="G716" t="s">
        <v>41</v>
      </c>
      <c r="H716" t="s">
        <v>39</v>
      </c>
    </row>
    <row r="717" spans="1:8" x14ac:dyDescent="0.25">
      <c r="A717" t="s">
        <v>40</v>
      </c>
      <c r="B717" t="s">
        <v>75</v>
      </c>
      <c r="C717">
        <v>2021</v>
      </c>
      <c r="D717" s="1">
        <v>4305332994.3431997</v>
      </c>
      <c r="E717" s="2">
        <v>4305.3329999999996</v>
      </c>
      <c r="F717" t="s">
        <v>9</v>
      </c>
      <c r="G717" t="s">
        <v>41</v>
      </c>
      <c r="H717" t="s">
        <v>39</v>
      </c>
    </row>
    <row r="718" spans="1:8" x14ac:dyDescent="0.25">
      <c r="A718" t="s">
        <v>40</v>
      </c>
      <c r="B718" t="s">
        <v>75</v>
      </c>
      <c r="C718">
        <v>2022</v>
      </c>
      <c r="D718" s="1">
        <v>5271113223.6976004</v>
      </c>
      <c r="E718" s="2">
        <v>5271.1131999999998</v>
      </c>
      <c r="F718" t="s">
        <v>9</v>
      </c>
      <c r="G718" t="s">
        <v>41</v>
      </c>
      <c r="H718" t="s">
        <v>39</v>
      </c>
    </row>
    <row r="719" spans="1:8" x14ac:dyDescent="0.25">
      <c r="A719" t="s">
        <v>40</v>
      </c>
      <c r="B719" t="s">
        <v>75</v>
      </c>
      <c r="C719">
        <v>2023</v>
      </c>
      <c r="D719" s="1">
        <v>4686502445.2062998</v>
      </c>
      <c r="E719" s="2">
        <v>4686.5024000000003</v>
      </c>
      <c r="F719" t="s">
        <v>9</v>
      </c>
      <c r="G719" t="s">
        <v>41</v>
      </c>
      <c r="H719" t="s">
        <v>39</v>
      </c>
    </row>
    <row r="720" spans="1:8" x14ac:dyDescent="0.25">
      <c r="A720" t="s">
        <v>42</v>
      </c>
      <c r="B720" t="s">
        <v>75</v>
      </c>
      <c r="C720">
        <v>2018</v>
      </c>
      <c r="D720" s="1">
        <v>652200059.85539997</v>
      </c>
      <c r="E720" s="2">
        <v>652.20010000000002</v>
      </c>
      <c r="F720" t="s">
        <v>9</v>
      </c>
      <c r="G720" t="s">
        <v>43</v>
      </c>
      <c r="H720" t="s">
        <v>44</v>
      </c>
    </row>
    <row r="721" spans="1:8" x14ac:dyDescent="0.25">
      <c r="A721" t="s">
        <v>42</v>
      </c>
      <c r="B721" t="s">
        <v>75</v>
      </c>
      <c r="C721">
        <v>2019</v>
      </c>
      <c r="D721" s="1">
        <v>598320131.40380001</v>
      </c>
      <c r="E721" s="2">
        <v>598.32010000000002</v>
      </c>
      <c r="F721" t="s">
        <v>9</v>
      </c>
      <c r="G721" t="s">
        <v>43</v>
      </c>
      <c r="H721" t="s">
        <v>44</v>
      </c>
    </row>
    <row r="722" spans="1:8" x14ac:dyDescent="0.25">
      <c r="A722" t="s">
        <v>42</v>
      </c>
      <c r="B722" t="s">
        <v>75</v>
      </c>
      <c r="C722">
        <v>2020</v>
      </c>
      <c r="D722" s="1">
        <v>674508274.70659995</v>
      </c>
      <c r="E722" s="2">
        <v>674.50829999999996</v>
      </c>
      <c r="F722" t="s">
        <v>9</v>
      </c>
      <c r="G722" t="s">
        <v>43</v>
      </c>
      <c r="H722" t="s">
        <v>44</v>
      </c>
    </row>
    <row r="723" spans="1:8" x14ac:dyDescent="0.25">
      <c r="A723" t="s">
        <v>42</v>
      </c>
      <c r="B723" t="s">
        <v>75</v>
      </c>
      <c r="C723">
        <v>2021</v>
      </c>
      <c r="D723" s="1">
        <v>874520234.39100003</v>
      </c>
      <c r="E723" s="2">
        <v>874.52020000000005</v>
      </c>
      <c r="F723" t="s">
        <v>9</v>
      </c>
      <c r="G723" t="s">
        <v>43</v>
      </c>
      <c r="H723" t="s">
        <v>44</v>
      </c>
    </row>
    <row r="724" spans="1:8" x14ac:dyDescent="0.25">
      <c r="A724" t="s">
        <v>42</v>
      </c>
      <c r="B724" t="s">
        <v>75</v>
      </c>
      <c r="C724">
        <v>2022</v>
      </c>
      <c r="D724" s="1">
        <v>654538571.16059995</v>
      </c>
      <c r="E724" s="2">
        <v>654.53859999999997</v>
      </c>
      <c r="F724" t="s">
        <v>9</v>
      </c>
      <c r="G724" t="s">
        <v>43</v>
      </c>
      <c r="H724" t="s">
        <v>44</v>
      </c>
    </row>
    <row r="725" spans="1:8" x14ac:dyDescent="0.25">
      <c r="A725" t="s">
        <v>42</v>
      </c>
      <c r="B725" t="s">
        <v>75</v>
      </c>
      <c r="C725">
        <v>2023</v>
      </c>
      <c r="D725" s="1">
        <v>680823871.9339</v>
      </c>
      <c r="E725" s="2">
        <v>680.82389999999998</v>
      </c>
      <c r="F725" t="s">
        <v>9</v>
      </c>
      <c r="G725" t="s">
        <v>43</v>
      </c>
      <c r="H725" t="s">
        <v>44</v>
      </c>
    </row>
    <row r="726" spans="1:8" x14ac:dyDescent="0.25">
      <c r="A726" t="s">
        <v>45</v>
      </c>
      <c r="B726" t="s">
        <v>75</v>
      </c>
      <c r="C726">
        <v>2018</v>
      </c>
      <c r="D726" s="1">
        <v>2714337.3563000001</v>
      </c>
      <c r="E726" s="2">
        <v>2.7143000000000002</v>
      </c>
      <c r="F726" t="s">
        <v>9</v>
      </c>
      <c r="G726" t="s">
        <v>46</v>
      </c>
      <c r="H726" t="s">
        <v>47</v>
      </c>
    </row>
    <row r="727" spans="1:8" x14ac:dyDescent="0.25">
      <c r="A727" t="s">
        <v>45</v>
      </c>
      <c r="B727" t="s">
        <v>75</v>
      </c>
      <c r="C727">
        <v>2019</v>
      </c>
      <c r="D727" s="1">
        <v>3071023.6833000001</v>
      </c>
      <c r="E727" s="2">
        <v>3.0710000000000002</v>
      </c>
      <c r="F727" t="s">
        <v>9</v>
      </c>
      <c r="G727" t="s">
        <v>46</v>
      </c>
      <c r="H727" t="s">
        <v>47</v>
      </c>
    </row>
    <row r="728" spans="1:8" x14ac:dyDescent="0.25">
      <c r="A728" t="s">
        <v>45</v>
      </c>
      <c r="B728" t="s">
        <v>75</v>
      </c>
      <c r="C728">
        <v>2020</v>
      </c>
      <c r="D728" s="1">
        <v>2164645.3497000001</v>
      </c>
      <c r="E728" s="2">
        <v>2.1646000000000001</v>
      </c>
      <c r="F728" t="s">
        <v>9</v>
      </c>
      <c r="G728" t="s">
        <v>46</v>
      </c>
      <c r="H728" t="s">
        <v>47</v>
      </c>
    </row>
    <row r="729" spans="1:8" x14ac:dyDescent="0.25">
      <c r="A729" t="s">
        <v>45</v>
      </c>
      <c r="B729" t="s">
        <v>75</v>
      </c>
      <c r="C729">
        <v>2021</v>
      </c>
      <c r="D729" s="1">
        <v>3840573.6529000001</v>
      </c>
      <c r="E729" s="2">
        <v>3.8405999999999998</v>
      </c>
      <c r="F729" t="s">
        <v>9</v>
      </c>
      <c r="G729" t="s">
        <v>46</v>
      </c>
      <c r="H729" t="s">
        <v>47</v>
      </c>
    </row>
    <row r="730" spans="1:8" x14ac:dyDescent="0.25">
      <c r="A730" t="s">
        <v>45</v>
      </c>
      <c r="B730" t="s">
        <v>75</v>
      </c>
      <c r="C730">
        <v>2022</v>
      </c>
      <c r="D730" s="1">
        <v>1305122.2265000001</v>
      </c>
      <c r="E730" s="2">
        <v>1.3050999999999999</v>
      </c>
      <c r="F730" t="s">
        <v>9</v>
      </c>
      <c r="G730" t="s">
        <v>46</v>
      </c>
      <c r="H730" t="s">
        <v>47</v>
      </c>
    </row>
    <row r="731" spans="1:8" x14ac:dyDescent="0.25">
      <c r="A731" t="s">
        <v>45</v>
      </c>
      <c r="B731" t="s">
        <v>75</v>
      </c>
      <c r="C731">
        <v>2023</v>
      </c>
      <c r="D731" s="1">
        <v>2910768.7278</v>
      </c>
      <c r="E731" s="2">
        <v>2.9108000000000001</v>
      </c>
      <c r="F731" t="s">
        <v>9</v>
      </c>
      <c r="G731" t="s">
        <v>46</v>
      </c>
      <c r="H731" t="s">
        <v>47</v>
      </c>
    </row>
    <row r="732" spans="1:8" x14ac:dyDescent="0.25">
      <c r="A732" t="s">
        <v>48</v>
      </c>
      <c r="B732" t="s">
        <v>75</v>
      </c>
      <c r="C732">
        <v>2018</v>
      </c>
      <c r="D732" s="1">
        <v>59970129.471799999</v>
      </c>
      <c r="E732" s="2">
        <v>59.970100000000002</v>
      </c>
      <c r="F732" t="s">
        <v>9</v>
      </c>
      <c r="G732" t="s">
        <v>49</v>
      </c>
      <c r="H732" t="s">
        <v>47</v>
      </c>
    </row>
    <row r="733" spans="1:8" x14ac:dyDescent="0.25">
      <c r="A733" t="s">
        <v>48</v>
      </c>
      <c r="B733" t="s">
        <v>75</v>
      </c>
      <c r="C733">
        <v>2019</v>
      </c>
      <c r="D733" s="1">
        <v>71958578.861000001</v>
      </c>
      <c r="E733" s="2">
        <v>71.958600000000004</v>
      </c>
      <c r="F733" t="s">
        <v>9</v>
      </c>
      <c r="G733" t="s">
        <v>49</v>
      </c>
      <c r="H733" t="s">
        <v>47</v>
      </c>
    </row>
    <row r="734" spans="1:8" x14ac:dyDescent="0.25">
      <c r="A734" t="s">
        <v>48</v>
      </c>
      <c r="B734" t="s">
        <v>75</v>
      </c>
      <c r="C734">
        <v>2020</v>
      </c>
      <c r="D734" s="1">
        <v>66332497.428000003</v>
      </c>
      <c r="E734" s="2">
        <v>66.332499999999996</v>
      </c>
      <c r="F734" t="s">
        <v>9</v>
      </c>
      <c r="G734" t="s">
        <v>49</v>
      </c>
      <c r="H734" t="s">
        <v>47</v>
      </c>
    </row>
    <row r="735" spans="1:8" x14ac:dyDescent="0.25">
      <c r="A735" t="s">
        <v>48</v>
      </c>
      <c r="B735" t="s">
        <v>75</v>
      </c>
      <c r="C735">
        <v>2021</v>
      </c>
      <c r="D735" s="1">
        <v>66166776.102600001</v>
      </c>
      <c r="E735" s="2">
        <v>66.166799999999995</v>
      </c>
      <c r="F735" t="s">
        <v>9</v>
      </c>
      <c r="G735" t="s">
        <v>49</v>
      </c>
      <c r="H735" t="s">
        <v>47</v>
      </c>
    </row>
    <row r="736" spans="1:8" x14ac:dyDescent="0.25">
      <c r="A736" t="s">
        <v>48</v>
      </c>
      <c r="B736" t="s">
        <v>75</v>
      </c>
      <c r="C736">
        <v>2022</v>
      </c>
      <c r="D736" s="1">
        <v>107406234.6892</v>
      </c>
      <c r="E736" s="2">
        <v>107.4062</v>
      </c>
      <c r="F736" t="s">
        <v>9</v>
      </c>
      <c r="G736" t="s">
        <v>49</v>
      </c>
      <c r="H736" t="s">
        <v>47</v>
      </c>
    </row>
    <row r="737" spans="1:8" x14ac:dyDescent="0.25">
      <c r="A737" t="s">
        <v>48</v>
      </c>
      <c r="B737" t="s">
        <v>75</v>
      </c>
      <c r="C737">
        <v>2023</v>
      </c>
      <c r="D737" s="1">
        <v>124465110.98999999</v>
      </c>
      <c r="E737" s="2">
        <v>124.46510000000001</v>
      </c>
      <c r="F737" t="s">
        <v>9</v>
      </c>
      <c r="G737" t="s">
        <v>49</v>
      </c>
      <c r="H737" t="s">
        <v>47</v>
      </c>
    </row>
    <row r="738" spans="1:8" x14ac:dyDescent="0.25">
      <c r="A738" t="s">
        <v>50</v>
      </c>
      <c r="B738" t="s">
        <v>75</v>
      </c>
      <c r="C738">
        <v>2018</v>
      </c>
      <c r="D738" s="1">
        <v>202712694.51120001</v>
      </c>
      <c r="E738" s="2">
        <v>202.71270000000001</v>
      </c>
      <c r="F738" t="s">
        <v>9</v>
      </c>
      <c r="G738" t="s">
        <v>51</v>
      </c>
      <c r="H738" t="s">
        <v>47</v>
      </c>
    </row>
    <row r="739" spans="1:8" x14ac:dyDescent="0.25">
      <c r="A739" t="s">
        <v>50</v>
      </c>
      <c r="B739" t="s">
        <v>75</v>
      </c>
      <c r="C739">
        <v>2019</v>
      </c>
      <c r="D739" s="1">
        <v>207463534.41299999</v>
      </c>
      <c r="E739" s="2">
        <v>207.46350000000001</v>
      </c>
      <c r="F739" t="s">
        <v>9</v>
      </c>
      <c r="G739" t="s">
        <v>51</v>
      </c>
      <c r="H739" t="s">
        <v>47</v>
      </c>
    </row>
    <row r="740" spans="1:8" x14ac:dyDescent="0.25">
      <c r="A740" t="s">
        <v>50</v>
      </c>
      <c r="B740" t="s">
        <v>75</v>
      </c>
      <c r="C740">
        <v>2020</v>
      </c>
      <c r="D740" s="1">
        <v>214347727.08450001</v>
      </c>
      <c r="E740" s="2">
        <v>214.3477</v>
      </c>
      <c r="F740" t="s">
        <v>9</v>
      </c>
      <c r="G740" t="s">
        <v>51</v>
      </c>
      <c r="H740" t="s">
        <v>47</v>
      </c>
    </row>
    <row r="741" spans="1:8" x14ac:dyDescent="0.25">
      <c r="A741" t="s">
        <v>50</v>
      </c>
      <c r="B741" t="s">
        <v>75</v>
      </c>
      <c r="C741">
        <v>2021</v>
      </c>
      <c r="D741" s="1">
        <v>271733055.33999997</v>
      </c>
      <c r="E741" s="2">
        <v>271.73309999999998</v>
      </c>
      <c r="F741" t="s">
        <v>9</v>
      </c>
      <c r="G741" t="s">
        <v>51</v>
      </c>
      <c r="H741" t="s">
        <v>47</v>
      </c>
    </row>
    <row r="742" spans="1:8" x14ac:dyDescent="0.25">
      <c r="A742" t="s">
        <v>50</v>
      </c>
      <c r="B742" t="s">
        <v>75</v>
      </c>
      <c r="C742">
        <v>2022</v>
      </c>
      <c r="D742" s="1">
        <v>314494907.42409998</v>
      </c>
      <c r="E742" s="2">
        <v>314.49489999999997</v>
      </c>
      <c r="F742" t="s">
        <v>9</v>
      </c>
      <c r="G742" t="s">
        <v>51</v>
      </c>
      <c r="H742" t="s">
        <v>47</v>
      </c>
    </row>
    <row r="743" spans="1:8" x14ac:dyDescent="0.25">
      <c r="A743" t="s">
        <v>50</v>
      </c>
      <c r="B743" t="s">
        <v>75</v>
      </c>
      <c r="C743">
        <v>2023</v>
      </c>
      <c r="D743" s="1">
        <v>256854783.95500001</v>
      </c>
      <c r="E743" s="2">
        <v>256.85480000000001</v>
      </c>
      <c r="F743" t="s">
        <v>9</v>
      </c>
      <c r="G743" t="s">
        <v>51</v>
      </c>
      <c r="H743" t="s">
        <v>47</v>
      </c>
    </row>
    <row r="744" spans="1:8" x14ac:dyDescent="0.25">
      <c r="A744" t="s">
        <v>52</v>
      </c>
      <c r="B744" t="s">
        <v>75</v>
      </c>
      <c r="C744">
        <v>2018</v>
      </c>
      <c r="D744" s="1">
        <v>6348789.0706000002</v>
      </c>
      <c r="E744" s="2">
        <v>6.3487999999999998</v>
      </c>
      <c r="F744" t="s">
        <v>9</v>
      </c>
      <c r="G744" t="s">
        <v>53</v>
      </c>
      <c r="H744" t="s">
        <v>47</v>
      </c>
    </row>
    <row r="745" spans="1:8" x14ac:dyDescent="0.25">
      <c r="A745" t="s">
        <v>52</v>
      </c>
      <c r="B745" t="s">
        <v>75</v>
      </c>
      <c r="C745">
        <v>2019</v>
      </c>
      <c r="D745" s="1">
        <v>11722838.6808</v>
      </c>
      <c r="E745" s="2">
        <v>11.722799999999999</v>
      </c>
      <c r="F745" t="s">
        <v>9</v>
      </c>
      <c r="G745" t="s">
        <v>53</v>
      </c>
      <c r="H745" t="s">
        <v>47</v>
      </c>
    </row>
    <row r="746" spans="1:8" x14ac:dyDescent="0.25">
      <c r="A746" t="s">
        <v>52</v>
      </c>
      <c r="B746" t="s">
        <v>75</v>
      </c>
      <c r="C746">
        <v>2020</v>
      </c>
      <c r="D746" s="1">
        <v>9519655.7919999994</v>
      </c>
      <c r="E746" s="2">
        <v>9.5197000000000003</v>
      </c>
      <c r="F746" t="s">
        <v>9</v>
      </c>
      <c r="G746" t="s">
        <v>53</v>
      </c>
      <c r="H746" t="s">
        <v>47</v>
      </c>
    </row>
    <row r="747" spans="1:8" x14ac:dyDescent="0.25">
      <c r="A747" t="s">
        <v>52</v>
      </c>
      <c r="B747" t="s">
        <v>75</v>
      </c>
      <c r="C747">
        <v>2021</v>
      </c>
      <c r="D747" s="1">
        <v>15561804.931399999</v>
      </c>
      <c r="E747" s="2">
        <v>15.5618</v>
      </c>
      <c r="F747" t="s">
        <v>9</v>
      </c>
      <c r="G747" t="s">
        <v>53</v>
      </c>
      <c r="H747" t="s">
        <v>47</v>
      </c>
    </row>
    <row r="748" spans="1:8" x14ac:dyDescent="0.25">
      <c r="A748" t="s">
        <v>52</v>
      </c>
      <c r="B748" t="s">
        <v>75</v>
      </c>
      <c r="C748">
        <v>2022</v>
      </c>
      <c r="D748" s="1">
        <v>15582368.401000001</v>
      </c>
      <c r="E748" s="2">
        <v>15.5824</v>
      </c>
      <c r="F748" t="s">
        <v>9</v>
      </c>
      <c r="G748" t="s">
        <v>53</v>
      </c>
      <c r="H748" t="s">
        <v>47</v>
      </c>
    </row>
    <row r="749" spans="1:8" x14ac:dyDescent="0.25">
      <c r="A749" t="s">
        <v>52</v>
      </c>
      <c r="B749" t="s">
        <v>75</v>
      </c>
      <c r="C749">
        <v>2023</v>
      </c>
      <c r="D749" s="1">
        <v>15359649.6712</v>
      </c>
      <c r="E749" s="2">
        <v>15.3596</v>
      </c>
      <c r="F749" t="s">
        <v>9</v>
      </c>
      <c r="G749" t="s">
        <v>53</v>
      </c>
      <c r="H749" t="s">
        <v>47</v>
      </c>
    </row>
    <row r="750" spans="1:8" x14ac:dyDescent="0.25">
      <c r="A750" t="s">
        <v>54</v>
      </c>
      <c r="B750" t="s">
        <v>75</v>
      </c>
      <c r="C750">
        <v>2018</v>
      </c>
      <c r="D750" s="1">
        <v>38672331212.941101</v>
      </c>
      <c r="E750" s="2">
        <v>38672.331200000001</v>
      </c>
      <c r="F750" t="s">
        <v>9</v>
      </c>
      <c r="G750" t="s">
        <v>55</v>
      </c>
      <c r="H750" t="s">
        <v>55</v>
      </c>
    </row>
    <row r="751" spans="1:8" x14ac:dyDescent="0.25">
      <c r="A751" t="s">
        <v>54</v>
      </c>
      <c r="B751" t="s">
        <v>75</v>
      </c>
      <c r="C751">
        <v>2019</v>
      </c>
      <c r="D751" s="1">
        <v>28706234355.326599</v>
      </c>
      <c r="E751" s="2">
        <v>28706.234400000001</v>
      </c>
      <c r="F751" t="s">
        <v>9</v>
      </c>
      <c r="G751" t="s">
        <v>55</v>
      </c>
      <c r="H751" t="s">
        <v>55</v>
      </c>
    </row>
    <row r="752" spans="1:8" x14ac:dyDescent="0.25">
      <c r="A752" t="s">
        <v>54</v>
      </c>
      <c r="B752" t="s">
        <v>75</v>
      </c>
      <c r="C752">
        <v>2020</v>
      </c>
      <c r="D752" s="1">
        <v>41037560270.385597</v>
      </c>
      <c r="E752" s="2">
        <v>41037.560299999997</v>
      </c>
      <c r="F752" t="s">
        <v>9</v>
      </c>
      <c r="G752" t="s">
        <v>55</v>
      </c>
      <c r="H752" t="s">
        <v>55</v>
      </c>
    </row>
    <row r="753" spans="1:8" x14ac:dyDescent="0.25">
      <c r="A753" t="s">
        <v>54</v>
      </c>
      <c r="B753" t="s">
        <v>75</v>
      </c>
      <c r="C753">
        <v>2021</v>
      </c>
      <c r="D753" s="1">
        <v>42347932745.455597</v>
      </c>
      <c r="E753" s="2">
        <v>42347.932699999998</v>
      </c>
      <c r="F753" t="s">
        <v>9</v>
      </c>
      <c r="G753" t="s">
        <v>55</v>
      </c>
      <c r="H753" t="s">
        <v>55</v>
      </c>
    </row>
    <row r="754" spans="1:8" x14ac:dyDescent="0.25">
      <c r="A754" t="s">
        <v>54</v>
      </c>
      <c r="B754" t="s">
        <v>75</v>
      </c>
      <c r="C754">
        <v>2022</v>
      </c>
      <c r="D754" s="1">
        <v>52904337770.360298</v>
      </c>
      <c r="E754" s="2">
        <v>52904.337800000001</v>
      </c>
      <c r="F754" t="s">
        <v>9</v>
      </c>
      <c r="G754" t="s">
        <v>55</v>
      </c>
      <c r="H754" t="s">
        <v>55</v>
      </c>
    </row>
    <row r="755" spans="1:8" x14ac:dyDescent="0.25">
      <c r="A755" t="s">
        <v>54</v>
      </c>
      <c r="B755" t="s">
        <v>75</v>
      </c>
      <c r="C755">
        <v>2023</v>
      </c>
      <c r="D755" s="1">
        <v>48796025527.488503</v>
      </c>
      <c r="E755" s="2">
        <v>48796.025500000003</v>
      </c>
      <c r="F755" t="s">
        <v>9</v>
      </c>
      <c r="G755" t="s">
        <v>55</v>
      </c>
      <c r="H755" t="s">
        <v>55</v>
      </c>
    </row>
    <row r="756" spans="1:8" x14ac:dyDescent="0.25">
      <c r="A756" t="s">
        <v>7</v>
      </c>
      <c r="B756" t="s">
        <v>76</v>
      </c>
      <c r="C756">
        <v>2018</v>
      </c>
      <c r="D756" s="1">
        <v>2114574.2423</v>
      </c>
      <c r="E756" s="2">
        <v>2.1145999999999998</v>
      </c>
      <c r="F756" t="s">
        <v>9</v>
      </c>
      <c r="G756" t="s">
        <v>10</v>
      </c>
      <c r="H756" t="s">
        <v>11</v>
      </c>
    </row>
    <row r="757" spans="1:8" x14ac:dyDescent="0.25">
      <c r="A757" t="s">
        <v>7</v>
      </c>
      <c r="B757" t="s">
        <v>76</v>
      </c>
      <c r="C757">
        <v>2019</v>
      </c>
      <c r="D757" s="1">
        <v>7490524.6682000002</v>
      </c>
      <c r="E757" s="2">
        <v>7.4904999999999999</v>
      </c>
      <c r="F757" t="s">
        <v>9</v>
      </c>
      <c r="G757" t="s">
        <v>10</v>
      </c>
      <c r="H757" t="s">
        <v>11</v>
      </c>
    </row>
    <row r="758" spans="1:8" x14ac:dyDescent="0.25">
      <c r="A758" t="s">
        <v>7</v>
      </c>
      <c r="B758" t="s">
        <v>76</v>
      </c>
      <c r="C758">
        <v>2020</v>
      </c>
      <c r="D758" s="1">
        <v>8010850.0544999996</v>
      </c>
      <c r="E758" s="2">
        <v>8.0108999999999995</v>
      </c>
      <c r="F758" t="s">
        <v>9</v>
      </c>
      <c r="G758" t="s">
        <v>10</v>
      </c>
      <c r="H758" t="s">
        <v>11</v>
      </c>
    </row>
    <row r="759" spans="1:8" x14ac:dyDescent="0.25">
      <c r="A759" t="s">
        <v>7</v>
      </c>
      <c r="B759" t="s">
        <v>76</v>
      </c>
      <c r="C759">
        <v>2021</v>
      </c>
      <c r="D759" s="1">
        <v>3169367.1351999999</v>
      </c>
      <c r="E759" s="2">
        <v>3.1694</v>
      </c>
      <c r="F759" t="s">
        <v>9</v>
      </c>
      <c r="G759" t="s">
        <v>10</v>
      </c>
      <c r="H759" t="s">
        <v>11</v>
      </c>
    </row>
    <row r="760" spans="1:8" x14ac:dyDescent="0.25">
      <c r="A760" t="s">
        <v>7</v>
      </c>
      <c r="B760" t="s">
        <v>76</v>
      </c>
      <c r="C760">
        <v>2022</v>
      </c>
      <c r="D760" s="1">
        <v>3092646.0594000001</v>
      </c>
      <c r="E760" s="2">
        <v>3.0926</v>
      </c>
      <c r="F760" t="s">
        <v>9</v>
      </c>
      <c r="G760" t="s">
        <v>10</v>
      </c>
      <c r="H760" t="s">
        <v>11</v>
      </c>
    </row>
    <row r="761" spans="1:8" x14ac:dyDescent="0.25">
      <c r="A761" t="s">
        <v>7</v>
      </c>
      <c r="B761" t="s">
        <v>76</v>
      </c>
      <c r="C761">
        <v>2023</v>
      </c>
      <c r="D761" s="1">
        <v>3016324.4992999998</v>
      </c>
      <c r="E761" s="2">
        <v>3.0163000000000002</v>
      </c>
      <c r="F761" t="s">
        <v>9</v>
      </c>
      <c r="G761" t="s">
        <v>10</v>
      </c>
      <c r="H761" t="s">
        <v>11</v>
      </c>
    </row>
    <row r="762" spans="1:8" x14ac:dyDescent="0.25">
      <c r="A762" t="s">
        <v>12</v>
      </c>
      <c r="B762" t="s">
        <v>76</v>
      </c>
      <c r="C762">
        <v>2018</v>
      </c>
      <c r="D762" s="1">
        <v>1621781.6253</v>
      </c>
      <c r="E762" s="2">
        <v>1.6217999999999999</v>
      </c>
      <c r="F762" t="s">
        <v>9</v>
      </c>
      <c r="G762" t="s">
        <v>13</v>
      </c>
      <c r="H762" t="s">
        <v>11</v>
      </c>
    </row>
    <row r="763" spans="1:8" x14ac:dyDescent="0.25">
      <c r="A763" t="s">
        <v>12</v>
      </c>
      <c r="B763" t="s">
        <v>76</v>
      </c>
      <c r="C763">
        <v>2019</v>
      </c>
      <c r="D763" s="1">
        <v>12126235.8292</v>
      </c>
      <c r="E763" s="2">
        <v>12.126200000000001</v>
      </c>
      <c r="F763" t="s">
        <v>9</v>
      </c>
      <c r="G763" t="s">
        <v>13</v>
      </c>
      <c r="H763" t="s">
        <v>11</v>
      </c>
    </row>
    <row r="764" spans="1:8" x14ac:dyDescent="0.25">
      <c r="A764" t="s">
        <v>12</v>
      </c>
      <c r="B764" t="s">
        <v>76</v>
      </c>
      <c r="C764">
        <v>2020</v>
      </c>
      <c r="D764" s="1">
        <v>1452209.3606</v>
      </c>
      <c r="E764" s="2">
        <v>1.4521999999999999</v>
      </c>
      <c r="F764" t="s">
        <v>9</v>
      </c>
      <c r="G764" t="s">
        <v>13</v>
      </c>
      <c r="H764" t="s">
        <v>11</v>
      </c>
    </row>
    <row r="765" spans="1:8" x14ac:dyDescent="0.25">
      <c r="A765" t="s">
        <v>12</v>
      </c>
      <c r="B765" t="s">
        <v>76</v>
      </c>
      <c r="C765">
        <v>2021</v>
      </c>
      <c r="D765" s="1">
        <v>1775205.2320999999</v>
      </c>
      <c r="E765" s="2">
        <v>1.7751999999999999</v>
      </c>
      <c r="F765" t="s">
        <v>9</v>
      </c>
      <c r="G765" t="s">
        <v>13</v>
      </c>
      <c r="H765" t="s">
        <v>11</v>
      </c>
    </row>
    <row r="766" spans="1:8" x14ac:dyDescent="0.25">
      <c r="A766" t="s">
        <v>12</v>
      </c>
      <c r="B766" t="s">
        <v>76</v>
      </c>
      <c r="C766">
        <v>2022</v>
      </c>
      <c r="D766" s="1">
        <v>1805970.7444</v>
      </c>
      <c r="E766" s="2">
        <v>1.806</v>
      </c>
      <c r="F766" t="s">
        <v>9</v>
      </c>
      <c r="G766" t="s">
        <v>13</v>
      </c>
      <c r="H766" t="s">
        <v>11</v>
      </c>
    </row>
    <row r="767" spans="1:8" x14ac:dyDescent="0.25">
      <c r="A767" t="s">
        <v>12</v>
      </c>
      <c r="B767" t="s">
        <v>76</v>
      </c>
      <c r="C767">
        <v>2023</v>
      </c>
      <c r="D767" s="1">
        <v>1936442.8195</v>
      </c>
      <c r="E767" s="2">
        <v>1.9363999999999999</v>
      </c>
      <c r="F767" t="s">
        <v>9</v>
      </c>
      <c r="G767" t="s">
        <v>13</v>
      </c>
      <c r="H767" t="s">
        <v>11</v>
      </c>
    </row>
    <row r="768" spans="1:8" x14ac:dyDescent="0.25">
      <c r="A768" t="s">
        <v>66</v>
      </c>
      <c r="B768" t="s">
        <v>76</v>
      </c>
      <c r="C768">
        <v>2018</v>
      </c>
      <c r="D768" s="1">
        <v>37023150.108800001</v>
      </c>
      <c r="E768" s="2">
        <v>37.023200000000003</v>
      </c>
      <c r="F768" t="s">
        <v>9</v>
      </c>
      <c r="G768" t="s">
        <v>67</v>
      </c>
      <c r="H768" t="s">
        <v>11</v>
      </c>
    </row>
    <row r="769" spans="1:8" x14ac:dyDescent="0.25">
      <c r="A769" t="s">
        <v>66</v>
      </c>
      <c r="B769" t="s">
        <v>76</v>
      </c>
      <c r="C769">
        <v>2019</v>
      </c>
      <c r="D769" s="1">
        <v>35087780.7412</v>
      </c>
      <c r="E769" s="2">
        <v>35.087800000000001</v>
      </c>
      <c r="F769" t="s">
        <v>9</v>
      </c>
      <c r="G769" t="s">
        <v>67</v>
      </c>
      <c r="H769" t="s">
        <v>11</v>
      </c>
    </row>
    <row r="770" spans="1:8" x14ac:dyDescent="0.25">
      <c r="A770" t="s">
        <v>66</v>
      </c>
      <c r="B770" t="s">
        <v>76</v>
      </c>
      <c r="C770">
        <v>2020</v>
      </c>
      <c r="D770" s="1">
        <v>34653174.846100003</v>
      </c>
      <c r="E770" s="2">
        <v>34.653199999999998</v>
      </c>
      <c r="F770" t="s">
        <v>9</v>
      </c>
      <c r="G770" t="s">
        <v>67</v>
      </c>
      <c r="H770" t="s">
        <v>11</v>
      </c>
    </row>
    <row r="771" spans="1:8" x14ac:dyDescent="0.25">
      <c r="A771" t="s">
        <v>66</v>
      </c>
      <c r="B771" t="s">
        <v>76</v>
      </c>
      <c r="C771">
        <v>2021</v>
      </c>
      <c r="D771" s="1">
        <v>33466165.039900001</v>
      </c>
      <c r="E771" s="2">
        <v>33.466200000000001</v>
      </c>
      <c r="F771" t="s">
        <v>9</v>
      </c>
      <c r="G771" t="s">
        <v>67</v>
      </c>
      <c r="H771" t="s">
        <v>11</v>
      </c>
    </row>
    <row r="772" spans="1:8" x14ac:dyDescent="0.25">
      <c r="A772" t="s">
        <v>66</v>
      </c>
      <c r="B772" t="s">
        <v>76</v>
      </c>
      <c r="C772">
        <v>2022</v>
      </c>
      <c r="D772" s="1">
        <v>40140575.592399999</v>
      </c>
      <c r="E772" s="2">
        <v>40.140599999999999</v>
      </c>
      <c r="F772" t="s">
        <v>9</v>
      </c>
      <c r="G772" t="s">
        <v>67</v>
      </c>
      <c r="H772" t="s">
        <v>11</v>
      </c>
    </row>
    <row r="773" spans="1:8" x14ac:dyDescent="0.25">
      <c r="A773" t="s">
        <v>66</v>
      </c>
      <c r="B773" t="s">
        <v>76</v>
      </c>
      <c r="C773">
        <v>2023</v>
      </c>
      <c r="D773" s="1">
        <v>42874234.064800002</v>
      </c>
      <c r="E773" s="2">
        <v>42.874200000000002</v>
      </c>
      <c r="F773" t="s">
        <v>9</v>
      </c>
      <c r="G773" t="s">
        <v>67</v>
      </c>
      <c r="H773" t="s">
        <v>11</v>
      </c>
    </row>
    <row r="774" spans="1:8" x14ac:dyDescent="0.25">
      <c r="A774" t="s">
        <v>14</v>
      </c>
      <c r="B774" t="s">
        <v>76</v>
      </c>
      <c r="C774">
        <v>2018</v>
      </c>
      <c r="D774" s="1">
        <v>557899.61430000002</v>
      </c>
      <c r="E774" s="2">
        <v>0.55789999999999995</v>
      </c>
      <c r="F774" t="s">
        <v>9</v>
      </c>
      <c r="G774" t="s">
        <v>15</v>
      </c>
      <c r="H774" t="s">
        <v>11</v>
      </c>
    </row>
    <row r="775" spans="1:8" x14ac:dyDescent="0.25">
      <c r="A775" t="s">
        <v>14</v>
      </c>
      <c r="B775" t="s">
        <v>76</v>
      </c>
      <c r="C775">
        <v>2019</v>
      </c>
      <c r="D775" s="1">
        <v>509047.3811</v>
      </c>
      <c r="E775" s="2">
        <v>0.50900000000000001</v>
      </c>
      <c r="F775" t="s">
        <v>9</v>
      </c>
      <c r="G775" t="s">
        <v>15</v>
      </c>
      <c r="H775" t="s">
        <v>11</v>
      </c>
    </row>
    <row r="776" spans="1:8" x14ac:dyDescent="0.25">
      <c r="A776" t="s">
        <v>14</v>
      </c>
      <c r="B776" t="s">
        <v>76</v>
      </c>
      <c r="C776">
        <v>2020</v>
      </c>
      <c r="D776" s="1">
        <v>485698.55459999997</v>
      </c>
      <c r="E776" s="2">
        <v>0.48570000000000002</v>
      </c>
      <c r="F776" t="s">
        <v>9</v>
      </c>
      <c r="G776" t="s">
        <v>15</v>
      </c>
      <c r="H776" t="s">
        <v>11</v>
      </c>
    </row>
    <row r="777" spans="1:8" x14ac:dyDescent="0.25">
      <c r="A777" t="s">
        <v>14</v>
      </c>
      <c r="B777" t="s">
        <v>76</v>
      </c>
      <c r="C777">
        <v>2021</v>
      </c>
      <c r="D777" s="1">
        <v>567426.32070000004</v>
      </c>
      <c r="E777" s="2">
        <v>0.56740000000000002</v>
      </c>
      <c r="F777" t="s">
        <v>9</v>
      </c>
      <c r="G777" t="s">
        <v>15</v>
      </c>
      <c r="H777" t="s">
        <v>11</v>
      </c>
    </row>
    <row r="778" spans="1:8" x14ac:dyDescent="0.25">
      <c r="A778" t="s">
        <v>14</v>
      </c>
      <c r="B778" t="s">
        <v>76</v>
      </c>
      <c r="C778">
        <v>2022</v>
      </c>
      <c r="D778" s="1">
        <v>597084.62329999998</v>
      </c>
      <c r="E778" s="2">
        <v>0.59709999999999996</v>
      </c>
      <c r="F778" t="s">
        <v>9</v>
      </c>
      <c r="G778" t="s">
        <v>15</v>
      </c>
      <c r="H778" t="s">
        <v>11</v>
      </c>
    </row>
    <row r="779" spans="1:8" x14ac:dyDescent="0.25">
      <c r="A779" t="s">
        <v>14</v>
      </c>
      <c r="B779" t="s">
        <v>76</v>
      </c>
      <c r="C779">
        <v>2023</v>
      </c>
      <c r="D779" s="1">
        <v>626621.36</v>
      </c>
      <c r="E779" s="2">
        <v>0.62660000000000005</v>
      </c>
      <c r="F779" t="s">
        <v>9</v>
      </c>
      <c r="G779" t="s">
        <v>15</v>
      </c>
      <c r="H779" t="s">
        <v>11</v>
      </c>
    </row>
    <row r="780" spans="1:8" x14ac:dyDescent="0.25">
      <c r="A780" t="s">
        <v>57</v>
      </c>
      <c r="B780" t="s">
        <v>76</v>
      </c>
      <c r="C780">
        <v>2018</v>
      </c>
      <c r="D780" s="1">
        <v>130091497.9152</v>
      </c>
      <c r="E780" s="2">
        <v>130.0915</v>
      </c>
      <c r="F780" t="s">
        <v>9</v>
      </c>
      <c r="G780" t="s">
        <v>58</v>
      </c>
      <c r="H780" t="s">
        <v>11</v>
      </c>
    </row>
    <row r="781" spans="1:8" x14ac:dyDescent="0.25">
      <c r="A781" t="s">
        <v>57</v>
      </c>
      <c r="B781" t="s">
        <v>76</v>
      </c>
      <c r="C781">
        <v>2019</v>
      </c>
      <c r="D781" s="1">
        <v>136014105.85319999</v>
      </c>
      <c r="E781" s="2">
        <v>136.01410000000001</v>
      </c>
      <c r="F781" t="s">
        <v>9</v>
      </c>
      <c r="G781" t="s">
        <v>58</v>
      </c>
      <c r="H781" t="s">
        <v>11</v>
      </c>
    </row>
    <row r="782" spans="1:8" x14ac:dyDescent="0.25">
      <c r="A782" t="s">
        <v>57</v>
      </c>
      <c r="B782" t="s">
        <v>76</v>
      </c>
      <c r="C782">
        <v>2020</v>
      </c>
      <c r="D782" s="1">
        <v>129570961.4772</v>
      </c>
      <c r="E782" s="2">
        <v>129.571</v>
      </c>
      <c r="F782" t="s">
        <v>9</v>
      </c>
      <c r="G782" t="s">
        <v>58</v>
      </c>
      <c r="H782" t="s">
        <v>11</v>
      </c>
    </row>
    <row r="783" spans="1:8" x14ac:dyDescent="0.25">
      <c r="A783" t="s">
        <v>57</v>
      </c>
      <c r="B783" t="s">
        <v>76</v>
      </c>
      <c r="C783">
        <v>2021</v>
      </c>
      <c r="D783" s="1">
        <v>150924126.9842</v>
      </c>
      <c r="E783" s="2">
        <v>150.92410000000001</v>
      </c>
      <c r="F783" t="s">
        <v>9</v>
      </c>
      <c r="G783" t="s">
        <v>58</v>
      </c>
      <c r="H783" t="s">
        <v>11</v>
      </c>
    </row>
    <row r="784" spans="1:8" x14ac:dyDescent="0.25">
      <c r="A784" t="s">
        <v>57</v>
      </c>
      <c r="B784" t="s">
        <v>76</v>
      </c>
      <c r="C784">
        <v>2022</v>
      </c>
      <c r="D784" s="1">
        <v>185417902.05289999</v>
      </c>
      <c r="E784" s="2">
        <v>185.4179</v>
      </c>
      <c r="F784" t="s">
        <v>9</v>
      </c>
      <c r="G784" t="s">
        <v>58</v>
      </c>
      <c r="H784" t="s">
        <v>11</v>
      </c>
    </row>
    <row r="785" spans="1:8" x14ac:dyDescent="0.25">
      <c r="A785" t="s">
        <v>57</v>
      </c>
      <c r="B785" t="s">
        <v>76</v>
      </c>
      <c r="C785">
        <v>2023</v>
      </c>
      <c r="D785" s="1">
        <v>195513586.77000001</v>
      </c>
      <c r="E785" s="2">
        <v>195.5136</v>
      </c>
      <c r="F785" t="s">
        <v>9</v>
      </c>
      <c r="G785" t="s">
        <v>58</v>
      </c>
      <c r="H785" t="s">
        <v>11</v>
      </c>
    </row>
    <row r="786" spans="1:8" x14ac:dyDescent="0.25">
      <c r="A786" t="s">
        <v>68</v>
      </c>
      <c r="B786" t="s">
        <v>76</v>
      </c>
      <c r="C786">
        <v>2018</v>
      </c>
      <c r="D786" s="1">
        <v>628619.28370000003</v>
      </c>
      <c r="E786" s="2">
        <v>0.62860000000000005</v>
      </c>
      <c r="F786" t="s">
        <v>9</v>
      </c>
      <c r="G786" t="s">
        <v>69</v>
      </c>
      <c r="H786" t="s">
        <v>11</v>
      </c>
    </row>
    <row r="787" spans="1:8" x14ac:dyDescent="0.25">
      <c r="A787" t="s">
        <v>68</v>
      </c>
      <c r="B787" t="s">
        <v>76</v>
      </c>
      <c r="C787">
        <v>2019</v>
      </c>
      <c r="D787" s="1">
        <v>573574.51399999997</v>
      </c>
      <c r="E787" s="2">
        <v>0.5736</v>
      </c>
      <c r="F787" t="s">
        <v>9</v>
      </c>
      <c r="G787" t="s">
        <v>69</v>
      </c>
      <c r="H787" t="s">
        <v>11</v>
      </c>
    </row>
    <row r="788" spans="1:8" x14ac:dyDescent="0.25">
      <c r="A788" t="s">
        <v>16</v>
      </c>
      <c r="B788" t="s">
        <v>76</v>
      </c>
      <c r="C788">
        <v>2018</v>
      </c>
      <c r="D788" s="1">
        <v>435371332.46289998</v>
      </c>
      <c r="E788" s="2">
        <v>435.37130000000002</v>
      </c>
      <c r="F788" t="s">
        <v>9</v>
      </c>
      <c r="G788" t="s">
        <v>17</v>
      </c>
      <c r="H788" t="s">
        <v>11</v>
      </c>
    </row>
    <row r="789" spans="1:8" x14ac:dyDescent="0.25">
      <c r="A789" t="s">
        <v>16</v>
      </c>
      <c r="B789" t="s">
        <v>76</v>
      </c>
      <c r="C789">
        <v>2019</v>
      </c>
      <c r="D789" s="1">
        <v>398195784.36330003</v>
      </c>
      <c r="E789" s="2">
        <v>398.19580000000002</v>
      </c>
      <c r="F789" t="s">
        <v>9</v>
      </c>
      <c r="G789" t="s">
        <v>17</v>
      </c>
      <c r="H789" t="s">
        <v>11</v>
      </c>
    </row>
    <row r="790" spans="1:8" x14ac:dyDescent="0.25">
      <c r="A790" t="s">
        <v>16</v>
      </c>
      <c r="B790" t="s">
        <v>76</v>
      </c>
      <c r="C790">
        <v>2020</v>
      </c>
      <c r="D790" s="1">
        <v>372293194.91350001</v>
      </c>
      <c r="E790" s="2">
        <v>372.29320000000001</v>
      </c>
      <c r="F790" t="s">
        <v>9</v>
      </c>
      <c r="G790" t="s">
        <v>17</v>
      </c>
      <c r="H790" t="s">
        <v>11</v>
      </c>
    </row>
    <row r="791" spans="1:8" x14ac:dyDescent="0.25">
      <c r="A791" t="s">
        <v>16</v>
      </c>
      <c r="B791" t="s">
        <v>76</v>
      </c>
      <c r="C791">
        <v>2021</v>
      </c>
      <c r="D791" s="1">
        <v>434533392.36220002</v>
      </c>
      <c r="E791" s="2">
        <v>434.53339999999997</v>
      </c>
      <c r="F791" t="s">
        <v>9</v>
      </c>
      <c r="G791" t="s">
        <v>17</v>
      </c>
      <c r="H791" t="s">
        <v>11</v>
      </c>
    </row>
    <row r="792" spans="1:8" x14ac:dyDescent="0.25">
      <c r="A792" t="s">
        <v>16</v>
      </c>
      <c r="B792" t="s">
        <v>76</v>
      </c>
      <c r="C792">
        <v>2022</v>
      </c>
      <c r="D792" s="1">
        <v>458776037.27179998</v>
      </c>
      <c r="E792" s="2">
        <v>458.77600000000001</v>
      </c>
      <c r="F792" t="s">
        <v>9</v>
      </c>
      <c r="G792" t="s">
        <v>17</v>
      </c>
      <c r="H792" t="s">
        <v>11</v>
      </c>
    </row>
    <row r="793" spans="1:8" x14ac:dyDescent="0.25">
      <c r="A793" t="s">
        <v>16</v>
      </c>
      <c r="B793" t="s">
        <v>76</v>
      </c>
      <c r="C793">
        <v>2023</v>
      </c>
      <c r="D793" s="1">
        <v>508296776.41060001</v>
      </c>
      <c r="E793" s="2">
        <v>508.29680000000002</v>
      </c>
      <c r="F793" t="s">
        <v>9</v>
      </c>
      <c r="G793" t="s">
        <v>17</v>
      </c>
      <c r="H793" t="s">
        <v>11</v>
      </c>
    </row>
    <row r="794" spans="1:8" x14ac:dyDescent="0.25">
      <c r="A794" t="s">
        <v>18</v>
      </c>
      <c r="B794" t="s">
        <v>76</v>
      </c>
      <c r="C794">
        <v>2018</v>
      </c>
      <c r="D794" s="1">
        <v>340562354.6979</v>
      </c>
      <c r="E794" s="2">
        <v>340.56240000000003</v>
      </c>
      <c r="F794" t="s">
        <v>9</v>
      </c>
      <c r="G794" t="s">
        <v>19</v>
      </c>
      <c r="H794" t="s">
        <v>20</v>
      </c>
    </row>
    <row r="795" spans="1:8" x14ac:dyDescent="0.25">
      <c r="A795" t="s">
        <v>18</v>
      </c>
      <c r="B795" t="s">
        <v>76</v>
      </c>
      <c r="C795">
        <v>2019</v>
      </c>
      <c r="D795" s="1">
        <v>375030395.0747</v>
      </c>
      <c r="E795" s="2">
        <v>375.03039999999999</v>
      </c>
      <c r="F795" t="s">
        <v>9</v>
      </c>
      <c r="G795" t="s">
        <v>19</v>
      </c>
      <c r="H795" t="s">
        <v>20</v>
      </c>
    </row>
    <row r="796" spans="1:8" x14ac:dyDescent="0.25">
      <c r="A796" t="s">
        <v>18</v>
      </c>
      <c r="B796" t="s">
        <v>76</v>
      </c>
      <c r="C796">
        <v>2020</v>
      </c>
      <c r="D796" s="1">
        <v>301496162.60280001</v>
      </c>
      <c r="E796" s="2">
        <v>301.49619999999999</v>
      </c>
      <c r="F796" t="s">
        <v>9</v>
      </c>
      <c r="G796" t="s">
        <v>19</v>
      </c>
      <c r="H796" t="s">
        <v>20</v>
      </c>
    </row>
    <row r="797" spans="1:8" x14ac:dyDescent="0.25">
      <c r="A797" t="s">
        <v>18</v>
      </c>
      <c r="B797" t="s">
        <v>76</v>
      </c>
      <c r="C797">
        <v>2021</v>
      </c>
      <c r="D797" s="1">
        <v>359556342.35979998</v>
      </c>
      <c r="E797" s="2">
        <v>359.55630000000002</v>
      </c>
      <c r="F797" t="s">
        <v>9</v>
      </c>
      <c r="G797" t="s">
        <v>19</v>
      </c>
      <c r="H797" t="s">
        <v>20</v>
      </c>
    </row>
    <row r="798" spans="1:8" x14ac:dyDescent="0.25">
      <c r="A798" t="s">
        <v>18</v>
      </c>
      <c r="B798" t="s">
        <v>76</v>
      </c>
      <c r="C798">
        <v>2022</v>
      </c>
      <c r="D798" s="1">
        <v>415289035.12260002</v>
      </c>
      <c r="E798" s="2">
        <v>415.28899999999999</v>
      </c>
      <c r="F798" t="s">
        <v>9</v>
      </c>
      <c r="G798" t="s">
        <v>19</v>
      </c>
      <c r="H798" t="s">
        <v>20</v>
      </c>
    </row>
    <row r="799" spans="1:8" x14ac:dyDescent="0.25">
      <c r="A799" t="s">
        <v>18</v>
      </c>
      <c r="B799" t="s">
        <v>76</v>
      </c>
      <c r="C799">
        <v>2023</v>
      </c>
      <c r="D799" s="1">
        <v>390906590.6419</v>
      </c>
      <c r="E799" s="2">
        <v>390.90660000000003</v>
      </c>
      <c r="F799" t="s">
        <v>9</v>
      </c>
      <c r="G799" t="s">
        <v>19</v>
      </c>
      <c r="H799" t="s">
        <v>20</v>
      </c>
    </row>
    <row r="800" spans="1:8" x14ac:dyDescent="0.25">
      <c r="A800" t="s">
        <v>21</v>
      </c>
      <c r="B800" t="s">
        <v>76</v>
      </c>
      <c r="C800">
        <v>2018</v>
      </c>
      <c r="D800" s="1">
        <v>137565010.0002</v>
      </c>
      <c r="E800" s="2">
        <v>137.565</v>
      </c>
      <c r="F800" t="s">
        <v>9</v>
      </c>
      <c r="G800" t="s">
        <v>22</v>
      </c>
      <c r="H800" t="s">
        <v>20</v>
      </c>
    </row>
    <row r="801" spans="1:8" x14ac:dyDescent="0.25">
      <c r="A801" t="s">
        <v>21</v>
      </c>
      <c r="B801" t="s">
        <v>76</v>
      </c>
      <c r="C801">
        <v>2019</v>
      </c>
      <c r="D801" s="1">
        <v>136031899.1178</v>
      </c>
      <c r="E801" s="2">
        <v>136.03190000000001</v>
      </c>
      <c r="F801" t="s">
        <v>9</v>
      </c>
      <c r="G801" t="s">
        <v>22</v>
      </c>
      <c r="H801" t="s">
        <v>20</v>
      </c>
    </row>
    <row r="802" spans="1:8" x14ac:dyDescent="0.25">
      <c r="A802" t="s">
        <v>21</v>
      </c>
      <c r="B802" t="s">
        <v>76</v>
      </c>
      <c r="C802">
        <v>2020</v>
      </c>
      <c r="D802" s="1">
        <v>134783480.6859</v>
      </c>
      <c r="E802" s="2">
        <v>134.7835</v>
      </c>
      <c r="F802" t="s">
        <v>9</v>
      </c>
      <c r="G802" t="s">
        <v>22</v>
      </c>
      <c r="H802" t="s">
        <v>20</v>
      </c>
    </row>
    <row r="803" spans="1:8" x14ac:dyDescent="0.25">
      <c r="A803" t="s">
        <v>21</v>
      </c>
      <c r="B803" t="s">
        <v>76</v>
      </c>
      <c r="C803">
        <v>2021</v>
      </c>
      <c r="D803" s="1">
        <v>173609513.34220001</v>
      </c>
      <c r="E803" s="2">
        <v>173.6095</v>
      </c>
      <c r="F803" t="s">
        <v>9</v>
      </c>
      <c r="G803" t="s">
        <v>22</v>
      </c>
      <c r="H803" t="s">
        <v>20</v>
      </c>
    </row>
    <row r="804" spans="1:8" x14ac:dyDescent="0.25">
      <c r="A804" t="s">
        <v>21</v>
      </c>
      <c r="B804" t="s">
        <v>76</v>
      </c>
      <c r="C804">
        <v>2022</v>
      </c>
      <c r="D804" s="1">
        <v>175957822.47220001</v>
      </c>
      <c r="E804" s="2">
        <v>175.95779999999999</v>
      </c>
      <c r="F804" t="s">
        <v>9</v>
      </c>
      <c r="G804" t="s">
        <v>22</v>
      </c>
      <c r="H804" t="s">
        <v>20</v>
      </c>
    </row>
    <row r="805" spans="1:8" x14ac:dyDescent="0.25">
      <c r="A805" t="s">
        <v>21</v>
      </c>
      <c r="B805" t="s">
        <v>76</v>
      </c>
      <c r="C805">
        <v>2023</v>
      </c>
      <c r="D805" s="1">
        <v>173042051.69420001</v>
      </c>
      <c r="E805" s="2">
        <v>173.0421</v>
      </c>
      <c r="F805" t="s">
        <v>9</v>
      </c>
      <c r="G805" t="s">
        <v>22</v>
      </c>
      <c r="H805" t="s">
        <v>20</v>
      </c>
    </row>
    <row r="806" spans="1:8" x14ac:dyDescent="0.25">
      <c r="A806" t="s">
        <v>23</v>
      </c>
      <c r="B806" t="s">
        <v>76</v>
      </c>
      <c r="C806">
        <v>2018</v>
      </c>
      <c r="D806" s="1">
        <v>150011015.90920001</v>
      </c>
      <c r="E806" s="2">
        <v>150.011</v>
      </c>
      <c r="F806" t="s">
        <v>9</v>
      </c>
      <c r="G806" t="s">
        <v>24</v>
      </c>
      <c r="H806" t="s">
        <v>20</v>
      </c>
    </row>
    <row r="807" spans="1:8" x14ac:dyDescent="0.25">
      <c r="A807" t="s">
        <v>23</v>
      </c>
      <c r="B807" t="s">
        <v>76</v>
      </c>
      <c r="C807">
        <v>2019</v>
      </c>
      <c r="D807" s="1">
        <v>90238866.486399993</v>
      </c>
      <c r="E807" s="2">
        <v>90.238900000000001</v>
      </c>
      <c r="F807" t="s">
        <v>9</v>
      </c>
      <c r="G807" t="s">
        <v>24</v>
      </c>
      <c r="H807" t="s">
        <v>20</v>
      </c>
    </row>
    <row r="808" spans="1:8" x14ac:dyDescent="0.25">
      <c r="A808" t="s">
        <v>23</v>
      </c>
      <c r="B808" t="s">
        <v>76</v>
      </c>
      <c r="C808">
        <v>2020</v>
      </c>
      <c r="D808" s="1">
        <v>83624838.354800001</v>
      </c>
      <c r="E808" s="2">
        <v>83.624799999999993</v>
      </c>
      <c r="F808" t="s">
        <v>9</v>
      </c>
      <c r="G808" t="s">
        <v>24</v>
      </c>
      <c r="H808" t="s">
        <v>20</v>
      </c>
    </row>
    <row r="809" spans="1:8" x14ac:dyDescent="0.25">
      <c r="A809" t="s">
        <v>23</v>
      </c>
      <c r="B809" t="s">
        <v>76</v>
      </c>
      <c r="C809">
        <v>2021</v>
      </c>
      <c r="D809" s="1">
        <v>86075226.786200002</v>
      </c>
      <c r="E809" s="2">
        <v>86.075199999999995</v>
      </c>
      <c r="F809" t="s">
        <v>9</v>
      </c>
      <c r="G809" t="s">
        <v>24</v>
      </c>
      <c r="H809" t="s">
        <v>20</v>
      </c>
    </row>
    <row r="810" spans="1:8" x14ac:dyDescent="0.25">
      <c r="A810" t="s">
        <v>23</v>
      </c>
      <c r="B810" t="s">
        <v>76</v>
      </c>
      <c r="C810">
        <v>2022</v>
      </c>
      <c r="D810" s="1">
        <v>92041493.9639</v>
      </c>
      <c r="E810" s="2">
        <v>92.041499999999999</v>
      </c>
      <c r="F810" t="s">
        <v>9</v>
      </c>
      <c r="G810" t="s">
        <v>24</v>
      </c>
      <c r="H810" t="s">
        <v>20</v>
      </c>
    </row>
    <row r="811" spans="1:8" x14ac:dyDescent="0.25">
      <c r="A811" t="s">
        <v>23</v>
      </c>
      <c r="B811" t="s">
        <v>76</v>
      </c>
      <c r="C811">
        <v>2023</v>
      </c>
      <c r="D811" s="1">
        <v>105886888.2807</v>
      </c>
      <c r="E811" s="2">
        <v>105.8869</v>
      </c>
      <c r="F811" t="s">
        <v>9</v>
      </c>
      <c r="G811" t="s">
        <v>24</v>
      </c>
      <c r="H811" t="s">
        <v>20</v>
      </c>
    </row>
    <row r="812" spans="1:8" x14ac:dyDescent="0.25">
      <c r="A812" t="s">
        <v>25</v>
      </c>
      <c r="B812" t="s">
        <v>76</v>
      </c>
      <c r="C812">
        <v>2018</v>
      </c>
      <c r="D812" s="1">
        <v>508060397.88990003</v>
      </c>
      <c r="E812" s="2">
        <v>508.06040000000002</v>
      </c>
      <c r="F812" t="s">
        <v>9</v>
      </c>
      <c r="G812" t="s">
        <v>26</v>
      </c>
      <c r="H812" t="s">
        <v>20</v>
      </c>
    </row>
    <row r="813" spans="1:8" x14ac:dyDescent="0.25">
      <c r="A813" t="s">
        <v>25</v>
      </c>
      <c r="B813" t="s">
        <v>76</v>
      </c>
      <c r="C813">
        <v>2019</v>
      </c>
      <c r="D813" s="1">
        <v>531181296.89179999</v>
      </c>
      <c r="E813" s="2">
        <v>531.18129999999996</v>
      </c>
      <c r="F813" t="s">
        <v>9</v>
      </c>
      <c r="G813" t="s">
        <v>26</v>
      </c>
      <c r="H813" t="s">
        <v>20</v>
      </c>
    </row>
    <row r="814" spans="1:8" x14ac:dyDescent="0.25">
      <c r="A814" t="s">
        <v>25</v>
      </c>
      <c r="B814" t="s">
        <v>76</v>
      </c>
      <c r="C814">
        <v>2020</v>
      </c>
      <c r="D814" s="1">
        <v>807464970.32729995</v>
      </c>
      <c r="E814" s="2">
        <v>807.46500000000003</v>
      </c>
      <c r="F814" t="s">
        <v>9</v>
      </c>
      <c r="G814" t="s">
        <v>26</v>
      </c>
      <c r="H814" t="s">
        <v>20</v>
      </c>
    </row>
    <row r="815" spans="1:8" x14ac:dyDescent="0.25">
      <c r="A815" t="s">
        <v>25</v>
      </c>
      <c r="B815" t="s">
        <v>76</v>
      </c>
      <c r="C815">
        <v>2021</v>
      </c>
      <c r="D815" s="1">
        <v>653463428.8283</v>
      </c>
      <c r="E815" s="2">
        <v>653.46339999999998</v>
      </c>
      <c r="F815" t="s">
        <v>9</v>
      </c>
      <c r="G815" t="s">
        <v>26</v>
      </c>
      <c r="H815" t="s">
        <v>20</v>
      </c>
    </row>
    <row r="816" spans="1:8" x14ac:dyDescent="0.25">
      <c r="A816" t="s">
        <v>25</v>
      </c>
      <c r="B816" t="s">
        <v>76</v>
      </c>
      <c r="C816">
        <v>2022</v>
      </c>
      <c r="D816" s="1">
        <v>483695921.00569999</v>
      </c>
      <c r="E816" s="2">
        <v>483.69589999999999</v>
      </c>
      <c r="F816" t="s">
        <v>9</v>
      </c>
      <c r="G816" t="s">
        <v>26</v>
      </c>
      <c r="H816" t="s">
        <v>20</v>
      </c>
    </row>
    <row r="817" spans="1:8" x14ac:dyDescent="0.25">
      <c r="A817" t="s">
        <v>25</v>
      </c>
      <c r="B817" t="s">
        <v>76</v>
      </c>
      <c r="C817">
        <v>2023</v>
      </c>
      <c r="D817" s="1">
        <v>801067844.9346</v>
      </c>
      <c r="E817" s="2">
        <v>801.06780000000003</v>
      </c>
      <c r="F817" t="s">
        <v>9</v>
      </c>
      <c r="G817" t="s">
        <v>26</v>
      </c>
      <c r="H817" t="s">
        <v>20</v>
      </c>
    </row>
    <row r="818" spans="1:8" x14ac:dyDescent="0.25">
      <c r="A818" t="s">
        <v>27</v>
      </c>
      <c r="B818" t="s">
        <v>76</v>
      </c>
      <c r="C818">
        <v>2018</v>
      </c>
      <c r="D818" s="1">
        <v>728068649.52289999</v>
      </c>
      <c r="E818" s="2">
        <v>728.06859999999995</v>
      </c>
      <c r="F818" t="s">
        <v>9</v>
      </c>
      <c r="G818" t="s">
        <v>28</v>
      </c>
      <c r="H818" t="s">
        <v>20</v>
      </c>
    </row>
    <row r="819" spans="1:8" x14ac:dyDescent="0.25">
      <c r="A819" t="s">
        <v>27</v>
      </c>
      <c r="B819" t="s">
        <v>76</v>
      </c>
      <c r="C819">
        <v>2019</v>
      </c>
      <c r="D819" s="1">
        <v>702691190.67050004</v>
      </c>
      <c r="E819" s="2">
        <v>702.69119999999998</v>
      </c>
      <c r="F819" t="s">
        <v>9</v>
      </c>
      <c r="G819" t="s">
        <v>28</v>
      </c>
      <c r="H819" t="s">
        <v>20</v>
      </c>
    </row>
    <row r="820" spans="1:8" x14ac:dyDescent="0.25">
      <c r="A820" t="s">
        <v>27</v>
      </c>
      <c r="B820" t="s">
        <v>76</v>
      </c>
      <c r="C820">
        <v>2020</v>
      </c>
      <c r="D820" s="1">
        <v>787243746.51359999</v>
      </c>
      <c r="E820" s="2">
        <v>787.24369999999999</v>
      </c>
      <c r="F820" t="s">
        <v>9</v>
      </c>
      <c r="G820" t="s">
        <v>28</v>
      </c>
      <c r="H820" t="s">
        <v>20</v>
      </c>
    </row>
    <row r="821" spans="1:8" x14ac:dyDescent="0.25">
      <c r="A821" t="s">
        <v>27</v>
      </c>
      <c r="B821" t="s">
        <v>76</v>
      </c>
      <c r="C821">
        <v>2021</v>
      </c>
      <c r="D821" s="1">
        <v>861526696.5086</v>
      </c>
      <c r="E821" s="2">
        <v>861.52670000000001</v>
      </c>
      <c r="F821" t="s">
        <v>9</v>
      </c>
      <c r="G821" t="s">
        <v>28</v>
      </c>
      <c r="H821" t="s">
        <v>20</v>
      </c>
    </row>
    <row r="822" spans="1:8" x14ac:dyDescent="0.25">
      <c r="A822" t="s">
        <v>27</v>
      </c>
      <c r="B822" t="s">
        <v>76</v>
      </c>
      <c r="C822">
        <v>2022</v>
      </c>
      <c r="D822" s="1">
        <v>951392417.57210004</v>
      </c>
      <c r="E822" s="2">
        <v>951.39239999999995</v>
      </c>
      <c r="F822" t="s">
        <v>9</v>
      </c>
      <c r="G822" t="s">
        <v>28</v>
      </c>
      <c r="H822" t="s">
        <v>20</v>
      </c>
    </row>
    <row r="823" spans="1:8" x14ac:dyDescent="0.25">
      <c r="A823" t="s">
        <v>27</v>
      </c>
      <c r="B823" t="s">
        <v>76</v>
      </c>
      <c r="C823">
        <v>2023</v>
      </c>
      <c r="D823" s="1">
        <v>953617409.25179994</v>
      </c>
      <c r="E823" s="2">
        <v>953.61739999999998</v>
      </c>
      <c r="F823" t="s">
        <v>9</v>
      </c>
      <c r="G823" t="s">
        <v>28</v>
      </c>
      <c r="H823" t="s">
        <v>20</v>
      </c>
    </row>
    <row r="824" spans="1:8" x14ac:dyDescent="0.25">
      <c r="A824" t="s">
        <v>29</v>
      </c>
      <c r="B824" t="s">
        <v>76</v>
      </c>
      <c r="C824">
        <v>2018</v>
      </c>
      <c r="D824" s="1">
        <v>1580041690.3512001</v>
      </c>
      <c r="E824" s="2">
        <v>1580.0417</v>
      </c>
      <c r="F824" t="s">
        <v>9</v>
      </c>
      <c r="G824" t="s">
        <v>30</v>
      </c>
      <c r="H824" t="s">
        <v>20</v>
      </c>
    </row>
    <row r="825" spans="1:8" x14ac:dyDescent="0.25">
      <c r="A825" t="s">
        <v>29</v>
      </c>
      <c r="B825" t="s">
        <v>76</v>
      </c>
      <c r="C825">
        <v>2019</v>
      </c>
      <c r="D825" s="1">
        <v>1689969588.5839</v>
      </c>
      <c r="E825" s="2">
        <v>1689.9695999999999</v>
      </c>
      <c r="F825" t="s">
        <v>9</v>
      </c>
      <c r="G825" t="s">
        <v>30</v>
      </c>
      <c r="H825" t="s">
        <v>20</v>
      </c>
    </row>
    <row r="826" spans="1:8" x14ac:dyDescent="0.25">
      <c r="A826" t="s">
        <v>29</v>
      </c>
      <c r="B826" t="s">
        <v>76</v>
      </c>
      <c r="C826">
        <v>2020</v>
      </c>
      <c r="D826" s="1">
        <v>1983915305.5271001</v>
      </c>
      <c r="E826" s="2">
        <v>1983.9152999999999</v>
      </c>
      <c r="F826" t="s">
        <v>9</v>
      </c>
      <c r="G826" t="s">
        <v>30</v>
      </c>
      <c r="H826" t="s">
        <v>20</v>
      </c>
    </row>
    <row r="827" spans="1:8" x14ac:dyDescent="0.25">
      <c r="A827" t="s">
        <v>29</v>
      </c>
      <c r="B827" t="s">
        <v>76</v>
      </c>
      <c r="C827">
        <v>2021</v>
      </c>
      <c r="D827" s="1">
        <v>2340188699.5955</v>
      </c>
      <c r="E827" s="2">
        <v>2340.1887000000002</v>
      </c>
      <c r="F827" t="s">
        <v>9</v>
      </c>
      <c r="G827" t="s">
        <v>30</v>
      </c>
      <c r="H827" t="s">
        <v>20</v>
      </c>
    </row>
    <row r="828" spans="1:8" x14ac:dyDescent="0.25">
      <c r="A828" t="s">
        <v>29</v>
      </c>
      <c r="B828" t="s">
        <v>76</v>
      </c>
      <c r="C828">
        <v>2022</v>
      </c>
      <c r="D828" s="1">
        <v>2336064022.8573999</v>
      </c>
      <c r="E828" s="2">
        <v>2336.0639999999999</v>
      </c>
      <c r="F828" t="s">
        <v>9</v>
      </c>
      <c r="G828" t="s">
        <v>30</v>
      </c>
      <c r="H828" t="s">
        <v>20</v>
      </c>
    </row>
    <row r="829" spans="1:8" x14ac:dyDescent="0.25">
      <c r="A829" t="s">
        <v>29</v>
      </c>
      <c r="B829" t="s">
        <v>76</v>
      </c>
      <c r="C829">
        <v>2023</v>
      </c>
      <c r="D829" s="1">
        <v>2373692201.9995999</v>
      </c>
      <c r="E829" s="2">
        <v>2373.6922</v>
      </c>
      <c r="F829" t="s">
        <v>9</v>
      </c>
      <c r="G829" t="s">
        <v>30</v>
      </c>
      <c r="H829" t="s">
        <v>20</v>
      </c>
    </row>
    <row r="830" spans="1:8" x14ac:dyDescent="0.25">
      <c r="A830" t="s">
        <v>31</v>
      </c>
      <c r="B830" t="s">
        <v>76</v>
      </c>
      <c r="C830">
        <v>2018</v>
      </c>
      <c r="D830" s="1">
        <v>1989721100.2165</v>
      </c>
      <c r="E830" s="2">
        <v>1989.7211</v>
      </c>
      <c r="F830" t="s">
        <v>9</v>
      </c>
      <c r="G830" t="s">
        <v>32</v>
      </c>
      <c r="H830" t="s">
        <v>20</v>
      </c>
    </row>
    <row r="831" spans="1:8" x14ac:dyDescent="0.25">
      <c r="A831" t="s">
        <v>31</v>
      </c>
      <c r="B831" t="s">
        <v>76</v>
      </c>
      <c r="C831">
        <v>2019</v>
      </c>
      <c r="D831" s="1">
        <v>2097670430.8508999</v>
      </c>
      <c r="E831" s="2">
        <v>2097.6704</v>
      </c>
      <c r="F831" t="s">
        <v>9</v>
      </c>
      <c r="G831" t="s">
        <v>32</v>
      </c>
      <c r="H831" t="s">
        <v>20</v>
      </c>
    </row>
    <row r="832" spans="1:8" x14ac:dyDescent="0.25">
      <c r="A832" t="s">
        <v>31</v>
      </c>
      <c r="B832" t="s">
        <v>76</v>
      </c>
      <c r="C832">
        <v>2020</v>
      </c>
      <c r="D832" s="1">
        <v>1805905021.3018999</v>
      </c>
      <c r="E832" s="2">
        <v>1805.905</v>
      </c>
      <c r="F832" t="s">
        <v>9</v>
      </c>
      <c r="G832" t="s">
        <v>32</v>
      </c>
      <c r="H832" t="s">
        <v>20</v>
      </c>
    </row>
    <row r="833" spans="1:8" x14ac:dyDescent="0.25">
      <c r="A833" t="s">
        <v>31</v>
      </c>
      <c r="B833" t="s">
        <v>76</v>
      </c>
      <c r="C833">
        <v>2021</v>
      </c>
      <c r="D833" s="1">
        <v>2353443889.6890998</v>
      </c>
      <c r="E833" s="2">
        <v>2353.4439000000002</v>
      </c>
      <c r="F833" t="s">
        <v>9</v>
      </c>
      <c r="G833" t="s">
        <v>32</v>
      </c>
      <c r="H833" t="s">
        <v>20</v>
      </c>
    </row>
    <row r="834" spans="1:8" x14ac:dyDescent="0.25">
      <c r="A834" t="s">
        <v>31</v>
      </c>
      <c r="B834" t="s">
        <v>76</v>
      </c>
      <c r="C834">
        <v>2022</v>
      </c>
      <c r="D834" s="1">
        <v>2294642982.4787998</v>
      </c>
      <c r="E834" s="2">
        <v>2294.643</v>
      </c>
      <c r="F834" t="s">
        <v>9</v>
      </c>
      <c r="G834" t="s">
        <v>32</v>
      </c>
      <c r="H834" t="s">
        <v>20</v>
      </c>
    </row>
    <row r="835" spans="1:8" x14ac:dyDescent="0.25">
      <c r="A835" t="s">
        <v>31</v>
      </c>
      <c r="B835" t="s">
        <v>76</v>
      </c>
      <c r="C835">
        <v>2023</v>
      </c>
      <c r="D835" s="1">
        <v>2824754855.3951998</v>
      </c>
      <c r="E835" s="2">
        <v>2824.7548999999999</v>
      </c>
      <c r="F835" t="s">
        <v>9</v>
      </c>
      <c r="G835" t="s">
        <v>32</v>
      </c>
      <c r="H835" t="s">
        <v>20</v>
      </c>
    </row>
    <row r="836" spans="1:8" x14ac:dyDescent="0.25">
      <c r="A836" t="s">
        <v>33</v>
      </c>
      <c r="B836" t="s">
        <v>76</v>
      </c>
      <c r="C836">
        <v>2018</v>
      </c>
      <c r="D836" s="1">
        <v>303375051.13029999</v>
      </c>
      <c r="E836" s="2">
        <v>303.37509999999997</v>
      </c>
      <c r="F836" t="s">
        <v>9</v>
      </c>
      <c r="G836" t="s">
        <v>34</v>
      </c>
      <c r="H836" t="s">
        <v>20</v>
      </c>
    </row>
    <row r="837" spans="1:8" x14ac:dyDescent="0.25">
      <c r="A837" t="s">
        <v>33</v>
      </c>
      <c r="B837" t="s">
        <v>76</v>
      </c>
      <c r="C837">
        <v>2019</v>
      </c>
      <c r="D837" s="1">
        <v>254993442.0054</v>
      </c>
      <c r="E837" s="2">
        <v>254.99340000000001</v>
      </c>
      <c r="F837" t="s">
        <v>9</v>
      </c>
      <c r="G837" t="s">
        <v>34</v>
      </c>
      <c r="H837" t="s">
        <v>20</v>
      </c>
    </row>
    <row r="838" spans="1:8" x14ac:dyDescent="0.25">
      <c r="A838" t="s">
        <v>33</v>
      </c>
      <c r="B838" t="s">
        <v>76</v>
      </c>
      <c r="C838">
        <v>2020</v>
      </c>
      <c r="D838" s="1">
        <v>252463689.98559999</v>
      </c>
      <c r="E838" s="2">
        <v>252.46369999999999</v>
      </c>
      <c r="F838" t="s">
        <v>9</v>
      </c>
      <c r="G838" t="s">
        <v>34</v>
      </c>
      <c r="H838" t="s">
        <v>20</v>
      </c>
    </row>
    <row r="839" spans="1:8" x14ac:dyDescent="0.25">
      <c r="A839" t="s">
        <v>33</v>
      </c>
      <c r="B839" t="s">
        <v>76</v>
      </c>
      <c r="C839">
        <v>2021</v>
      </c>
      <c r="D839" s="1">
        <v>278066043.44739997</v>
      </c>
      <c r="E839" s="2">
        <v>278.06599999999997</v>
      </c>
      <c r="F839" t="s">
        <v>9</v>
      </c>
      <c r="G839" t="s">
        <v>34</v>
      </c>
      <c r="H839" t="s">
        <v>20</v>
      </c>
    </row>
    <row r="840" spans="1:8" x14ac:dyDescent="0.25">
      <c r="A840" t="s">
        <v>33</v>
      </c>
      <c r="B840" t="s">
        <v>76</v>
      </c>
      <c r="C840">
        <v>2022</v>
      </c>
      <c r="D840" s="1">
        <v>276085559.5729</v>
      </c>
      <c r="E840" s="2">
        <v>276.0856</v>
      </c>
      <c r="F840" t="s">
        <v>9</v>
      </c>
      <c r="G840" t="s">
        <v>34</v>
      </c>
      <c r="H840" t="s">
        <v>20</v>
      </c>
    </row>
    <row r="841" spans="1:8" x14ac:dyDescent="0.25">
      <c r="A841" t="s">
        <v>33</v>
      </c>
      <c r="B841" t="s">
        <v>76</v>
      </c>
      <c r="C841">
        <v>2023</v>
      </c>
      <c r="D841" s="1">
        <v>304457528.38599998</v>
      </c>
      <c r="E841" s="2">
        <v>304.45749999999998</v>
      </c>
      <c r="F841" t="s">
        <v>9</v>
      </c>
      <c r="G841" t="s">
        <v>34</v>
      </c>
      <c r="H841" t="s">
        <v>20</v>
      </c>
    </row>
    <row r="842" spans="1:8" x14ac:dyDescent="0.25">
      <c r="A842" t="s">
        <v>35</v>
      </c>
      <c r="B842" t="s">
        <v>76</v>
      </c>
      <c r="C842">
        <v>2018</v>
      </c>
      <c r="D842" s="1">
        <v>588558308.24539995</v>
      </c>
      <c r="E842" s="2">
        <v>588.55830000000003</v>
      </c>
      <c r="F842" t="s">
        <v>9</v>
      </c>
      <c r="G842" t="s">
        <v>36</v>
      </c>
      <c r="H842" t="s">
        <v>20</v>
      </c>
    </row>
    <row r="843" spans="1:8" x14ac:dyDescent="0.25">
      <c r="A843" t="s">
        <v>35</v>
      </c>
      <c r="B843" t="s">
        <v>76</v>
      </c>
      <c r="C843">
        <v>2019</v>
      </c>
      <c r="D843" s="1">
        <v>503983037.60030001</v>
      </c>
      <c r="E843" s="2">
        <v>503.983</v>
      </c>
      <c r="F843" t="s">
        <v>9</v>
      </c>
      <c r="G843" t="s">
        <v>36</v>
      </c>
      <c r="H843" t="s">
        <v>20</v>
      </c>
    </row>
    <row r="844" spans="1:8" x14ac:dyDescent="0.25">
      <c r="A844" t="s">
        <v>35</v>
      </c>
      <c r="B844" t="s">
        <v>76</v>
      </c>
      <c r="C844">
        <v>2020</v>
      </c>
      <c r="D844" s="1">
        <v>589713218.4217</v>
      </c>
      <c r="E844" s="2">
        <v>589.71320000000003</v>
      </c>
      <c r="F844" t="s">
        <v>9</v>
      </c>
      <c r="G844" t="s">
        <v>36</v>
      </c>
      <c r="H844" t="s">
        <v>20</v>
      </c>
    </row>
    <row r="845" spans="1:8" x14ac:dyDescent="0.25">
      <c r="A845" t="s">
        <v>35</v>
      </c>
      <c r="B845" t="s">
        <v>76</v>
      </c>
      <c r="C845">
        <v>2021</v>
      </c>
      <c r="D845" s="1">
        <v>799154048.57219994</v>
      </c>
      <c r="E845" s="2">
        <v>799.154</v>
      </c>
      <c r="F845" t="s">
        <v>9</v>
      </c>
      <c r="G845" t="s">
        <v>36</v>
      </c>
      <c r="H845" t="s">
        <v>20</v>
      </c>
    </row>
    <row r="846" spans="1:8" x14ac:dyDescent="0.25">
      <c r="A846" t="s">
        <v>35</v>
      </c>
      <c r="B846" t="s">
        <v>76</v>
      </c>
      <c r="C846">
        <v>2022</v>
      </c>
      <c r="D846" s="1">
        <v>936109579.83930004</v>
      </c>
      <c r="E846" s="2">
        <v>936.1096</v>
      </c>
      <c r="F846" t="s">
        <v>9</v>
      </c>
      <c r="G846" t="s">
        <v>36</v>
      </c>
      <c r="H846" t="s">
        <v>20</v>
      </c>
    </row>
    <row r="847" spans="1:8" x14ac:dyDescent="0.25">
      <c r="A847" t="s">
        <v>35</v>
      </c>
      <c r="B847" t="s">
        <v>76</v>
      </c>
      <c r="C847">
        <v>2023</v>
      </c>
      <c r="D847" s="1">
        <v>691549267.71780002</v>
      </c>
      <c r="E847" s="2">
        <v>691.54930000000002</v>
      </c>
      <c r="F847" t="s">
        <v>9</v>
      </c>
      <c r="G847" t="s">
        <v>36</v>
      </c>
      <c r="H847" t="s">
        <v>20</v>
      </c>
    </row>
    <row r="848" spans="1:8" x14ac:dyDescent="0.25">
      <c r="A848" t="s">
        <v>37</v>
      </c>
      <c r="B848" t="s">
        <v>76</v>
      </c>
      <c r="C848">
        <v>2018</v>
      </c>
      <c r="D848" s="1">
        <v>9206939265.1056995</v>
      </c>
      <c r="E848" s="2">
        <v>9206.9393</v>
      </c>
      <c r="F848" t="s">
        <v>9</v>
      </c>
      <c r="G848" t="s">
        <v>38</v>
      </c>
      <c r="H848" t="s">
        <v>39</v>
      </c>
    </row>
    <row r="849" spans="1:8" x14ac:dyDescent="0.25">
      <c r="A849" t="s">
        <v>37</v>
      </c>
      <c r="B849" t="s">
        <v>76</v>
      </c>
      <c r="C849">
        <v>2019</v>
      </c>
      <c r="D849" s="1">
        <v>9991341265.8430004</v>
      </c>
      <c r="E849" s="2">
        <v>9991.3413</v>
      </c>
      <c r="F849" t="s">
        <v>9</v>
      </c>
      <c r="G849" t="s">
        <v>38</v>
      </c>
      <c r="H849" t="s">
        <v>39</v>
      </c>
    </row>
    <row r="850" spans="1:8" x14ac:dyDescent="0.25">
      <c r="A850" t="s">
        <v>37</v>
      </c>
      <c r="B850" t="s">
        <v>76</v>
      </c>
      <c r="C850">
        <v>2020</v>
      </c>
      <c r="D850" s="1">
        <v>9684485761.0372009</v>
      </c>
      <c r="E850" s="2">
        <v>9684.4858000000004</v>
      </c>
      <c r="F850" t="s">
        <v>9</v>
      </c>
      <c r="G850" t="s">
        <v>38</v>
      </c>
      <c r="H850" t="s">
        <v>39</v>
      </c>
    </row>
    <row r="851" spans="1:8" x14ac:dyDescent="0.25">
      <c r="A851" t="s">
        <v>37</v>
      </c>
      <c r="B851" t="s">
        <v>76</v>
      </c>
      <c r="C851">
        <v>2021</v>
      </c>
      <c r="D851" s="1">
        <v>9703635646.0373001</v>
      </c>
      <c r="E851" s="2">
        <v>9703.6355999999996</v>
      </c>
      <c r="F851" t="s">
        <v>9</v>
      </c>
      <c r="G851" t="s">
        <v>38</v>
      </c>
      <c r="H851" t="s">
        <v>39</v>
      </c>
    </row>
    <row r="852" spans="1:8" x14ac:dyDescent="0.25">
      <c r="A852" t="s">
        <v>37</v>
      </c>
      <c r="B852" t="s">
        <v>76</v>
      </c>
      <c r="C852">
        <v>2022</v>
      </c>
      <c r="D852" s="1">
        <v>11552559172.071301</v>
      </c>
      <c r="E852" s="2">
        <v>11552.5592</v>
      </c>
      <c r="F852" t="s">
        <v>9</v>
      </c>
      <c r="G852" t="s">
        <v>38</v>
      </c>
      <c r="H852" t="s">
        <v>39</v>
      </c>
    </row>
    <row r="853" spans="1:8" x14ac:dyDescent="0.25">
      <c r="A853" t="s">
        <v>37</v>
      </c>
      <c r="B853" t="s">
        <v>76</v>
      </c>
      <c r="C853">
        <v>2023</v>
      </c>
      <c r="D853" s="1">
        <v>12373640543.116199</v>
      </c>
      <c r="E853" s="2">
        <v>12373.6405</v>
      </c>
      <c r="F853" t="s">
        <v>9</v>
      </c>
      <c r="G853" t="s">
        <v>38</v>
      </c>
      <c r="H853" t="s">
        <v>39</v>
      </c>
    </row>
    <row r="854" spans="1:8" x14ac:dyDescent="0.25">
      <c r="A854" t="s">
        <v>59</v>
      </c>
      <c r="B854" t="s">
        <v>76</v>
      </c>
      <c r="C854">
        <v>2018</v>
      </c>
      <c r="D854" s="1">
        <v>269055950.4655</v>
      </c>
      <c r="E854" s="2">
        <v>269.05599999999998</v>
      </c>
      <c r="F854" t="s">
        <v>9</v>
      </c>
      <c r="G854" t="s">
        <v>60</v>
      </c>
      <c r="H854" t="s">
        <v>39</v>
      </c>
    </row>
    <row r="855" spans="1:8" x14ac:dyDescent="0.25">
      <c r="A855" t="s">
        <v>59</v>
      </c>
      <c r="B855" t="s">
        <v>76</v>
      </c>
      <c r="C855">
        <v>2019</v>
      </c>
      <c r="D855" s="1">
        <v>265133606.28569999</v>
      </c>
      <c r="E855" s="2">
        <v>265.1336</v>
      </c>
      <c r="F855" t="s">
        <v>9</v>
      </c>
      <c r="G855" t="s">
        <v>60</v>
      </c>
      <c r="H855" t="s">
        <v>39</v>
      </c>
    </row>
    <row r="856" spans="1:8" x14ac:dyDescent="0.25">
      <c r="A856" t="s">
        <v>59</v>
      </c>
      <c r="B856" t="s">
        <v>76</v>
      </c>
      <c r="C856">
        <v>2020</v>
      </c>
      <c r="D856" s="1">
        <v>246542647.0905</v>
      </c>
      <c r="E856" s="2">
        <v>246.54259999999999</v>
      </c>
      <c r="F856" t="s">
        <v>9</v>
      </c>
      <c r="G856" t="s">
        <v>60</v>
      </c>
      <c r="H856" t="s">
        <v>39</v>
      </c>
    </row>
    <row r="857" spans="1:8" x14ac:dyDescent="0.25">
      <c r="A857" t="s">
        <v>59</v>
      </c>
      <c r="B857" t="s">
        <v>76</v>
      </c>
      <c r="C857">
        <v>2021</v>
      </c>
      <c r="D857" s="1">
        <v>254527665.6882</v>
      </c>
      <c r="E857" s="2">
        <v>254.52770000000001</v>
      </c>
      <c r="F857" t="s">
        <v>9</v>
      </c>
      <c r="G857" t="s">
        <v>60</v>
      </c>
      <c r="H857" t="s">
        <v>39</v>
      </c>
    </row>
    <row r="858" spans="1:8" x14ac:dyDescent="0.25">
      <c r="A858" t="s">
        <v>59</v>
      </c>
      <c r="B858" t="s">
        <v>76</v>
      </c>
      <c r="C858">
        <v>2022</v>
      </c>
      <c r="D858" s="1">
        <v>286900223.34600002</v>
      </c>
      <c r="E858" s="2">
        <v>286.90019999999998</v>
      </c>
      <c r="F858" t="s">
        <v>9</v>
      </c>
      <c r="G858" t="s">
        <v>60</v>
      </c>
      <c r="H858" t="s">
        <v>39</v>
      </c>
    </row>
    <row r="859" spans="1:8" x14ac:dyDescent="0.25">
      <c r="A859" t="s">
        <v>59</v>
      </c>
      <c r="B859" t="s">
        <v>76</v>
      </c>
      <c r="C859">
        <v>2023</v>
      </c>
      <c r="D859" s="1">
        <v>343603124.14789999</v>
      </c>
      <c r="E859" s="2">
        <v>343.60309999999998</v>
      </c>
      <c r="F859" t="s">
        <v>9</v>
      </c>
      <c r="G859" t="s">
        <v>60</v>
      </c>
      <c r="H859" t="s">
        <v>39</v>
      </c>
    </row>
    <row r="860" spans="1:8" x14ac:dyDescent="0.25">
      <c r="A860" t="s">
        <v>70</v>
      </c>
      <c r="B860" t="s">
        <v>76</v>
      </c>
      <c r="C860">
        <v>2018</v>
      </c>
      <c r="D860" s="1">
        <v>237702934.70730001</v>
      </c>
      <c r="E860" s="2">
        <v>237.7029</v>
      </c>
      <c r="F860" t="s">
        <v>9</v>
      </c>
      <c r="G860" t="s">
        <v>71</v>
      </c>
      <c r="H860" t="s">
        <v>39</v>
      </c>
    </row>
    <row r="861" spans="1:8" x14ac:dyDescent="0.25">
      <c r="A861" t="s">
        <v>70</v>
      </c>
      <c r="B861" t="s">
        <v>76</v>
      </c>
      <c r="C861">
        <v>2019</v>
      </c>
      <c r="D861" s="1">
        <v>268702011.38559997</v>
      </c>
      <c r="E861" s="2">
        <v>268.702</v>
      </c>
      <c r="F861" t="s">
        <v>9</v>
      </c>
      <c r="G861" t="s">
        <v>71</v>
      </c>
      <c r="H861" t="s">
        <v>39</v>
      </c>
    </row>
    <row r="862" spans="1:8" x14ac:dyDescent="0.25">
      <c r="A862" t="s">
        <v>70</v>
      </c>
      <c r="B862" t="s">
        <v>76</v>
      </c>
      <c r="C862">
        <v>2020</v>
      </c>
      <c r="D862" s="1">
        <v>256086207.9041</v>
      </c>
      <c r="E862" s="2">
        <v>256.08620000000002</v>
      </c>
      <c r="F862" t="s">
        <v>9</v>
      </c>
      <c r="G862" t="s">
        <v>71</v>
      </c>
      <c r="H862" t="s">
        <v>39</v>
      </c>
    </row>
    <row r="863" spans="1:8" x14ac:dyDescent="0.25">
      <c r="A863" t="s">
        <v>70</v>
      </c>
      <c r="B863" t="s">
        <v>76</v>
      </c>
      <c r="C863">
        <v>2021</v>
      </c>
      <c r="D863" s="1">
        <v>286769461.70889997</v>
      </c>
      <c r="E863" s="2">
        <v>286.76949999999999</v>
      </c>
      <c r="F863" t="s">
        <v>9</v>
      </c>
      <c r="G863" t="s">
        <v>71</v>
      </c>
      <c r="H863" t="s">
        <v>39</v>
      </c>
    </row>
    <row r="864" spans="1:8" x14ac:dyDescent="0.25">
      <c r="A864" t="s">
        <v>70</v>
      </c>
      <c r="B864" t="s">
        <v>76</v>
      </c>
      <c r="C864">
        <v>2022</v>
      </c>
      <c r="D864" s="1">
        <v>319365600.59500003</v>
      </c>
      <c r="E864" s="2">
        <v>319.36559999999997</v>
      </c>
      <c r="F864" t="s">
        <v>9</v>
      </c>
      <c r="G864" t="s">
        <v>71</v>
      </c>
      <c r="H864" t="s">
        <v>39</v>
      </c>
    </row>
    <row r="865" spans="1:8" x14ac:dyDescent="0.25">
      <c r="A865" t="s">
        <v>70</v>
      </c>
      <c r="B865" t="s">
        <v>76</v>
      </c>
      <c r="C865">
        <v>2023</v>
      </c>
      <c r="D865" s="1">
        <v>331901315.50459999</v>
      </c>
      <c r="E865" s="2">
        <v>331.90129999999999</v>
      </c>
      <c r="F865" t="s">
        <v>9</v>
      </c>
      <c r="G865" t="s">
        <v>71</v>
      </c>
      <c r="H865" t="s">
        <v>39</v>
      </c>
    </row>
    <row r="866" spans="1:8" x14ac:dyDescent="0.25">
      <c r="A866" t="s">
        <v>40</v>
      </c>
      <c r="B866" t="s">
        <v>76</v>
      </c>
      <c r="C866">
        <v>2018</v>
      </c>
      <c r="D866" s="1">
        <v>39668310941.691002</v>
      </c>
      <c r="E866" s="2">
        <v>39668.310899999997</v>
      </c>
      <c r="F866" t="s">
        <v>9</v>
      </c>
      <c r="G866" t="s">
        <v>41</v>
      </c>
      <c r="H866" t="s">
        <v>39</v>
      </c>
    </row>
    <row r="867" spans="1:8" x14ac:dyDescent="0.25">
      <c r="A867" t="s">
        <v>40</v>
      </c>
      <c r="B867" t="s">
        <v>76</v>
      </c>
      <c r="C867">
        <v>2019</v>
      </c>
      <c r="D867" s="1">
        <v>37624675819.669998</v>
      </c>
      <c r="E867" s="2">
        <v>37624.675799999997</v>
      </c>
      <c r="F867" t="s">
        <v>9</v>
      </c>
      <c r="G867" t="s">
        <v>41</v>
      </c>
      <c r="H867" t="s">
        <v>39</v>
      </c>
    </row>
    <row r="868" spans="1:8" x14ac:dyDescent="0.25">
      <c r="A868" t="s">
        <v>40</v>
      </c>
      <c r="B868" t="s">
        <v>76</v>
      </c>
      <c r="C868">
        <v>2020</v>
      </c>
      <c r="D868" s="1">
        <v>39052879991.5942</v>
      </c>
      <c r="E868" s="2">
        <v>39052.879999999997</v>
      </c>
      <c r="F868" t="s">
        <v>9</v>
      </c>
      <c r="G868" t="s">
        <v>41</v>
      </c>
      <c r="H868" t="s">
        <v>39</v>
      </c>
    </row>
    <row r="869" spans="1:8" x14ac:dyDescent="0.25">
      <c r="A869" t="s">
        <v>40</v>
      </c>
      <c r="B869" t="s">
        <v>76</v>
      </c>
      <c r="C869">
        <v>2021</v>
      </c>
      <c r="D869" s="1">
        <v>40215817209.478996</v>
      </c>
      <c r="E869" s="2">
        <v>40215.817199999998</v>
      </c>
      <c r="F869" t="s">
        <v>9</v>
      </c>
      <c r="G869" t="s">
        <v>41</v>
      </c>
      <c r="H869" t="s">
        <v>39</v>
      </c>
    </row>
    <row r="870" spans="1:8" x14ac:dyDescent="0.25">
      <c r="A870" t="s">
        <v>40</v>
      </c>
      <c r="B870" t="s">
        <v>76</v>
      </c>
      <c r="C870">
        <v>2022</v>
      </c>
      <c r="D870" s="1">
        <v>44084188677.5467</v>
      </c>
      <c r="E870" s="2">
        <v>44084.188699999999</v>
      </c>
      <c r="F870" t="s">
        <v>9</v>
      </c>
      <c r="G870" t="s">
        <v>41</v>
      </c>
      <c r="H870" t="s">
        <v>39</v>
      </c>
    </row>
    <row r="871" spans="1:8" x14ac:dyDescent="0.25">
      <c r="A871" t="s">
        <v>40</v>
      </c>
      <c r="B871" t="s">
        <v>76</v>
      </c>
      <c r="C871">
        <v>2023</v>
      </c>
      <c r="D871" s="1">
        <v>49102313125.047997</v>
      </c>
      <c r="E871" s="2">
        <v>49102.313099999999</v>
      </c>
      <c r="F871" t="s">
        <v>9</v>
      </c>
      <c r="G871" t="s">
        <v>41</v>
      </c>
      <c r="H871" t="s">
        <v>39</v>
      </c>
    </row>
    <row r="872" spans="1:8" x14ac:dyDescent="0.25">
      <c r="A872" t="s">
        <v>42</v>
      </c>
      <c r="B872" t="s">
        <v>76</v>
      </c>
      <c r="C872">
        <v>2018</v>
      </c>
      <c r="D872" s="1">
        <v>5902920292.3396997</v>
      </c>
      <c r="E872" s="2">
        <v>5902.9202999999998</v>
      </c>
      <c r="F872" t="s">
        <v>9</v>
      </c>
      <c r="G872" t="s">
        <v>43</v>
      </c>
      <c r="H872" t="s">
        <v>44</v>
      </c>
    </row>
    <row r="873" spans="1:8" x14ac:dyDescent="0.25">
      <c r="A873" t="s">
        <v>42</v>
      </c>
      <c r="B873" t="s">
        <v>76</v>
      </c>
      <c r="C873">
        <v>2019</v>
      </c>
      <c r="D873" s="1">
        <v>5131187359.4607</v>
      </c>
      <c r="E873" s="2">
        <v>5131.1873999999998</v>
      </c>
      <c r="F873" t="s">
        <v>9</v>
      </c>
      <c r="G873" t="s">
        <v>43</v>
      </c>
      <c r="H873" t="s">
        <v>44</v>
      </c>
    </row>
    <row r="874" spans="1:8" x14ac:dyDescent="0.25">
      <c r="A874" t="s">
        <v>42</v>
      </c>
      <c r="B874" t="s">
        <v>76</v>
      </c>
      <c r="C874">
        <v>2020</v>
      </c>
      <c r="D874" s="1">
        <v>4701796551.5502005</v>
      </c>
      <c r="E874" s="2">
        <v>4701.7965999999997</v>
      </c>
      <c r="F874" t="s">
        <v>9</v>
      </c>
      <c r="G874" t="s">
        <v>43</v>
      </c>
      <c r="H874" t="s">
        <v>44</v>
      </c>
    </row>
    <row r="875" spans="1:8" x14ac:dyDescent="0.25">
      <c r="A875" t="s">
        <v>42</v>
      </c>
      <c r="B875" t="s">
        <v>76</v>
      </c>
      <c r="C875">
        <v>2021</v>
      </c>
      <c r="D875" s="1">
        <v>4937850591.7426004</v>
      </c>
      <c r="E875" s="2">
        <v>4937.8505999999998</v>
      </c>
      <c r="F875" t="s">
        <v>9</v>
      </c>
      <c r="G875" t="s">
        <v>43</v>
      </c>
      <c r="H875" t="s">
        <v>44</v>
      </c>
    </row>
    <row r="876" spans="1:8" x14ac:dyDescent="0.25">
      <c r="A876" t="s">
        <v>42</v>
      </c>
      <c r="B876" t="s">
        <v>76</v>
      </c>
      <c r="C876">
        <v>2022</v>
      </c>
      <c r="D876" s="1">
        <v>5025692510.1625996</v>
      </c>
      <c r="E876" s="2">
        <v>5025.6925000000001</v>
      </c>
      <c r="F876" t="s">
        <v>9</v>
      </c>
      <c r="G876" t="s">
        <v>43</v>
      </c>
      <c r="H876" t="s">
        <v>44</v>
      </c>
    </row>
    <row r="877" spans="1:8" x14ac:dyDescent="0.25">
      <c r="A877" t="s">
        <v>42</v>
      </c>
      <c r="B877" t="s">
        <v>76</v>
      </c>
      <c r="C877">
        <v>2023</v>
      </c>
      <c r="D877" s="1">
        <v>5317014624.4926996</v>
      </c>
      <c r="E877" s="2">
        <v>5317.0146000000004</v>
      </c>
      <c r="F877" t="s">
        <v>9</v>
      </c>
      <c r="G877" t="s">
        <v>43</v>
      </c>
      <c r="H877" t="s">
        <v>44</v>
      </c>
    </row>
    <row r="878" spans="1:8" x14ac:dyDescent="0.25">
      <c r="A878" t="s">
        <v>61</v>
      </c>
      <c r="B878" t="s">
        <v>76</v>
      </c>
      <c r="C878">
        <v>2018</v>
      </c>
      <c r="D878" s="1">
        <v>43921264.530000001</v>
      </c>
      <c r="E878" s="2">
        <v>43.921300000000002</v>
      </c>
      <c r="F878" t="s">
        <v>9</v>
      </c>
      <c r="G878" t="s">
        <v>62</v>
      </c>
      <c r="H878" t="s">
        <v>44</v>
      </c>
    </row>
    <row r="879" spans="1:8" x14ac:dyDescent="0.25">
      <c r="A879" t="s">
        <v>61</v>
      </c>
      <c r="B879" t="s">
        <v>76</v>
      </c>
      <c r="C879">
        <v>2019</v>
      </c>
      <c r="D879" s="1">
        <v>24930646.703200001</v>
      </c>
      <c r="E879" s="2">
        <v>24.930599999999998</v>
      </c>
      <c r="F879" t="s">
        <v>9</v>
      </c>
      <c r="G879" t="s">
        <v>62</v>
      </c>
      <c r="H879" t="s">
        <v>44</v>
      </c>
    </row>
    <row r="880" spans="1:8" x14ac:dyDescent="0.25">
      <c r="A880" t="s">
        <v>61</v>
      </c>
      <c r="B880" t="s">
        <v>76</v>
      </c>
      <c r="C880">
        <v>2020</v>
      </c>
      <c r="D880" s="1">
        <v>23391711.477000002</v>
      </c>
      <c r="E880" s="2">
        <v>23.3917</v>
      </c>
      <c r="F880" t="s">
        <v>9</v>
      </c>
      <c r="G880" t="s">
        <v>62</v>
      </c>
      <c r="H880" t="s">
        <v>44</v>
      </c>
    </row>
    <row r="881" spans="1:8" x14ac:dyDescent="0.25">
      <c r="A881" t="s">
        <v>61</v>
      </c>
      <c r="B881" t="s">
        <v>76</v>
      </c>
      <c r="C881">
        <v>2021</v>
      </c>
      <c r="D881" s="1">
        <v>28212904.762200002</v>
      </c>
      <c r="E881" s="2">
        <v>28.212900000000001</v>
      </c>
      <c r="F881" t="s">
        <v>9</v>
      </c>
      <c r="G881" t="s">
        <v>62</v>
      </c>
      <c r="H881" t="s">
        <v>44</v>
      </c>
    </row>
    <row r="882" spans="1:8" x14ac:dyDescent="0.25">
      <c r="A882" t="s">
        <v>61</v>
      </c>
      <c r="B882" t="s">
        <v>76</v>
      </c>
      <c r="C882">
        <v>2022</v>
      </c>
      <c r="D882" s="1">
        <v>28186869.351199999</v>
      </c>
      <c r="E882" s="2">
        <v>28.186900000000001</v>
      </c>
      <c r="F882" t="s">
        <v>9</v>
      </c>
      <c r="G882" t="s">
        <v>62</v>
      </c>
      <c r="H882" t="s">
        <v>44</v>
      </c>
    </row>
    <row r="883" spans="1:8" x14ac:dyDescent="0.25">
      <c r="A883" t="s">
        <v>61</v>
      </c>
      <c r="B883" t="s">
        <v>76</v>
      </c>
      <c r="C883">
        <v>2023</v>
      </c>
      <c r="D883" s="1">
        <v>29603604.035</v>
      </c>
      <c r="E883" s="2">
        <v>29.6036</v>
      </c>
      <c r="F883" t="s">
        <v>9</v>
      </c>
      <c r="G883" t="s">
        <v>62</v>
      </c>
      <c r="H883" t="s">
        <v>44</v>
      </c>
    </row>
    <row r="884" spans="1:8" x14ac:dyDescent="0.25">
      <c r="A884" t="s">
        <v>63</v>
      </c>
      <c r="B884" t="s">
        <v>76</v>
      </c>
      <c r="C884">
        <v>2018</v>
      </c>
      <c r="D884" s="1">
        <v>95890399.376599997</v>
      </c>
      <c r="E884" s="2">
        <v>95.8904</v>
      </c>
      <c r="F884" t="s">
        <v>9</v>
      </c>
      <c r="G884" t="s">
        <v>64</v>
      </c>
      <c r="H884" t="s">
        <v>44</v>
      </c>
    </row>
    <row r="885" spans="1:8" x14ac:dyDescent="0.25">
      <c r="A885" t="s">
        <v>63</v>
      </c>
      <c r="B885" t="s">
        <v>76</v>
      </c>
      <c r="C885">
        <v>2019</v>
      </c>
      <c r="D885" s="1">
        <v>80389156.761700004</v>
      </c>
      <c r="E885" s="2">
        <v>80.389200000000002</v>
      </c>
      <c r="F885" t="s">
        <v>9</v>
      </c>
      <c r="G885" t="s">
        <v>64</v>
      </c>
      <c r="H885" t="s">
        <v>44</v>
      </c>
    </row>
    <row r="886" spans="1:8" x14ac:dyDescent="0.25">
      <c r="A886" t="s">
        <v>63</v>
      </c>
      <c r="B886" t="s">
        <v>76</v>
      </c>
      <c r="C886">
        <v>2020</v>
      </c>
      <c r="D886" s="1">
        <v>65711374.147799999</v>
      </c>
      <c r="E886" s="2">
        <v>65.711399999999998</v>
      </c>
      <c r="F886" t="s">
        <v>9</v>
      </c>
      <c r="G886" t="s">
        <v>64</v>
      </c>
      <c r="H886" t="s">
        <v>44</v>
      </c>
    </row>
    <row r="887" spans="1:8" x14ac:dyDescent="0.25">
      <c r="A887" t="s">
        <v>63</v>
      </c>
      <c r="B887" t="s">
        <v>76</v>
      </c>
      <c r="C887">
        <v>2021</v>
      </c>
      <c r="D887" s="1">
        <v>84265092.026199996</v>
      </c>
      <c r="E887" s="2">
        <v>84.265100000000004</v>
      </c>
      <c r="F887" t="s">
        <v>9</v>
      </c>
      <c r="G887" t="s">
        <v>64</v>
      </c>
      <c r="H887" t="s">
        <v>44</v>
      </c>
    </row>
    <row r="888" spans="1:8" x14ac:dyDescent="0.25">
      <c r="A888" t="s">
        <v>63</v>
      </c>
      <c r="B888" t="s">
        <v>76</v>
      </c>
      <c r="C888">
        <v>2022</v>
      </c>
      <c r="D888" s="1">
        <v>62060609.325999998</v>
      </c>
      <c r="E888" s="2">
        <v>62.060600000000001</v>
      </c>
      <c r="F888" t="s">
        <v>9</v>
      </c>
      <c r="G888" t="s">
        <v>64</v>
      </c>
      <c r="H888" t="s">
        <v>44</v>
      </c>
    </row>
    <row r="889" spans="1:8" x14ac:dyDescent="0.25">
      <c r="A889" t="s">
        <v>63</v>
      </c>
      <c r="B889" t="s">
        <v>76</v>
      </c>
      <c r="C889">
        <v>2023</v>
      </c>
      <c r="D889" s="1">
        <v>67151083.736900002</v>
      </c>
      <c r="E889" s="2">
        <v>67.1511</v>
      </c>
      <c r="F889" t="s">
        <v>9</v>
      </c>
      <c r="G889" t="s">
        <v>64</v>
      </c>
      <c r="H889" t="s">
        <v>44</v>
      </c>
    </row>
    <row r="890" spans="1:8" x14ac:dyDescent="0.25">
      <c r="A890" t="s">
        <v>45</v>
      </c>
      <c r="B890" t="s">
        <v>76</v>
      </c>
      <c r="C890">
        <v>2018</v>
      </c>
      <c r="D890" s="1">
        <v>6956907162.2725</v>
      </c>
      <c r="E890" s="2">
        <v>6956.9071999999996</v>
      </c>
      <c r="F890" t="s">
        <v>9</v>
      </c>
      <c r="G890" t="s">
        <v>46</v>
      </c>
      <c r="H890" t="s">
        <v>47</v>
      </c>
    </row>
    <row r="891" spans="1:8" x14ac:dyDescent="0.25">
      <c r="A891" t="s">
        <v>45</v>
      </c>
      <c r="B891" t="s">
        <v>76</v>
      </c>
      <c r="C891">
        <v>2019</v>
      </c>
      <c r="D891" s="1">
        <v>6688938281.2035999</v>
      </c>
      <c r="E891" s="2">
        <v>6688.9382999999998</v>
      </c>
      <c r="F891" t="s">
        <v>9</v>
      </c>
      <c r="G891" t="s">
        <v>46</v>
      </c>
      <c r="H891" t="s">
        <v>47</v>
      </c>
    </row>
    <row r="892" spans="1:8" x14ac:dyDescent="0.25">
      <c r="A892" t="s">
        <v>45</v>
      </c>
      <c r="B892" t="s">
        <v>76</v>
      </c>
      <c r="C892">
        <v>2020</v>
      </c>
      <c r="D892" s="1">
        <v>5845344480.6478004</v>
      </c>
      <c r="E892" s="2">
        <v>5845.3445000000002</v>
      </c>
      <c r="F892" t="s">
        <v>9</v>
      </c>
      <c r="G892" t="s">
        <v>46</v>
      </c>
      <c r="H892" t="s">
        <v>47</v>
      </c>
    </row>
    <row r="893" spans="1:8" x14ac:dyDescent="0.25">
      <c r="A893" t="s">
        <v>45</v>
      </c>
      <c r="B893" t="s">
        <v>76</v>
      </c>
      <c r="C893">
        <v>2021</v>
      </c>
      <c r="D893" s="1">
        <v>6748550794.8779001</v>
      </c>
      <c r="E893" s="2">
        <v>6748.5508</v>
      </c>
      <c r="F893" t="s">
        <v>9</v>
      </c>
      <c r="G893" t="s">
        <v>46</v>
      </c>
      <c r="H893" t="s">
        <v>47</v>
      </c>
    </row>
    <row r="894" spans="1:8" x14ac:dyDescent="0.25">
      <c r="A894" t="s">
        <v>45</v>
      </c>
      <c r="B894" t="s">
        <v>76</v>
      </c>
      <c r="C894">
        <v>2022</v>
      </c>
      <c r="D894" s="1">
        <v>6120846324.6681995</v>
      </c>
      <c r="E894" s="2">
        <v>6120.8463000000002</v>
      </c>
      <c r="F894" t="s">
        <v>9</v>
      </c>
      <c r="G894" t="s">
        <v>46</v>
      </c>
      <c r="H894" t="s">
        <v>47</v>
      </c>
    </row>
    <row r="895" spans="1:8" x14ac:dyDescent="0.25">
      <c r="A895" t="s">
        <v>45</v>
      </c>
      <c r="B895" t="s">
        <v>76</v>
      </c>
      <c r="C895">
        <v>2023</v>
      </c>
      <c r="D895" s="1">
        <v>6762913783.7417002</v>
      </c>
      <c r="E895" s="2">
        <v>6762.9138000000003</v>
      </c>
      <c r="F895" t="s">
        <v>9</v>
      </c>
      <c r="G895" t="s">
        <v>46</v>
      </c>
      <c r="H895" t="s">
        <v>47</v>
      </c>
    </row>
    <row r="896" spans="1:8" x14ac:dyDescent="0.25">
      <c r="A896" t="s">
        <v>48</v>
      </c>
      <c r="B896" t="s">
        <v>76</v>
      </c>
      <c r="C896">
        <v>2018</v>
      </c>
      <c r="D896" s="1">
        <v>2867209446.6689</v>
      </c>
      <c r="E896" s="2">
        <v>2867.2094000000002</v>
      </c>
      <c r="F896" t="s">
        <v>9</v>
      </c>
      <c r="G896" t="s">
        <v>49</v>
      </c>
      <c r="H896" t="s">
        <v>47</v>
      </c>
    </row>
    <row r="897" spans="1:8" x14ac:dyDescent="0.25">
      <c r="A897" t="s">
        <v>48</v>
      </c>
      <c r="B897" t="s">
        <v>76</v>
      </c>
      <c r="C897">
        <v>2019</v>
      </c>
      <c r="D897" s="1">
        <v>2986236584.3634</v>
      </c>
      <c r="E897" s="2">
        <v>2986.2366000000002</v>
      </c>
      <c r="F897" t="s">
        <v>9</v>
      </c>
      <c r="G897" t="s">
        <v>49</v>
      </c>
      <c r="H897" t="s">
        <v>47</v>
      </c>
    </row>
    <row r="898" spans="1:8" x14ac:dyDescent="0.25">
      <c r="A898" t="s">
        <v>48</v>
      </c>
      <c r="B898" t="s">
        <v>76</v>
      </c>
      <c r="C898">
        <v>2020</v>
      </c>
      <c r="D898" s="1">
        <v>2631571450.1996999</v>
      </c>
      <c r="E898" s="2">
        <v>2631.5715</v>
      </c>
      <c r="F898" t="s">
        <v>9</v>
      </c>
      <c r="G898" t="s">
        <v>49</v>
      </c>
      <c r="H898" t="s">
        <v>47</v>
      </c>
    </row>
    <row r="899" spans="1:8" x14ac:dyDescent="0.25">
      <c r="A899" t="s">
        <v>48</v>
      </c>
      <c r="B899" t="s">
        <v>76</v>
      </c>
      <c r="C899">
        <v>2021</v>
      </c>
      <c r="D899" s="1">
        <v>2761429140.0813999</v>
      </c>
      <c r="E899" s="2">
        <v>2761.4290999999998</v>
      </c>
      <c r="F899" t="s">
        <v>9</v>
      </c>
      <c r="G899" t="s">
        <v>49</v>
      </c>
      <c r="H899" t="s">
        <v>47</v>
      </c>
    </row>
    <row r="900" spans="1:8" x14ac:dyDescent="0.25">
      <c r="A900" t="s">
        <v>48</v>
      </c>
      <c r="B900" t="s">
        <v>76</v>
      </c>
      <c r="C900">
        <v>2022</v>
      </c>
      <c r="D900" s="1">
        <v>2604658377.7953</v>
      </c>
      <c r="E900" s="2">
        <v>2604.6583999999998</v>
      </c>
      <c r="F900" t="s">
        <v>9</v>
      </c>
      <c r="G900" t="s">
        <v>49</v>
      </c>
      <c r="H900" t="s">
        <v>47</v>
      </c>
    </row>
    <row r="901" spans="1:8" x14ac:dyDescent="0.25">
      <c r="A901" t="s">
        <v>48</v>
      </c>
      <c r="B901" t="s">
        <v>76</v>
      </c>
      <c r="C901">
        <v>2023</v>
      </c>
      <c r="D901" s="1">
        <v>2819262325.6492</v>
      </c>
      <c r="E901" s="2">
        <v>2819.2622999999999</v>
      </c>
      <c r="F901" t="s">
        <v>9</v>
      </c>
      <c r="G901" t="s">
        <v>49</v>
      </c>
      <c r="H901" t="s">
        <v>47</v>
      </c>
    </row>
    <row r="902" spans="1:8" x14ac:dyDescent="0.25">
      <c r="A902" t="s">
        <v>50</v>
      </c>
      <c r="B902" t="s">
        <v>76</v>
      </c>
      <c r="C902">
        <v>2018</v>
      </c>
      <c r="D902" s="1">
        <v>10306022887.049999</v>
      </c>
      <c r="E902" s="2">
        <v>10306.0229</v>
      </c>
      <c r="F902" t="s">
        <v>9</v>
      </c>
      <c r="G902" t="s">
        <v>51</v>
      </c>
      <c r="H902" t="s">
        <v>47</v>
      </c>
    </row>
    <row r="903" spans="1:8" x14ac:dyDescent="0.25">
      <c r="A903" t="s">
        <v>50</v>
      </c>
      <c r="B903" t="s">
        <v>76</v>
      </c>
      <c r="C903">
        <v>2019</v>
      </c>
      <c r="D903" s="1">
        <v>9687560234.1676998</v>
      </c>
      <c r="E903" s="2">
        <v>9687.5601999999999</v>
      </c>
      <c r="F903" t="s">
        <v>9</v>
      </c>
      <c r="G903" t="s">
        <v>51</v>
      </c>
      <c r="H903" t="s">
        <v>47</v>
      </c>
    </row>
    <row r="904" spans="1:8" x14ac:dyDescent="0.25">
      <c r="A904" t="s">
        <v>50</v>
      </c>
      <c r="B904" t="s">
        <v>76</v>
      </c>
      <c r="C904">
        <v>2020</v>
      </c>
      <c r="D904" s="1">
        <v>9388262204.1299992</v>
      </c>
      <c r="E904" s="2">
        <v>9388.2621999999992</v>
      </c>
      <c r="F904" t="s">
        <v>9</v>
      </c>
      <c r="G904" t="s">
        <v>51</v>
      </c>
      <c r="H904" t="s">
        <v>47</v>
      </c>
    </row>
    <row r="905" spans="1:8" x14ac:dyDescent="0.25">
      <c r="A905" t="s">
        <v>50</v>
      </c>
      <c r="B905" t="s">
        <v>76</v>
      </c>
      <c r="C905">
        <v>2021</v>
      </c>
      <c r="D905" s="1">
        <v>10362937006.9245</v>
      </c>
      <c r="E905" s="2">
        <v>10362.937</v>
      </c>
      <c r="F905" t="s">
        <v>9</v>
      </c>
      <c r="G905" t="s">
        <v>51</v>
      </c>
      <c r="H905" t="s">
        <v>47</v>
      </c>
    </row>
    <row r="906" spans="1:8" x14ac:dyDescent="0.25">
      <c r="A906" t="s">
        <v>50</v>
      </c>
      <c r="B906" t="s">
        <v>76</v>
      </c>
      <c r="C906">
        <v>2022</v>
      </c>
      <c r="D906" s="1">
        <v>11291139935.9245</v>
      </c>
      <c r="E906" s="2">
        <v>11291.1399</v>
      </c>
      <c r="F906" t="s">
        <v>9</v>
      </c>
      <c r="G906" t="s">
        <v>51</v>
      </c>
      <c r="H906" t="s">
        <v>47</v>
      </c>
    </row>
    <row r="907" spans="1:8" x14ac:dyDescent="0.25">
      <c r="A907" t="s">
        <v>50</v>
      </c>
      <c r="B907" t="s">
        <v>76</v>
      </c>
      <c r="C907">
        <v>2023</v>
      </c>
      <c r="D907" s="1">
        <v>11692396981.270599</v>
      </c>
      <c r="E907" s="2">
        <v>11692.397000000001</v>
      </c>
      <c r="F907" t="s">
        <v>9</v>
      </c>
      <c r="G907" t="s">
        <v>51</v>
      </c>
      <c r="H907" t="s">
        <v>47</v>
      </c>
    </row>
    <row r="908" spans="1:8" x14ac:dyDescent="0.25">
      <c r="A908" t="s">
        <v>52</v>
      </c>
      <c r="B908" t="s">
        <v>76</v>
      </c>
      <c r="C908">
        <v>2018</v>
      </c>
      <c r="D908" s="1">
        <v>2445020.3166999999</v>
      </c>
      <c r="E908" s="2">
        <v>2.4449999999999998</v>
      </c>
      <c r="F908" t="s">
        <v>9</v>
      </c>
      <c r="G908" t="s">
        <v>53</v>
      </c>
      <c r="H908" t="s">
        <v>47</v>
      </c>
    </row>
    <row r="909" spans="1:8" x14ac:dyDescent="0.25">
      <c r="A909" t="s">
        <v>52</v>
      </c>
      <c r="B909" t="s">
        <v>76</v>
      </c>
      <c r="C909">
        <v>2019</v>
      </c>
      <c r="D909" s="1">
        <v>2241293.6253</v>
      </c>
      <c r="E909" s="2">
        <v>2.2412999999999998</v>
      </c>
      <c r="F909" t="s">
        <v>9</v>
      </c>
      <c r="G909" t="s">
        <v>53</v>
      </c>
      <c r="H909" t="s">
        <v>47</v>
      </c>
    </row>
    <row r="910" spans="1:8" x14ac:dyDescent="0.25">
      <c r="A910" t="s">
        <v>52</v>
      </c>
      <c r="B910" t="s">
        <v>76</v>
      </c>
      <c r="C910">
        <v>2020</v>
      </c>
      <c r="D910" s="1">
        <v>2122488.0249000001</v>
      </c>
      <c r="E910" s="2">
        <v>2.1225000000000001</v>
      </c>
      <c r="F910" t="s">
        <v>9</v>
      </c>
      <c r="G910" t="s">
        <v>53</v>
      </c>
      <c r="H910" t="s">
        <v>47</v>
      </c>
    </row>
    <row r="911" spans="1:8" x14ac:dyDescent="0.25">
      <c r="A911" t="s">
        <v>52</v>
      </c>
      <c r="B911" t="s">
        <v>76</v>
      </c>
      <c r="C911">
        <v>2021</v>
      </c>
      <c r="D911" s="1">
        <v>2473356.5301000001</v>
      </c>
      <c r="E911" s="2">
        <v>2.4733999999999998</v>
      </c>
      <c r="F911" t="s">
        <v>9</v>
      </c>
      <c r="G911" t="s">
        <v>53</v>
      </c>
      <c r="H911" t="s">
        <v>47</v>
      </c>
    </row>
    <row r="912" spans="1:8" x14ac:dyDescent="0.25">
      <c r="A912" t="s">
        <v>52</v>
      </c>
      <c r="B912" t="s">
        <v>76</v>
      </c>
      <c r="C912">
        <v>2022</v>
      </c>
      <c r="D912" s="1">
        <v>2609542.1275999998</v>
      </c>
      <c r="E912" s="2">
        <v>2.6095000000000002</v>
      </c>
      <c r="F912" t="s">
        <v>9</v>
      </c>
      <c r="G912" t="s">
        <v>53</v>
      </c>
      <c r="H912" t="s">
        <v>47</v>
      </c>
    </row>
    <row r="913" spans="1:8" x14ac:dyDescent="0.25">
      <c r="A913" t="s">
        <v>52</v>
      </c>
      <c r="B913" t="s">
        <v>76</v>
      </c>
      <c r="C913">
        <v>2023</v>
      </c>
      <c r="D913" s="1">
        <v>2740995.6472</v>
      </c>
      <c r="E913" s="2">
        <v>2.7410000000000001</v>
      </c>
      <c r="F913" t="s">
        <v>9</v>
      </c>
      <c r="G913" t="s">
        <v>53</v>
      </c>
      <c r="H913" t="s">
        <v>47</v>
      </c>
    </row>
    <row r="914" spans="1:8" x14ac:dyDescent="0.25">
      <c r="A914" t="s">
        <v>54</v>
      </c>
      <c r="B914" t="s">
        <v>76</v>
      </c>
      <c r="C914">
        <v>2018</v>
      </c>
      <c r="D914" s="1">
        <v>94598603305.887207</v>
      </c>
      <c r="E914" s="2">
        <v>94598.603300000002</v>
      </c>
      <c r="F914" t="s">
        <v>9</v>
      </c>
      <c r="G914" t="s">
        <v>55</v>
      </c>
      <c r="H914" t="s">
        <v>55</v>
      </c>
    </row>
    <row r="915" spans="1:8" x14ac:dyDescent="0.25">
      <c r="A915" t="s">
        <v>54</v>
      </c>
      <c r="B915" t="s">
        <v>76</v>
      </c>
      <c r="C915">
        <v>2019</v>
      </c>
      <c r="D915" s="1">
        <v>85464199754.2173</v>
      </c>
      <c r="E915" s="2">
        <v>85464.199800000002</v>
      </c>
      <c r="F915" t="s">
        <v>9</v>
      </c>
      <c r="G915" t="s">
        <v>55</v>
      </c>
      <c r="H915" t="s">
        <v>55</v>
      </c>
    </row>
    <row r="916" spans="1:8" x14ac:dyDescent="0.25">
      <c r="A916" t="s">
        <v>54</v>
      </c>
      <c r="B916" t="s">
        <v>76</v>
      </c>
      <c r="C916">
        <v>2020</v>
      </c>
      <c r="D916" s="1">
        <v>82812633233.690704</v>
      </c>
      <c r="E916" s="2">
        <v>82812.633199999997</v>
      </c>
      <c r="F916" t="s">
        <v>9</v>
      </c>
      <c r="G916" t="s">
        <v>55</v>
      </c>
      <c r="H916" t="s">
        <v>55</v>
      </c>
    </row>
    <row r="917" spans="1:8" x14ac:dyDescent="0.25">
      <c r="A917" t="s">
        <v>54</v>
      </c>
      <c r="B917" t="s">
        <v>76</v>
      </c>
      <c r="C917">
        <v>2021</v>
      </c>
      <c r="D917" s="1">
        <v>86952310052.290298</v>
      </c>
      <c r="E917" s="2">
        <v>86952.310100000002</v>
      </c>
      <c r="F917" t="s">
        <v>9</v>
      </c>
      <c r="G917" t="s">
        <v>55</v>
      </c>
      <c r="H917" t="s">
        <v>55</v>
      </c>
    </row>
    <row r="918" spans="1:8" x14ac:dyDescent="0.25">
      <c r="A918" t="s">
        <v>54</v>
      </c>
      <c r="B918" t="s">
        <v>76</v>
      </c>
      <c r="C918">
        <v>2022</v>
      </c>
      <c r="D918" s="1">
        <v>93959645084.982895</v>
      </c>
      <c r="E918" s="2">
        <v>93959.645099999994</v>
      </c>
      <c r="F918" t="s">
        <v>9</v>
      </c>
      <c r="G918" t="s">
        <v>55</v>
      </c>
      <c r="H918" t="s">
        <v>55</v>
      </c>
    </row>
    <row r="919" spans="1:8" x14ac:dyDescent="0.25">
      <c r="A919" t="s">
        <v>54</v>
      </c>
      <c r="B919" t="s">
        <v>76</v>
      </c>
      <c r="C919">
        <v>2023</v>
      </c>
      <c r="D919" s="1">
        <v>104854012617.617</v>
      </c>
      <c r="E919" s="2">
        <v>104854.0126</v>
      </c>
      <c r="F919" t="s">
        <v>9</v>
      </c>
      <c r="G919" t="s">
        <v>55</v>
      </c>
      <c r="H919" t="s">
        <v>55</v>
      </c>
    </row>
    <row r="920" spans="1:8" x14ac:dyDescent="0.25">
      <c r="A920" t="s">
        <v>7</v>
      </c>
      <c r="B920" t="s">
        <v>77</v>
      </c>
      <c r="C920">
        <v>2018</v>
      </c>
      <c r="D920" s="1">
        <v>50676790.690499999</v>
      </c>
      <c r="E920" s="2">
        <v>50.6768</v>
      </c>
      <c r="F920" t="s">
        <v>9</v>
      </c>
      <c r="G920" t="s">
        <v>10</v>
      </c>
      <c r="H920" t="s">
        <v>11</v>
      </c>
    </row>
    <row r="921" spans="1:8" x14ac:dyDescent="0.25">
      <c r="A921" t="s">
        <v>7</v>
      </c>
      <c r="B921" t="s">
        <v>77</v>
      </c>
      <c r="C921">
        <v>2019</v>
      </c>
      <c r="D921" s="1">
        <v>74393941.356800005</v>
      </c>
      <c r="E921" s="2">
        <v>74.393900000000002</v>
      </c>
      <c r="F921" t="s">
        <v>9</v>
      </c>
      <c r="G921" t="s">
        <v>10</v>
      </c>
      <c r="H921" t="s">
        <v>11</v>
      </c>
    </row>
    <row r="922" spans="1:8" x14ac:dyDescent="0.25">
      <c r="A922" t="s">
        <v>7</v>
      </c>
      <c r="B922" t="s">
        <v>77</v>
      </c>
      <c r="C922">
        <v>2020</v>
      </c>
      <c r="D922" s="1">
        <v>77933918.046800002</v>
      </c>
      <c r="E922" s="2">
        <v>77.933899999999994</v>
      </c>
      <c r="F922" t="s">
        <v>9</v>
      </c>
      <c r="G922" t="s">
        <v>10</v>
      </c>
      <c r="H922" t="s">
        <v>11</v>
      </c>
    </row>
    <row r="923" spans="1:8" x14ac:dyDescent="0.25">
      <c r="A923" t="s">
        <v>7</v>
      </c>
      <c r="B923" t="s">
        <v>77</v>
      </c>
      <c r="C923">
        <v>2021</v>
      </c>
      <c r="D923" s="1">
        <v>44855017.434</v>
      </c>
      <c r="E923" s="2">
        <v>44.854999999999997</v>
      </c>
      <c r="F923" t="s">
        <v>9</v>
      </c>
      <c r="G923" t="s">
        <v>10</v>
      </c>
      <c r="H923" t="s">
        <v>11</v>
      </c>
    </row>
    <row r="924" spans="1:8" x14ac:dyDescent="0.25">
      <c r="A924" t="s">
        <v>7</v>
      </c>
      <c r="B924" t="s">
        <v>77</v>
      </c>
      <c r="C924">
        <v>2022</v>
      </c>
      <c r="D924" s="1">
        <v>31228987.432</v>
      </c>
      <c r="E924" s="2">
        <v>31.228999999999999</v>
      </c>
      <c r="F924" t="s">
        <v>9</v>
      </c>
      <c r="G924" t="s">
        <v>10</v>
      </c>
      <c r="H924" t="s">
        <v>11</v>
      </c>
    </row>
    <row r="925" spans="1:8" x14ac:dyDescent="0.25">
      <c r="A925" t="s">
        <v>7</v>
      </c>
      <c r="B925" t="s">
        <v>77</v>
      </c>
      <c r="C925">
        <v>2023</v>
      </c>
      <c r="D925" s="1">
        <v>17058112.595199998</v>
      </c>
      <c r="E925" s="2">
        <v>17.0581</v>
      </c>
      <c r="F925" t="s">
        <v>9</v>
      </c>
      <c r="G925" t="s">
        <v>10</v>
      </c>
      <c r="H925" t="s">
        <v>11</v>
      </c>
    </row>
    <row r="926" spans="1:8" x14ac:dyDescent="0.25">
      <c r="A926" t="s">
        <v>12</v>
      </c>
      <c r="B926" t="s">
        <v>77</v>
      </c>
      <c r="C926">
        <v>2018</v>
      </c>
      <c r="D926" s="1">
        <v>18125189.2278</v>
      </c>
      <c r="E926" s="2">
        <v>18.1252</v>
      </c>
      <c r="F926" t="s">
        <v>9</v>
      </c>
      <c r="G926" t="s">
        <v>13</v>
      </c>
      <c r="H926" t="s">
        <v>11</v>
      </c>
    </row>
    <row r="927" spans="1:8" x14ac:dyDescent="0.25">
      <c r="A927" t="s">
        <v>12</v>
      </c>
      <c r="B927" t="s">
        <v>77</v>
      </c>
      <c r="C927">
        <v>2019</v>
      </c>
      <c r="D927" s="1">
        <v>23511229.4703</v>
      </c>
      <c r="E927" s="2">
        <v>23.511199999999999</v>
      </c>
      <c r="F927" t="s">
        <v>9</v>
      </c>
      <c r="G927" t="s">
        <v>13</v>
      </c>
      <c r="H927" t="s">
        <v>11</v>
      </c>
    </row>
    <row r="928" spans="1:8" x14ac:dyDescent="0.25">
      <c r="A928" t="s">
        <v>12</v>
      </c>
      <c r="B928" t="s">
        <v>77</v>
      </c>
      <c r="C928">
        <v>2020</v>
      </c>
      <c r="D928" s="1">
        <v>19323626.347800002</v>
      </c>
      <c r="E928" s="2">
        <v>19.323599999999999</v>
      </c>
      <c r="F928" t="s">
        <v>9</v>
      </c>
      <c r="G928" t="s">
        <v>13</v>
      </c>
      <c r="H928" t="s">
        <v>11</v>
      </c>
    </row>
    <row r="929" spans="1:8" x14ac:dyDescent="0.25">
      <c r="A929" t="s">
        <v>12</v>
      </c>
      <c r="B929" t="s">
        <v>77</v>
      </c>
      <c r="C929">
        <v>2021</v>
      </c>
      <c r="D929" s="1">
        <v>15833665.1932</v>
      </c>
      <c r="E929" s="2">
        <v>15.8337</v>
      </c>
      <c r="F929" t="s">
        <v>9</v>
      </c>
      <c r="G929" t="s">
        <v>13</v>
      </c>
      <c r="H929" t="s">
        <v>11</v>
      </c>
    </row>
    <row r="930" spans="1:8" x14ac:dyDescent="0.25">
      <c r="A930" t="s">
        <v>12</v>
      </c>
      <c r="B930" t="s">
        <v>77</v>
      </c>
      <c r="C930">
        <v>2022</v>
      </c>
      <c r="D930" s="1">
        <v>15266694.6898</v>
      </c>
      <c r="E930" s="2">
        <v>15.2667</v>
      </c>
      <c r="F930" t="s">
        <v>9</v>
      </c>
      <c r="G930" t="s">
        <v>13</v>
      </c>
      <c r="H930" t="s">
        <v>11</v>
      </c>
    </row>
    <row r="931" spans="1:8" x14ac:dyDescent="0.25">
      <c r="A931" t="s">
        <v>12</v>
      </c>
      <c r="B931" t="s">
        <v>77</v>
      </c>
      <c r="C931">
        <v>2023</v>
      </c>
      <c r="D931" s="1">
        <v>15870846.996200001</v>
      </c>
      <c r="E931" s="2">
        <v>15.870799999999999</v>
      </c>
      <c r="F931" t="s">
        <v>9</v>
      </c>
      <c r="G931" t="s">
        <v>13</v>
      </c>
      <c r="H931" t="s">
        <v>11</v>
      </c>
    </row>
    <row r="932" spans="1:8" x14ac:dyDescent="0.25">
      <c r="A932" t="s">
        <v>66</v>
      </c>
      <c r="B932" t="s">
        <v>77</v>
      </c>
      <c r="C932">
        <v>2018</v>
      </c>
      <c r="D932" s="1">
        <v>25376488.404300001</v>
      </c>
      <c r="E932" s="2">
        <v>25.3765</v>
      </c>
      <c r="F932" t="s">
        <v>9</v>
      </c>
      <c r="G932" t="s">
        <v>67</v>
      </c>
      <c r="H932" t="s">
        <v>11</v>
      </c>
    </row>
    <row r="933" spans="1:8" x14ac:dyDescent="0.25">
      <c r="A933" t="s">
        <v>66</v>
      </c>
      <c r="B933" t="s">
        <v>77</v>
      </c>
      <c r="C933">
        <v>2021</v>
      </c>
      <c r="D933" s="1">
        <v>31735589.468400002</v>
      </c>
      <c r="E933" s="2">
        <v>31.735600000000002</v>
      </c>
      <c r="F933" t="s">
        <v>9</v>
      </c>
      <c r="G933" t="s">
        <v>67</v>
      </c>
      <c r="H933" t="s">
        <v>11</v>
      </c>
    </row>
    <row r="934" spans="1:8" x14ac:dyDescent="0.25">
      <c r="A934" t="s">
        <v>66</v>
      </c>
      <c r="B934" t="s">
        <v>77</v>
      </c>
      <c r="C934">
        <v>2022</v>
      </c>
      <c r="D934" s="1">
        <v>31297223.4091</v>
      </c>
      <c r="E934" s="2">
        <v>31.2972</v>
      </c>
      <c r="F934" t="s">
        <v>9</v>
      </c>
      <c r="G934" t="s">
        <v>67</v>
      </c>
      <c r="H934" t="s">
        <v>11</v>
      </c>
    </row>
    <row r="935" spans="1:8" x14ac:dyDescent="0.25">
      <c r="A935" t="s">
        <v>66</v>
      </c>
      <c r="B935" t="s">
        <v>77</v>
      </c>
      <c r="C935">
        <v>2023</v>
      </c>
      <c r="D935" s="1">
        <v>35888820.655699998</v>
      </c>
      <c r="E935" s="2">
        <v>35.888800000000003</v>
      </c>
      <c r="F935" t="s">
        <v>9</v>
      </c>
      <c r="G935" t="s">
        <v>67</v>
      </c>
      <c r="H935" t="s">
        <v>11</v>
      </c>
    </row>
    <row r="936" spans="1:8" x14ac:dyDescent="0.25">
      <c r="A936" t="s">
        <v>14</v>
      </c>
      <c r="B936" t="s">
        <v>77</v>
      </c>
      <c r="C936">
        <v>2018</v>
      </c>
      <c r="D936" s="1">
        <v>11049803.9098</v>
      </c>
      <c r="E936" s="2">
        <v>11.049799999999999</v>
      </c>
      <c r="F936" t="s">
        <v>9</v>
      </c>
      <c r="G936" t="s">
        <v>15</v>
      </c>
      <c r="H936" t="s">
        <v>11</v>
      </c>
    </row>
    <row r="937" spans="1:8" x14ac:dyDescent="0.25">
      <c r="A937" t="s">
        <v>14</v>
      </c>
      <c r="B937" t="s">
        <v>77</v>
      </c>
      <c r="C937">
        <v>2019</v>
      </c>
      <c r="D937" s="1">
        <v>16942337.249699999</v>
      </c>
      <c r="E937" s="2">
        <v>16.942299999999999</v>
      </c>
      <c r="F937" t="s">
        <v>9</v>
      </c>
      <c r="G937" t="s">
        <v>15</v>
      </c>
      <c r="H937" t="s">
        <v>11</v>
      </c>
    </row>
    <row r="938" spans="1:8" x14ac:dyDescent="0.25">
      <c r="A938" t="s">
        <v>14</v>
      </c>
      <c r="B938" t="s">
        <v>77</v>
      </c>
      <c r="C938">
        <v>2021</v>
      </c>
      <c r="D938" s="1">
        <v>14720859.368000001</v>
      </c>
      <c r="E938" s="2">
        <v>14.7209</v>
      </c>
      <c r="F938" t="s">
        <v>9</v>
      </c>
      <c r="G938" t="s">
        <v>15</v>
      </c>
      <c r="H938" t="s">
        <v>11</v>
      </c>
    </row>
    <row r="939" spans="1:8" x14ac:dyDescent="0.25">
      <c r="A939" t="s">
        <v>14</v>
      </c>
      <c r="B939" t="s">
        <v>77</v>
      </c>
      <c r="C939">
        <v>2022</v>
      </c>
      <c r="D939" s="1">
        <v>13248418.3026</v>
      </c>
      <c r="E939" s="2">
        <v>13.2484</v>
      </c>
      <c r="F939" t="s">
        <v>9</v>
      </c>
      <c r="G939" t="s">
        <v>15</v>
      </c>
      <c r="H939" t="s">
        <v>11</v>
      </c>
    </row>
    <row r="940" spans="1:8" x14ac:dyDescent="0.25">
      <c r="A940" t="s">
        <v>14</v>
      </c>
      <c r="B940" t="s">
        <v>77</v>
      </c>
      <c r="C940">
        <v>2023</v>
      </c>
      <c r="D940" s="1">
        <v>19670714.8484</v>
      </c>
      <c r="E940" s="2">
        <v>19.6707</v>
      </c>
      <c r="F940" t="s">
        <v>9</v>
      </c>
      <c r="G940" t="s">
        <v>15</v>
      </c>
      <c r="H940" t="s">
        <v>11</v>
      </c>
    </row>
    <row r="941" spans="1:8" x14ac:dyDescent="0.25">
      <c r="A941" t="s">
        <v>57</v>
      </c>
      <c r="B941" t="s">
        <v>77</v>
      </c>
      <c r="C941">
        <v>2018</v>
      </c>
      <c r="D941" s="1">
        <v>51145902.901799999</v>
      </c>
      <c r="E941" s="2">
        <v>51.145899999999997</v>
      </c>
      <c r="F941" t="s">
        <v>9</v>
      </c>
      <c r="G941" t="s">
        <v>58</v>
      </c>
      <c r="H941" t="s">
        <v>11</v>
      </c>
    </row>
    <row r="942" spans="1:8" x14ac:dyDescent="0.25">
      <c r="A942" t="s">
        <v>57</v>
      </c>
      <c r="B942" t="s">
        <v>77</v>
      </c>
      <c r="C942">
        <v>2019</v>
      </c>
      <c r="D942" s="1">
        <v>67910965.4507</v>
      </c>
      <c r="E942" s="2">
        <v>67.911000000000001</v>
      </c>
      <c r="F942" t="s">
        <v>9</v>
      </c>
      <c r="G942" t="s">
        <v>58</v>
      </c>
      <c r="H942" t="s">
        <v>11</v>
      </c>
    </row>
    <row r="943" spans="1:8" x14ac:dyDescent="0.25">
      <c r="A943" t="s">
        <v>57</v>
      </c>
      <c r="B943" t="s">
        <v>77</v>
      </c>
      <c r="C943">
        <v>2020</v>
      </c>
      <c r="D943" s="1">
        <v>96464158.503999993</v>
      </c>
      <c r="E943" s="2">
        <v>96.464200000000005</v>
      </c>
      <c r="F943" t="s">
        <v>9</v>
      </c>
      <c r="G943" t="s">
        <v>58</v>
      </c>
      <c r="H943" t="s">
        <v>11</v>
      </c>
    </row>
    <row r="944" spans="1:8" x14ac:dyDescent="0.25">
      <c r="A944" t="s">
        <v>57</v>
      </c>
      <c r="B944" t="s">
        <v>77</v>
      </c>
      <c r="C944">
        <v>2021</v>
      </c>
      <c r="D944" s="1">
        <v>101816332.1912</v>
      </c>
      <c r="E944" s="2">
        <v>101.8163</v>
      </c>
      <c r="F944" t="s">
        <v>9</v>
      </c>
      <c r="G944" t="s">
        <v>58</v>
      </c>
      <c r="H944" t="s">
        <v>11</v>
      </c>
    </row>
    <row r="945" spans="1:8" x14ac:dyDescent="0.25">
      <c r="A945" t="s">
        <v>57</v>
      </c>
      <c r="B945" t="s">
        <v>77</v>
      </c>
      <c r="C945">
        <v>2022</v>
      </c>
      <c r="D945" s="1">
        <v>104885011.88070001</v>
      </c>
      <c r="E945" s="2">
        <v>104.88500000000001</v>
      </c>
      <c r="F945" t="s">
        <v>9</v>
      </c>
      <c r="G945" t="s">
        <v>58</v>
      </c>
      <c r="H945" t="s">
        <v>11</v>
      </c>
    </row>
    <row r="946" spans="1:8" x14ac:dyDescent="0.25">
      <c r="A946" t="s">
        <v>57</v>
      </c>
      <c r="B946" t="s">
        <v>77</v>
      </c>
      <c r="C946">
        <v>2023</v>
      </c>
      <c r="D946" s="1">
        <v>114114605.8513</v>
      </c>
      <c r="E946" s="2">
        <v>114.1146</v>
      </c>
      <c r="F946" t="s">
        <v>9</v>
      </c>
      <c r="G946" t="s">
        <v>58</v>
      </c>
      <c r="H946" t="s">
        <v>11</v>
      </c>
    </row>
    <row r="947" spans="1:8" x14ac:dyDescent="0.25">
      <c r="A947" t="s">
        <v>68</v>
      </c>
      <c r="B947" t="s">
        <v>77</v>
      </c>
      <c r="C947">
        <v>2018</v>
      </c>
      <c r="D947" s="1">
        <v>2353840.0046999999</v>
      </c>
      <c r="E947" s="2">
        <v>2.3538000000000001</v>
      </c>
      <c r="F947" t="s">
        <v>9</v>
      </c>
      <c r="G947" t="s">
        <v>69</v>
      </c>
      <c r="H947" t="s">
        <v>11</v>
      </c>
    </row>
    <row r="948" spans="1:8" x14ac:dyDescent="0.25">
      <c r="A948" t="s">
        <v>68</v>
      </c>
      <c r="B948" t="s">
        <v>77</v>
      </c>
      <c r="C948">
        <v>2019</v>
      </c>
      <c r="D948" s="1">
        <v>3716234.7373000002</v>
      </c>
      <c r="E948" s="2">
        <v>3.7162000000000002</v>
      </c>
      <c r="F948" t="s">
        <v>9</v>
      </c>
      <c r="G948" t="s">
        <v>69</v>
      </c>
      <c r="H948" t="s">
        <v>11</v>
      </c>
    </row>
    <row r="949" spans="1:8" x14ac:dyDescent="0.25">
      <c r="A949" t="s">
        <v>68</v>
      </c>
      <c r="B949" t="s">
        <v>77</v>
      </c>
      <c r="C949">
        <v>2021</v>
      </c>
      <c r="D949" s="1">
        <v>11895597.334000001</v>
      </c>
      <c r="E949" s="2">
        <v>11.8956</v>
      </c>
      <c r="F949" t="s">
        <v>9</v>
      </c>
      <c r="G949" t="s">
        <v>69</v>
      </c>
      <c r="H949" t="s">
        <v>11</v>
      </c>
    </row>
    <row r="950" spans="1:8" x14ac:dyDescent="0.25">
      <c r="A950" t="s">
        <v>68</v>
      </c>
      <c r="B950" t="s">
        <v>77</v>
      </c>
      <c r="C950">
        <v>2022</v>
      </c>
      <c r="D950" s="1">
        <v>2765057.7132000001</v>
      </c>
      <c r="E950" s="2">
        <v>2.7650999999999999</v>
      </c>
      <c r="F950" t="s">
        <v>9</v>
      </c>
      <c r="G950" t="s">
        <v>69</v>
      </c>
      <c r="H950" t="s">
        <v>11</v>
      </c>
    </row>
    <row r="951" spans="1:8" x14ac:dyDescent="0.25">
      <c r="A951" t="s">
        <v>68</v>
      </c>
      <c r="B951" t="s">
        <v>77</v>
      </c>
      <c r="C951">
        <v>2023</v>
      </c>
      <c r="D951" s="1">
        <v>6474315.2375999996</v>
      </c>
      <c r="E951" s="2">
        <v>6.4743000000000004</v>
      </c>
      <c r="F951" t="s">
        <v>9</v>
      </c>
      <c r="G951" t="s">
        <v>69</v>
      </c>
      <c r="H951" t="s">
        <v>11</v>
      </c>
    </row>
    <row r="952" spans="1:8" x14ac:dyDescent="0.25">
      <c r="A952" t="s">
        <v>16</v>
      </c>
      <c r="B952" t="s">
        <v>77</v>
      </c>
      <c r="C952">
        <v>2018</v>
      </c>
      <c r="D952" s="1">
        <v>56126113.817500003</v>
      </c>
      <c r="E952" s="2">
        <v>56.126100000000001</v>
      </c>
      <c r="F952" t="s">
        <v>9</v>
      </c>
      <c r="G952" t="s">
        <v>17</v>
      </c>
      <c r="H952" t="s">
        <v>11</v>
      </c>
    </row>
    <row r="953" spans="1:8" x14ac:dyDescent="0.25">
      <c r="A953" t="s">
        <v>16</v>
      </c>
      <c r="B953" t="s">
        <v>77</v>
      </c>
      <c r="C953">
        <v>2019</v>
      </c>
      <c r="D953" s="1">
        <v>119407558.80930001</v>
      </c>
      <c r="E953" s="2">
        <v>119.4076</v>
      </c>
      <c r="F953" t="s">
        <v>9</v>
      </c>
      <c r="G953" t="s">
        <v>17</v>
      </c>
      <c r="H953" t="s">
        <v>11</v>
      </c>
    </row>
    <row r="954" spans="1:8" x14ac:dyDescent="0.25">
      <c r="A954" t="s">
        <v>16</v>
      </c>
      <c r="B954" t="s">
        <v>77</v>
      </c>
      <c r="C954">
        <v>2020</v>
      </c>
      <c r="D954" s="1">
        <v>106036616.2827</v>
      </c>
      <c r="E954" s="2">
        <v>106.03660000000001</v>
      </c>
      <c r="F954" t="s">
        <v>9</v>
      </c>
      <c r="G954" t="s">
        <v>17</v>
      </c>
      <c r="H954" t="s">
        <v>11</v>
      </c>
    </row>
    <row r="955" spans="1:8" x14ac:dyDescent="0.25">
      <c r="A955" t="s">
        <v>16</v>
      </c>
      <c r="B955" t="s">
        <v>77</v>
      </c>
      <c r="C955">
        <v>2021</v>
      </c>
      <c r="D955" s="1">
        <v>166955056.4596</v>
      </c>
      <c r="E955" s="2">
        <v>166.95509999999999</v>
      </c>
      <c r="F955" t="s">
        <v>9</v>
      </c>
      <c r="G955" t="s">
        <v>17</v>
      </c>
      <c r="H955" t="s">
        <v>11</v>
      </c>
    </row>
    <row r="956" spans="1:8" x14ac:dyDescent="0.25">
      <c r="A956" t="s">
        <v>16</v>
      </c>
      <c r="B956" t="s">
        <v>77</v>
      </c>
      <c r="C956">
        <v>2022</v>
      </c>
      <c r="D956" s="1">
        <v>197014629.09020001</v>
      </c>
      <c r="E956" s="2">
        <v>197.0146</v>
      </c>
      <c r="F956" t="s">
        <v>9</v>
      </c>
      <c r="G956" t="s">
        <v>17</v>
      </c>
      <c r="H956" t="s">
        <v>11</v>
      </c>
    </row>
    <row r="957" spans="1:8" x14ac:dyDescent="0.25">
      <c r="A957" t="s">
        <v>16</v>
      </c>
      <c r="B957" t="s">
        <v>77</v>
      </c>
      <c r="C957">
        <v>2023</v>
      </c>
      <c r="D957" s="1">
        <v>257684422.16949999</v>
      </c>
      <c r="E957" s="2">
        <v>257.68439999999998</v>
      </c>
      <c r="F957" t="s">
        <v>9</v>
      </c>
      <c r="G957" t="s">
        <v>17</v>
      </c>
      <c r="H957" t="s">
        <v>11</v>
      </c>
    </row>
    <row r="958" spans="1:8" x14ac:dyDescent="0.25">
      <c r="A958" t="s">
        <v>18</v>
      </c>
      <c r="B958" t="s">
        <v>77</v>
      </c>
      <c r="C958">
        <v>2018</v>
      </c>
      <c r="D958" s="1">
        <v>107617444.6161</v>
      </c>
      <c r="E958" s="2">
        <v>107.6174</v>
      </c>
      <c r="F958" t="s">
        <v>9</v>
      </c>
      <c r="G958" t="s">
        <v>19</v>
      </c>
      <c r="H958" t="s">
        <v>20</v>
      </c>
    </row>
    <row r="959" spans="1:8" x14ac:dyDescent="0.25">
      <c r="A959" t="s">
        <v>18</v>
      </c>
      <c r="B959" t="s">
        <v>77</v>
      </c>
      <c r="C959">
        <v>2019</v>
      </c>
      <c r="D959" s="1">
        <v>147176744.9206</v>
      </c>
      <c r="E959" s="2">
        <v>147.17670000000001</v>
      </c>
      <c r="F959" t="s">
        <v>9</v>
      </c>
      <c r="G959" t="s">
        <v>19</v>
      </c>
      <c r="H959" t="s">
        <v>20</v>
      </c>
    </row>
    <row r="960" spans="1:8" x14ac:dyDescent="0.25">
      <c r="A960" t="s">
        <v>18</v>
      </c>
      <c r="B960" t="s">
        <v>77</v>
      </c>
      <c r="C960">
        <v>2020</v>
      </c>
      <c r="D960" s="1">
        <v>88259798.663900003</v>
      </c>
      <c r="E960" s="2">
        <v>88.259799999999998</v>
      </c>
      <c r="F960" t="s">
        <v>9</v>
      </c>
      <c r="G960" t="s">
        <v>19</v>
      </c>
      <c r="H960" t="s">
        <v>20</v>
      </c>
    </row>
    <row r="961" spans="1:8" x14ac:dyDescent="0.25">
      <c r="A961" t="s">
        <v>18</v>
      </c>
      <c r="B961" t="s">
        <v>77</v>
      </c>
      <c r="C961">
        <v>2021</v>
      </c>
      <c r="D961" s="1">
        <v>94538927.698500007</v>
      </c>
      <c r="E961" s="2">
        <v>94.538899999999998</v>
      </c>
      <c r="F961" t="s">
        <v>9</v>
      </c>
      <c r="G961" t="s">
        <v>19</v>
      </c>
      <c r="H961" t="s">
        <v>20</v>
      </c>
    </row>
    <row r="962" spans="1:8" x14ac:dyDescent="0.25">
      <c r="A962" t="s">
        <v>18</v>
      </c>
      <c r="B962" t="s">
        <v>77</v>
      </c>
      <c r="C962">
        <v>2022</v>
      </c>
      <c r="D962" s="1">
        <v>84948572.388300002</v>
      </c>
      <c r="E962" s="2">
        <v>84.948599999999999</v>
      </c>
      <c r="F962" t="s">
        <v>9</v>
      </c>
      <c r="G962" t="s">
        <v>19</v>
      </c>
      <c r="H962" t="s">
        <v>20</v>
      </c>
    </row>
    <row r="963" spans="1:8" x14ac:dyDescent="0.25">
      <c r="A963" t="s">
        <v>18</v>
      </c>
      <c r="B963" t="s">
        <v>77</v>
      </c>
      <c r="C963">
        <v>2023</v>
      </c>
      <c r="D963" s="1">
        <v>86426533.890100002</v>
      </c>
      <c r="E963" s="2">
        <v>86.426500000000004</v>
      </c>
      <c r="F963" t="s">
        <v>9</v>
      </c>
      <c r="G963" t="s">
        <v>19</v>
      </c>
      <c r="H963" t="s">
        <v>20</v>
      </c>
    </row>
    <row r="964" spans="1:8" x14ac:dyDescent="0.25">
      <c r="A964" t="s">
        <v>21</v>
      </c>
      <c r="B964" t="s">
        <v>77</v>
      </c>
      <c r="C964">
        <v>2020</v>
      </c>
      <c r="D964" s="1">
        <v>478714923.17269999</v>
      </c>
      <c r="E964" s="2">
        <v>478.7149</v>
      </c>
      <c r="F964" t="s">
        <v>9</v>
      </c>
      <c r="G964" t="s">
        <v>22</v>
      </c>
      <c r="H964" t="s">
        <v>20</v>
      </c>
    </row>
    <row r="965" spans="1:8" x14ac:dyDescent="0.25">
      <c r="A965" t="s">
        <v>21</v>
      </c>
      <c r="B965" t="s">
        <v>77</v>
      </c>
      <c r="C965">
        <v>2021</v>
      </c>
      <c r="D965" s="1">
        <v>285458867.20499998</v>
      </c>
      <c r="E965" s="2">
        <v>285.45890000000003</v>
      </c>
      <c r="F965" t="s">
        <v>9</v>
      </c>
      <c r="G965" t="s">
        <v>22</v>
      </c>
      <c r="H965" t="s">
        <v>20</v>
      </c>
    </row>
    <row r="966" spans="1:8" x14ac:dyDescent="0.25">
      <c r="A966" t="s">
        <v>21</v>
      </c>
      <c r="B966" t="s">
        <v>77</v>
      </c>
      <c r="C966">
        <v>2022</v>
      </c>
      <c r="D966" s="1">
        <v>297333111.8132</v>
      </c>
      <c r="E966" s="2">
        <v>297.3331</v>
      </c>
      <c r="F966" t="s">
        <v>9</v>
      </c>
      <c r="G966" t="s">
        <v>22</v>
      </c>
      <c r="H966" t="s">
        <v>20</v>
      </c>
    </row>
    <row r="967" spans="1:8" x14ac:dyDescent="0.25">
      <c r="A967" t="s">
        <v>21</v>
      </c>
      <c r="B967" t="s">
        <v>77</v>
      </c>
      <c r="C967">
        <v>2023</v>
      </c>
      <c r="D967" s="1">
        <v>322633435.84030002</v>
      </c>
      <c r="E967" s="2">
        <v>322.63339999999999</v>
      </c>
      <c r="F967" t="s">
        <v>9</v>
      </c>
      <c r="G967" t="s">
        <v>22</v>
      </c>
      <c r="H967" t="s">
        <v>20</v>
      </c>
    </row>
    <row r="968" spans="1:8" x14ac:dyDescent="0.25">
      <c r="A968" t="s">
        <v>23</v>
      </c>
      <c r="B968" t="s">
        <v>77</v>
      </c>
      <c r="C968">
        <v>2018</v>
      </c>
      <c r="D968" s="1">
        <v>600051724.72459996</v>
      </c>
      <c r="E968" s="2">
        <v>600.05169999999998</v>
      </c>
      <c r="F968" t="s">
        <v>9</v>
      </c>
      <c r="G968" t="s">
        <v>24</v>
      </c>
      <c r="H968" t="s">
        <v>20</v>
      </c>
    </row>
    <row r="969" spans="1:8" x14ac:dyDescent="0.25">
      <c r="A969" t="s">
        <v>23</v>
      </c>
      <c r="B969" t="s">
        <v>77</v>
      </c>
      <c r="C969">
        <v>2019</v>
      </c>
      <c r="D969" s="1">
        <v>434748212.57999998</v>
      </c>
      <c r="E969" s="2">
        <v>434.7482</v>
      </c>
      <c r="F969" t="s">
        <v>9</v>
      </c>
      <c r="G969" t="s">
        <v>24</v>
      </c>
      <c r="H969" t="s">
        <v>20</v>
      </c>
    </row>
    <row r="970" spans="1:8" x14ac:dyDescent="0.25">
      <c r="A970" t="s">
        <v>23</v>
      </c>
      <c r="B970" t="s">
        <v>77</v>
      </c>
      <c r="C970">
        <v>2020</v>
      </c>
      <c r="D970" s="1">
        <v>764983278.9763</v>
      </c>
      <c r="E970" s="2">
        <v>764.98329999999999</v>
      </c>
      <c r="F970" t="s">
        <v>9</v>
      </c>
      <c r="G970" t="s">
        <v>24</v>
      </c>
      <c r="H970" t="s">
        <v>20</v>
      </c>
    </row>
    <row r="971" spans="1:8" x14ac:dyDescent="0.25">
      <c r="A971" t="s">
        <v>23</v>
      </c>
      <c r="B971" t="s">
        <v>77</v>
      </c>
      <c r="C971">
        <v>2021</v>
      </c>
      <c r="D971" s="1">
        <v>647751055.73870003</v>
      </c>
      <c r="E971" s="2">
        <v>647.75109999999995</v>
      </c>
      <c r="F971" t="s">
        <v>9</v>
      </c>
      <c r="G971" t="s">
        <v>24</v>
      </c>
      <c r="H971" t="s">
        <v>20</v>
      </c>
    </row>
    <row r="972" spans="1:8" x14ac:dyDescent="0.25">
      <c r="A972" t="s">
        <v>23</v>
      </c>
      <c r="B972" t="s">
        <v>77</v>
      </c>
      <c r="C972">
        <v>2022</v>
      </c>
      <c r="D972" s="1">
        <v>520970615.70679998</v>
      </c>
      <c r="E972" s="2">
        <v>520.97059999999999</v>
      </c>
      <c r="F972" t="s">
        <v>9</v>
      </c>
      <c r="G972" t="s">
        <v>24</v>
      </c>
      <c r="H972" t="s">
        <v>20</v>
      </c>
    </row>
    <row r="973" spans="1:8" x14ac:dyDescent="0.25">
      <c r="A973" t="s">
        <v>23</v>
      </c>
      <c r="B973" t="s">
        <v>77</v>
      </c>
      <c r="C973">
        <v>2023</v>
      </c>
      <c r="D973" s="1">
        <v>489178620.66119999</v>
      </c>
      <c r="E973" s="2">
        <v>489.17860000000002</v>
      </c>
      <c r="F973" t="s">
        <v>9</v>
      </c>
      <c r="G973" t="s">
        <v>24</v>
      </c>
      <c r="H973" t="s">
        <v>20</v>
      </c>
    </row>
    <row r="974" spans="1:8" x14ac:dyDescent="0.25">
      <c r="A974" t="s">
        <v>25</v>
      </c>
      <c r="B974" t="s">
        <v>77</v>
      </c>
      <c r="C974">
        <v>2018</v>
      </c>
      <c r="D974" s="1">
        <v>66955009.035300002</v>
      </c>
      <c r="E974" s="2">
        <v>66.954999999999998</v>
      </c>
      <c r="F974" t="s">
        <v>9</v>
      </c>
      <c r="G974" t="s">
        <v>26</v>
      </c>
      <c r="H974" t="s">
        <v>20</v>
      </c>
    </row>
    <row r="975" spans="1:8" x14ac:dyDescent="0.25">
      <c r="A975" t="s">
        <v>25</v>
      </c>
      <c r="B975" t="s">
        <v>77</v>
      </c>
      <c r="C975">
        <v>2019</v>
      </c>
      <c r="D975" s="1">
        <v>100989256.0422</v>
      </c>
      <c r="E975" s="2">
        <v>100.9893</v>
      </c>
      <c r="F975" t="s">
        <v>9</v>
      </c>
      <c r="G975" t="s">
        <v>26</v>
      </c>
      <c r="H975" t="s">
        <v>20</v>
      </c>
    </row>
    <row r="976" spans="1:8" x14ac:dyDescent="0.25">
      <c r="A976" t="s">
        <v>25</v>
      </c>
      <c r="B976" t="s">
        <v>77</v>
      </c>
      <c r="C976">
        <v>2020</v>
      </c>
      <c r="D976" s="1">
        <v>159525740.345</v>
      </c>
      <c r="E976" s="2">
        <v>159.5257</v>
      </c>
      <c r="F976" t="s">
        <v>9</v>
      </c>
      <c r="G976" t="s">
        <v>26</v>
      </c>
      <c r="H976" t="s">
        <v>20</v>
      </c>
    </row>
    <row r="977" spans="1:8" x14ac:dyDescent="0.25">
      <c r="A977" t="s">
        <v>25</v>
      </c>
      <c r="B977" t="s">
        <v>77</v>
      </c>
      <c r="C977">
        <v>2021</v>
      </c>
      <c r="D977" s="1">
        <v>54588467.467299998</v>
      </c>
      <c r="E977" s="2">
        <v>54.588500000000003</v>
      </c>
      <c r="F977" t="s">
        <v>9</v>
      </c>
      <c r="G977" t="s">
        <v>26</v>
      </c>
      <c r="H977" t="s">
        <v>20</v>
      </c>
    </row>
    <row r="978" spans="1:8" x14ac:dyDescent="0.25">
      <c r="A978" t="s">
        <v>25</v>
      </c>
      <c r="B978" t="s">
        <v>77</v>
      </c>
      <c r="C978">
        <v>2022</v>
      </c>
      <c r="D978" s="1">
        <v>105180157.82160001</v>
      </c>
      <c r="E978" s="2">
        <v>105.1802</v>
      </c>
      <c r="F978" t="s">
        <v>9</v>
      </c>
      <c r="G978" t="s">
        <v>26</v>
      </c>
      <c r="H978" t="s">
        <v>20</v>
      </c>
    </row>
    <row r="979" spans="1:8" x14ac:dyDescent="0.25">
      <c r="A979" t="s">
        <v>25</v>
      </c>
      <c r="B979" t="s">
        <v>77</v>
      </c>
      <c r="C979">
        <v>2023</v>
      </c>
      <c r="D979" s="1">
        <v>96766100.703999996</v>
      </c>
      <c r="E979" s="2">
        <v>96.766099999999994</v>
      </c>
      <c r="F979" t="s">
        <v>9</v>
      </c>
      <c r="G979" t="s">
        <v>26</v>
      </c>
      <c r="H979" t="s">
        <v>20</v>
      </c>
    </row>
    <row r="980" spans="1:8" x14ac:dyDescent="0.25">
      <c r="A980" t="s">
        <v>27</v>
      </c>
      <c r="B980" t="s">
        <v>77</v>
      </c>
      <c r="C980">
        <v>2018</v>
      </c>
      <c r="D980" s="1">
        <v>128569482.78049999</v>
      </c>
      <c r="E980" s="2">
        <v>128.56950000000001</v>
      </c>
      <c r="F980" t="s">
        <v>9</v>
      </c>
      <c r="G980" t="s">
        <v>28</v>
      </c>
      <c r="H980" t="s">
        <v>20</v>
      </c>
    </row>
    <row r="981" spans="1:8" x14ac:dyDescent="0.25">
      <c r="A981" t="s">
        <v>27</v>
      </c>
      <c r="B981" t="s">
        <v>77</v>
      </c>
      <c r="C981">
        <v>2019</v>
      </c>
      <c r="D981" s="1">
        <v>108842782.9144</v>
      </c>
      <c r="E981" s="2">
        <v>108.8428</v>
      </c>
      <c r="F981" t="s">
        <v>9</v>
      </c>
      <c r="G981" t="s">
        <v>28</v>
      </c>
      <c r="H981" t="s">
        <v>20</v>
      </c>
    </row>
    <row r="982" spans="1:8" x14ac:dyDescent="0.25">
      <c r="A982" t="s">
        <v>27</v>
      </c>
      <c r="B982" t="s">
        <v>77</v>
      </c>
      <c r="C982">
        <v>2020</v>
      </c>
      <c r="D982" s="1">
        <v>205253705.17449999</v>
      </c>
      <c r="E982" s="2">
        <v>205.25370000000001</v>
      </c>
      <c r="F982" t="s">
        <v>9</v>
      </c>
      <c r="G982" t="s">
        <v>28</v>
      </c>
      <c r="H982" t="s">
        <v>20</v>
      </c>
    </row>
    <row r="983" spans="1:8" x14ac:dyDescent="0.25">
      <c r="A983" t="s">
        <v>27</v>
      </c>
      <c r="B983" t="s">
        <v>77</v>
      </c>
      <c r="C983">
        <v>2021</v>
      </c>
      <c r="D983" s="1">
        <v>129673111.94059999</v>
      </c>
      <c r="E983" s="2">
        <v>129.67310000000001</v>
      </c>
      <c r="F983" t="s">
        <v>9</v>
      </c>
      <c r="G983" t="s">
        <v>28</v>
      </c>
      <c r="H983" t="s">
        <v>20</v>
      </c>
    </row>
    <row r="984" spans="1:8" x14ac:dyDescent="0.25">
      <c r="A984" t="s">
        <v>27</v>
      </c>
      <c r="B984" t="s">
        <v>77</v>
      </c>
      <c r="C984">
        <v>2022</v>
      </c>
      <c r="D984" s="1">
        <v>160292952.88569999</v>
      </c>
      <c r="E984" s="2">
        <v>160.29300000000001</v>
      </c>
      <c r="F984" t="s">
        <v>9</v>
      </c>
      <c r="G984" t="s">
        <v>28</v>
      </c>
      <c r="H984" t="s">
        <v>20</v>
      </c>
    </row>
    <row r="985" spans="1:8" x14ac:dyDescent="0.25">
      <c r="A985" t="s">
        <v>27</v>
      </c>
      <c r="B985" t="s">
        <v>77</v>
      </c>
      <c r="C985">
        <v>2023</v>
      </c>
      <c r="D985" s="1">
        <v>300530986.28109998</v>
      </c>
      <c r="E985" s="2">
        <v>300.53100000000001</v>
      </c>
      <c r="F985" t="s">
        <v>9</v>
      </c>
      <c r="G985" t="s">
        <v>28</v>
      </c>
      <c r="H985" t="s">
        <v>20</v>
      </c>
    </row>
    <row r="986" spans="1:8" x14ac:dyDescent="0.25">
      <c r="A986" t="s">
        <v>29</v>
      </c>
      <c r="B986" t="s">
        <v>77</v>
      </c>
      <c r="C986">
        <v>2018</v>
      </c>
      <c r="D986" s="1">
        <v>160094230.60429999</v>
      </c>
      <c r="E986" s="2">
        <v>160.0942</v>
      </c>
      <c r="F986" t="s">
        <v>9</v>
      </c>
      <c r="G986" t="s">
        <v>30</v>
      </c>
      <c r="H986" t="s">
        <v>20</v>
      </c>
    </row>
    <row r="987" spans="1:8" x14ac:dyDescent="0.25">
      <c r="A987" t="s">
        <v>29</v>
      </c>
      <c r="B987" t="s">
        <v>77</v>
      </c>
      <c r="C987">
        <v>2019</v>
      </c>
      <c r="D987" s="1">
        <v>230309608.46090001</v>
      </c>
      <c r="E987" s="2">
        <v>230.30959999999999</v>
      </c>
      <c r="F987" t="s">
        <v>9</v>
      </c>
      <c r="G987" t="s">
        <v>30</v>
      </c>
      <c r="H987" t="s">
        <v>20</v>
      </c>
    </row>
    <row r="988" spans="1:8" x14ac:dyDescent="0.25">
      <c r="A988" t="s">
        <v>29</v>
      </c>
      <c r="B988" t="s">
        <v>77</v>
      </c>
      <c r="C988">
        <v>2020</v>
      </c>
      <c r="D988" s="1">
        <v>281497299.67019999</v>
      </c>
      <c r="E988" s="2">
        <v>281.4973</v>
      </c>
      <c r="F988" t="s">
        <v>9</v>
      </c>
      <c r="G988" t="s">
        <v>30</v>
      </c>
      <c r="H988" t="s">
        <v>20</v>
      </c>
    </row>
    <row r="989" spans="1:8" x14ac:dyDescent="0.25">
      <c r="A989" t="s">
        <v>29</v>
      </c>
      <c r="B989" t="s">
        <v>77</v>
      </c>
      <c r="C989">
        <v>2021</v>
      </c>
      <c r="D989" s="1">
        <v>425845218.98019999</v>
      </c>
      <c r="E989" s="2">
        <v>425.84519999999998</v>
      </c>
      <c r="F989" t="s">
        <v>9</v>
      </c>
      <c r="G989" t="s">
        <v>30</v>
      </c>
      <c r="H989" t="s">
        <v>20</v>
      </c>
    </row>
    <row r="990" spans="1:8" x14ac:dyDescent="0.25">
      <c r="A990" t="s">
        <v>29</v>
      </c>
      <c r="B990" t="s">
        <v>77</v>
      </c>
      <c r="C990">
        <v>2022</v>
      </c>
      <c r="D990" s="1">
        <v>529216191.60399997</v>
      </c>
      <c r="E990" s="2">
        <v>529.21619999999996</v>
      </c>
      <c r="F990" t="s">
        <v>9</v>
      </c>
      <c r="G990" t="s">
        <v>30</v>
      </c>
      <c r="H990" t="s">
        <v>20</v>
      </c>
    </row>
    <row r="991" spans="1:8" x14ac:dyDescent="0.25">
      <c r="A991" t="s">
        <v>29</v>
      </c>
      <c r="B991" t="s">
        <v>77</v>
      </c>
      <c r="C991">
        <v>2023</v>
      </c>
      <c r="D991" s="1">
        <v>461340023.86549997</v>
      </c>
      <c r="E991" s="2">
        <v>461.34</v>
      </c>
      <c r="F991" t="s">
        <v>9</v>
      </c>
      <c r="G991" t="s">
        <v>30</v>
      </c>
      <c r="H991" t="s">
        <v>20</v>
      </c>
    </row>
    <row r="992" spans="1:8" x14ac:dyDescent="0.25">
      <c r="A992" t="s">
        <v>31</v>
      </c>
      <c r="B992" t="s">
        <v>77</v>
      </c>
      <c r="C992">
        <v>2018</v>
      </c>
      <c r="D992" s="1">
        <v>27460463.380199999</v>
      </c>
      <c r="E992" s="2">
        <v>27.4605</v>
      </c>
      <c r="F992" t="s">
        <v>9</v>
      </c>
      <c r="G992" t="s">
        <v>32</v>
      </c>
      <c r="H992" t="s">
        <v>20</v>
      </c>
    </row>
    <row r="993" spans="1:8" x14ac:dyDescent="0.25">
      <c r="A993" t="s">
        <v>31</v>
      </c>
      <c r="B993" t="s">
        <v>77</v>
      </c>
      <c r="C993">
        <v>2019</v>
      </c>
      <c r="D993" s="1">
        <v>45928968.200999998</v>
      </c>
      <c r="E993" s="2">
        <v>45.929000000000002</v>
      </c>
      <c r="F993" t="s">
        <v>9</v>
      </c>
      <c r="G993" t="s">
        <v>32</v>
      </c>
      <c r="H993" t="s">
        <v>20</v>
      </c>
    </row>
    <row r="994" spans="1:8" x14ac:dyDescent="0.25">
      <c r="A994" t="s">
        <v>31</v>
      </c>
      <c r="B994" t="s">
        <v>77</v>
      </c>
      <c r="C994">
        <v>2020</v>
      </c>
      <c r="D994" s="1">
        <v>74486815.3847</v>
      </c>
      <c r="E994" s="2">
        <v>74.486800000000002</v>
      </c>
      <c r="F994" t="s">
        <v>9</v>
      </c>
      <c r="G994" t="s">
        <v>32</v>
      </c>
      <c r="H994" t="s">
        <v>20</v>
      </c>
    </row>
    <row r="995" spans="1:8" x14ac:dyDescent="0.25">
      <c r="A995" t="s">
        <v>31</v>
      </c>
      <c r="B995" t="s">
        <v>77</v>
      </c>
      <c r="C995">
        <v>2021</v>
      </c>
      <c r="D995" s="1">
        <v>79752402.649399996</v>
      </c>
      <c r="E995" s="2">
        <v>79.752399999999994</v>
      </c>
      <c r="F995" t="s">
        <v>9</v>
      </c>
      <c r="G995" t="s">
        <v>32</v>
      </c>
      <c r="H995" t="s">
        <v>20</v>
      </c>
    </row>
    <row r="996" spans="1:8" x14ac:dyDescent="0.25">
      <c r="A996" t="s">
        <v>31</v>
      </c>
      <c r="B996" t="s">
        <v>77</v>
      </c>
      <c r="C996">
        <v>2022</v>
      </c>
      <c r="D996" s="1">
        <v>60599976.014300004</v>
      </c>
      <c r="E996" s="2">
        <v>60.6</v>
      </c>
      <c r="F996" t="s">
        <v>9</v>
      </c>
      <c r="G996" t="s">
        <v>32</v>
      </c>
      <c r="H996" t="s">
        <v>20</v>
      </c>
    </row>
    <row r="997" spans="1:8" x14ac:dyDescent="0.25">
      <c r="A997" t="s">
        <v>31</v>
      </c>
      <c r="B997" t="s">
        <v>77</v>
      </c>
      <c r="C997">
        <v>2023</v>
      </c>
      <c r="D997" s="1">
        <v>121993981.5447</v>
      </c>
      <c r="E997" s="2">
        <v>121.994</v>
      </c>
      <c r="F997" t="s">
        <v>9</v>
      </c>
      <c r="G997" t="s">
        <v>32</v>
      </c>
      <c r="H997" t="s">
        <v>20</v>
      </c>
    </row>
    <row r="998" spans="1:8" x14ac:dyDescent="0.25">
      <c r="A998" t="s">
        <v>33</v>
      </c>
      <c r="B998" t="s">
        <v>77</v>
      </c>
      <c r="C998">
        <v>2020</v>
      </c>
      <c r="D998" s="1">
        <v>15274970.2949</v>
      </c>
      <c r="E998" s="2">
        <v>15.275</v>
      </c>
      <c r="F998" t="s">
        <v>9</v>
      </c>
      <c r="G998" t="s">
        <v>34</v>
      </c>
      <c r="H998" t="s">
        <v>20</v>
      </c>
    </row>
    <row r="999" spans="1:8" x14ac:dyDescent="0.25">
      <c r="A999" t="s">
        <v>33</v>
      </c>
      <c r="B999" t="s">
        <v>77</v>
      </c>
      <c r="C999">
        <v>2021</v>
      </c>
      <c r="D999" s="1">
        <v>7096181.0532</v>
      </c>
      <c r="E999" s="2">
        <v>7.0961999999999996</v>
      </c>
      <c r="F999" t="s">
        <v>9</v>
      </c>
      <c r="G999" t="s">
        <v>34</v>
      </c>
      <c r="H999" t="s">
        <v>20</v>
      </c>
    </row>
    <row r="1000" spans="1:8" x14ac:dyDescent="0.25">
      <c r="A1000" t="s">
        <v>33</v>
      </c>
      <c r="B1000" t="s">
        <v>77</v>
      </c>
      <c r="C1000">
        <v>2022</v>
      </c>
      <c r="D1000" s="1">
        <v>12202608.5382</v>
      </c>
      <c r="E1000" s="2">
        <v>12.2026</v>
      </c>
      <c r="F1000" t="s">
        <v>9</v>
      </c>
      <c r="G1000" t="s">
        <v>34</v>
      </c>
      <c r="H1000" t="s">
        <v>20</v>
      </c>
    </row>
    <row r="1001" spans="1:8" x14ac:dyDescent="0.25">
      <c r="A1001" t="s">
        <v>33</v>
      </c>
      <c r="B1001" t="s">
        <v>77</v>
      </c>
      <c r="C1001">
        <v>2023</v>
      </c>
      <c r="D1001" s="1">
        <v>12910926.476299999</v>
      </c>
      <c r="E1001" s="2">
        <v>12.9109</v>
      </c>
      <c r="F1001" t="s">
        <v>9</v>
      </c>
      <c r="G1001" t="s">
        <v>34</v>
      </c>
      <c r="H1001" t="s">
        <v>20</v>
      </c>
    </row>
    <row r="1002" spans="1:8" x14ac:dyDescent="0.25">
      <c r="A1002" t="s">
        <v>35</v>
      </c>
      <c r="B1002" t="s">
        <v>77</v>
      </c>
      <c r="C1002">
        <v>2018</v>
      </c>
      <c r="D1002" s="1">
        <v>474131475.17119998</v>
      </c>
      <c r="E1002" s="2">
        <v>474.13150000000002</v>
      </c>
      <c r="F1002" t="s">
        <v>9</v>
      </c>
      <c r="G1002" t="s">
        <v>36</v>
      </c>
      <c r="H1002" t="s">
        <v>20</v>
      </c>
    </row>
    <row r="1003" spans="1:8" x14ac:dyDescent="0.25">
      <c r="A1003" t="s">
        <v>35</v>
      </c>
      <c r="B1003" t="s">
        <v>77</v>
      </c>
      <c r="C1003">
        <v>2019</v>
      </c>
      <c r="D1003" s="1">
        <v>1433018445.0088</v>
      </c>
      <c r="E1003" s="2">
        <v>1433.0183999999999</v>
      </c>
      <c r="F1003" t="s">
        <v>9</v>
      </c>
      <c r="G1003" t="s">
        <v>36</v>
      </c>
      <c r="H1003" t="s">
        <v>20</v>
      </c>
    </row>
    <row r="1004" spans="1:8" x14ac:dyDescent="0.25">
      <c r="A1004" t="s">
        <v>35</v>
      </c>
      <c r="B1004" t="s">
        <v>77</v>
      </c>
      <c r="C1004">
        <v>2020</v>
      </c>
      <c r="D1004" s="1">
        <v>1540790728.7505</v>
      </c>
      <c r="E1004" s="2">
        <v>1540.7907</v>
      </c>
      <c r="F1004" t="s">
        <v>9</v>
      </c>
      <c r="G1004" t="s">
        <v>36</v>
      </c>
      <c r="H1004" t="s">
        <v>20</v>
      </c>
    </row>
    <row r="1005" spans="1:8" x14ac:dyDescent="0.25">
      <c r="A1005" t="s">
        <v>35</v>
      </c>
      <c r="B1005" t="s">
        <v>77</v>
      </c>
      <c r="C1005">
        <v>2021</v>
      </c>
      <c r="D1005" s="1">
        <v>871681109.91999996</v>
      </c>
      <c r="E1005" s="2">
        <v>871.68110000000001</v>
      </c>
      <c r="F1005" t="s">
        <v>9</v>
      </c>
      <c r="G1005" t="s">
        <v>36</v>
      </c>
      <c r="H1005" t="s">
        <v>20</v>
      </c>
    </row>
    <row r="1006" spans="1:8" x14ac:dyDescent="0.25">
      <c r="A1006" t="s">
        <v>35</v>
      </c>
      <c r="B1006" t="s">
        <v>77</v>
      </c>
      <c r="C1006">
        <v>2022</v>
      </c>
      <c r="D1006" s="1">
        <v>1204138798.6303</v>
      </c>
      <c r="E1006" s="2">
        <v>1204.1387999999999</v>
      </c>
      <c r="F1006" t="s">
        <v>9</v>
      </c>
      <c r="G1006" t="s">
        <v>36</v>
      </c>
      <c r="H1006" t="s">
        <v>20</v>
      </c>
    </row>
    <row r="1007" spans="1:8" x14ac:dyDescent="0.25">
      <c r="A1007" t="s">
        <v>35</v>
      </c>
      <c r="B1007" t="s">
        <v>77</v>
      </c>
      <c r="C1007">
        <v>2023</v>
      </c>
      <c r="D1007" s="1">
        <v>1295517744.9143</v>
      </c>
      <c r="E1007" s="2">
        <v>1295.5177000000001</v>
      </c>
      <c r="F1007" t="s">
        <v>9</v>
      </c>
      <c r="G1007" t="s">
        <v>36</v>
      </c>
      <c r="H1007" t="s">
        <v>20</v>
      </c>
    </row>
    <row r="1008" spans="1:8" x14ac:dyDescent="0.25">
      <c r="A1008" t="s">
        <v>37</v>
      </c>
      <c r="B1008" t="s">
        <v>77</v>
      </c>
      <c r="C1008">
        <v>2018</v>
      </c>
      <c r="D1008" s="1">
        <v>1446238036.5799</v>
      </c>
      <c r="E1008" s="2">
        <v>1446.2380000000001</v>
      </c>
      <c r="F1008" t="s">
        <v>9</v>
      </c>
      <c r="G1008" t="s">
        <v>38</v>
      </c>
      <c r="H1008" t="s">
        <v>39</v>
      </c>
    </row>
    <row r="1009" spans="1:8" x14ac:dyDescent="0.25">
      <c r="A1009" t="s">
        <v>37</v>
      </c>
      <c r="B1009" t="s">
        <v>77</v>
      </c>
      <c r="C1009">
        <v>2019</v>
      </c>
      <c r="D1009" s="1">
        <v>2866703135.8210001</v>
      </c>
      <c r="E1009" s="2">
        <v>2866.7031000000002</v>
      </c>
      <c r="F1009" t="s">
        <v>9</v>
      </c>
      <c r="G1009" t="s">
        <v>38</v>
      </c>
      <c r="H1009" t="s">
        <v>39</v>
      </c>
    </row>
    <row r="1010" spans="1:8" x14ac:dyDescent="0.25">
      <c r="A1010" t="s">
        <v>37</v>
      </c>
      <c r="B1010" t="s">
        <v>77</v>
      </c>
      <c r="C1010">
        <v>2020</v>
      </c>
      <c r="D1010" s="1">
        <v>3083913813.0475998</v>
      </c>
      <c r="E1010" s="2">
        <v>3083.9137999999998</v>
      </c>
      <c r="F1010" t="s">
        <v>9</v>
      </c>
      <c r="G1010" t="s">
        <v>38</v>
      </c>
      <c r="H1010" t="s">
        <v>39</v>
      </c>
    </row>
    <row r="1011" spans="1:8" x14ac:dyDescent="0.25">
      <c r="A1011" t="s">
        <v>37</v>
      </c>
      <c r="B1011" t="s">
        <v>77</v>
      </c>
      <c r="C1011">
        <v>2021</v>
      </c>
      <c r="D1011" s="1">
        <v>2546273226.5228</v>
      </c>
      <c r="E1011" s="2">
        <v>2546.2732000000001</v>
      </c>
      <c r="F1011" t="s">
        <v>9</v>
      </c>
      <c r="G1011" t="s">
        <v>38</v>
      </c>
      <c r="H1011" t="s">
        <v>39</v>
      </c>
    </row>
    <row r="1012" spans="1:8" x14ac:dyDescent="0.25">
      <c r="A1012" t="s">
        <v>37</v>
      </c>
      <c r="B1012" t="s">
        <v>77</v>
      </c>
      <c r="C1012">
        <v>2022</v>
      </c>
      <c r="D1012" s="1">
        <v>2319621856.5105</v>
      </c>
      <c r="E1012" s="2">
        <v>2319.6219000000001</v>
      </c>
      <c r="F1012" t="s">
        <v>9</v>
      </c>
      <c r="G1012" t="s">
        <v>38</v>
      </c>
      <c r="H1012" t="s">
        <v>39</v>
      </c>
    </row>
    <row r="1013" spans="1:8" x14ac:dyDescent="0.25">
      <c r="A1013" t="s">
        <v>37</v>
      </c>
      <c r="B1013" t="s">
        <v>77</v>
      </c>
      <c r="C1013">
        <v>2023</v>
      </c>
      <c r="D1013" s="1">
        <v>2868254785.7251</v>
      </c>
      <c r="E1013" s="2">
        <v>2868.2548000000002</v>
      </c>
      <c r="F1013" t="s">
        <v>9</v>
      </c>
      <c r="G1013" t="s">
        <v>38</v>
      </c>
      <c r="H1013" t="s">
        <v>39</v>
      </c>
    </row>
    <row r="1014" spans="1:8" x14ac:dyDescent="0.25">
      <c r="A1014" t="s">
        <v>59</v>
      </c>
      <c r="B1014" t="s">
        <v>77</v>
      </c>
      <c r="C1014">
        <v>2018</v>
      </c>
      <c r="D1014" s="1">
        <v>38880260.438199997</v>
      </c>
      <c r="E1014" s="2">
        <v>38.880299999999998</v>
      </c>
      <c r="F1014" t="s">
        <v>9</v>
      </c>
      <c r="G1014" t="s">
        <v>60</v>
      </c>
      <c r="H1014" t="s">
        <v>39</v>
      </c>
    </row>
    <row r="1015" spans="1:8" x14ac:dyDescent="0.25">
      <c r="A1015" t="s">
        <v>59</v>
      </c>
      <c r="B1015" t="s">
        <v>77</v>
      </c>
      <c r="C1015">
        <v>2019</v>
      </c>
      <c r="D1015" s="1">
        <v>52419941.5396</v>
      </c>
      <c r="E1015" s="2">
        <v>52.419899999999998</v>
      </c>
      <c r="F1015" t="s">
        <v>9</v>
      </c>
      <c r="G1015" t="s">
        <v>60</v>
      </c>
      <c r="H1015" t="s">
        <v>39</v>
      </c>
    </row>
    <row r="1016" spans="1:8" x14ac:dyDescent="0.25">
      <c r="A1016" t="s">
        <v>59</v>
      </c>
      <c r="B1016" t="s">
        <v>77</v>
      </c>
      <c r="C1016">
        <v>2020</v>
      </c>
      <c r="D1016" s="1">
        <v>57855619.623999998</v>
      </c>
      <c r="E1016" s="2">
        <v>57.855600000000003</v>
      </c>
      <c r="F1016" t="s">
        <v>9</v>
      </c>
      <c r="G1016" t="s">
        <v>60</v>
      </c>
      <c r="H1016" t="s">
        <v>39</v>
      </c>
    </row>
    <row r="1017" spans="1:8" x14ac:dyDescent="0.25">
      <c r="A1017" t="s">
        <v>59</v>
      </c>
      <c r="B1017" t="s">
        <v>77</v>
      </c>
      <c r="C1017">
        <v>2021</v>
      </c>
      <c r="D1017" s="1">
        <v>48594723.915399998</v>
      </c>
      <c r="E1017" s="2">
        <v>48.594700000000003</v>
      </c>
      <c r="F1017" t="s">
        <v>9</v>
      </c>
      <c r="G1017" t="s">
        <v>60</v>
      </c>
      <c r="H1017" t="s">
        <v>39</v>
      </c>
    </row>
    <row r="1018" spans="1:8" x14ac:dyDescent="0.25">
      <c r="A1018" t="s">
        <v>59</v>
      </c>
      <c r="B1018" t="s">
        <v>77</v>
      </c>
      <c r="C1018">
        <v>2022</v>
      </c>
      <c r="D1018" s="1">
        <v>53028852.421800002</v>
      </c>
      <c r="E1018" s="2">
        <v>53.0289</v>
      </c>
      <c r="F1018" t="s">
        <v>9</v>
      </c>
      <c r="G1018" t="s">
        <v>60</v>
      </c>
      <c r="H1018" t="s">
        <v>39</v>
      </c>
    </row>
    <row r="1019" spans="1:8" x14ac:dyDescent="0.25">
      <c r="A1019" t="s">
        <v>59</v>
      </c>
      <c r="B1019" t="s">
        <v>77</v>
      </c>
      <c r="C1019">
        <v>2023</v>
      </c>
      <c r="D1019" s="1">
        <v>58650025.968099996</v>
      </c>
      <c r="E1019" s="2">
        <v>58.65</v>
      </c>
      <c r="F1019" t="s">
        <v>9</v>
      </c>
      <c r="G1019" t="s">
        <v>60</v>
      </c>
      <c r="H1019" t="s">
        <v>39</v>
      </c>
    </row>
    <row r="1020" spans="1:8" x14ac:dyDescent="0.25">
      <c r="A1020" t="s">
        <v>70</v>
      </c>
      <c r="B1020" t="s">
        <v>77</v>
      </c>
      <c r="C1020">
        <v>2018</v>
      </c>
      <c r="D1020" s="1">
        <v>5738132.3323999997</v>
      </c>
      <c r="E1020" s="2">
        <v>5.7381000000000002</v>
      </c>
      <c r="F1020" t="s">
        <v>9</v>
      </c>
      <c r="G1020" t="s">
        <v>71</v>
      </c>
      <c r="H1020" t="s">
        <v>39</v>
      </c>
    </row>
    <row r="1021" spans="1:8" x14ac:dyDescent="0.25">
      <c r="A1021" t="s">
        <v>70</v>
      </c>
      <c r="B1021" t="s">
        <v>77</v>
      </c>
      <c r="C1021">
        <v>2019</v>
      </c>
      <c r="D1021" s="1">
        <v>6026967.6931999996</v>
      </c>
      <c r="E1021" s="2">
        <v>6.0270000000000001</v>
      </c>
      <c r="F1021" t="s">
        <v>9</v>
      </c>
      <c r="G1021" t="s">
        <v>71</v>
      </c>
      <c r="H1021" t="s">
        <v>39</v>
      </c>
    </row>
    <row r="1022" spans="1:8" x14ac:dyDescent="0.25">
      <c r="A1022" t="s">
        <v>70</v>
      </c>
      <c r="B1022" t="s">
        <v>77</v>
      </c>
      <c r="C1022">
        <v>2020</v>
      </c>
      <c r="D1022" s="1">
        <v>7735899.8415000001</v>
      </c>
      <c r="E1022" s="2">
        <v>7.7359</v>
      </c>
      <c r="F1022" t="s">
        <v>9</v>
      </c>
      <c r="G1022" t="s">
        <v>71</v>
      </c>
      <c r="H1022" t="s">
        <v>39</v>
      </c>
    </row>
    <row r="1023" spans="1:8" x14ac:dyDescent="0.25">
      <c r="A1023" t="s">
        <v>70</v>
      </c>
      <c r="B1023" t="s">
        <v>77</v>
      </c>
      <c r="C1023">
        <v>2021</v>
      </c>
      <c r="D1023" s="1">
        <v>5776199.1393999998</v>
      </c>
      <c r="E1023" s="2">
        <v>5.7762000000000002</v>
      </c>
      <c r="F1023" t="s">
        <v>9</v>
      </c>
      <c r="G1023" t="s">
        <v>71</v>
      </c>
      <c r="H1023" t="s">
        <v>39</v>
      </c>
    </row>
    <row r="1024" spans="1:8" x14ac:dyDescent="0.25">
      <c r="A1024" t="s">
        <v>70</v>
      </c>
      <c r="B1024" t="s">
        <v>77</v>
      </c>
      <c r="C1024">
        <v>2022</v>
      </c>
      <c r="D1024" s="1">
        <v>5583340.0986000001</v>
      </c>
      <c r="E1024" s="2">
        <v>5.5833000000000004</v>
      </c>
      <c r="F1024" t="s">
        <v>9</v>
      </c>
      <c r="G1024" t="s">
        <v>71</v>
      </c>
      <c r="H1024" t="s">
        <v>39</v>
      </c>
    </row>
    <row r="1025" spans="1:8" x14ac:dyDescent="0.25">
      <c r="A1025" t="s">
        <v>70</v>
      </c>
      <c r="B1025" t="s">
        <v>77</v>
      </c>
      <c r="C1025">
        <v>2023</v>
      </c>
      <c r="D1025" s="1">
        <v>6192294.9490999999</v>
      </c>
      <c r="E1025" s="2">
        <v>6.1923000000000004</v>
      </c>
      <c r="F1025" t="s">
        <v>9</v>
      </c>
      <c r="G1025" t="s">
        <v>71</v>
      </c>
      <c r="H1025" t="s">
        <v>39</v>
      </c>
    </row>
    <row r="1026" spans="1:8" x14ac:dyDescent="0.25">
      <c r="A1026" t="s">
        <v>40</v>
      </c>
      <c r="B1026" t="s">
        <v>77</v>
      </c>
      <c r="C1026">
        <v>2018</v>
      </c>
      <c r="D1026" s="1">
        <v>970780128.55869997</v>
      </c>
      <c r="E1026" s="2">
        <v>970.78009999999995</v>
      </c>
      <c r="F1026" t="s">
        <v>9</v>
      </c>
      <c r="G1026" t="s">
        <v>41</v>
      </c>
      <c r="H1026" t="s">
        <v>39</v>
      </c>
    </row>
    <row r="1027" spans="1:8" x14ac:dyDescent="0.25">
      <c r="A1027" t="s">
        <v>40</v>
      </c>
      <c r="B1027" t="s">
        <v>77</v>
      </c>
      <c r="C1027">
        <v>2019</v>
      </c>
      <c r="D1027" s="1">
        <v>1631105568.2175</v>
      </c>
      <c r="E1027" s="2">
        <v>1631.1056000000001</v>
      </c>
      <c r="F1027" t="s">
        <v>9</v>
      </c>
      <c r="G1027" t="s">
        <v>41</v>
      </c>
      <c r="H1027" t="s">
        <v>39</v>
      </c>
    </row>
    <row r="1028" spans="1:8" x14ac:dyDescent="0.25">
      <c r="A1028" t="s">
        <v>40</v>
      </c>
      <c r="B1028" t="s">
        <v>77</v>
      </c>
      <c r="C1028">
        <v>2020</v>
      </c>
      <c r="D1028" s="1">
        <v>1145324952.7709</v>
      </c>
      <c r="E1028" s="2">
        <v>1145.325</v>
      </c>
      <c r="F1028" t="s">
        <v>9</v>
      </c>
      <c r="G1028" t="s">
        <v>41</v>
      </c>
      <c r="H1028" t="s">
        <v>39</v>
      </c>
    </row>
    <row r="1029" spans="1:8" x14ac:dyDescent="0.25">
      <c r="A1029" t="s">
        <v>40</v>
      </c>
      <c r="B1029" t="s">
        <v>77</v>
      </c>
      <c r="C1029">
        <v>2021</v>
      </c>
      <c r="D1029" s="1">
        <v>1013699296.4851</v>
      </c>
      <c r="E1029" s="2">
        <v>1013.6993</v>
      </c>
      <c r="F1029" t="s">
        <v>9</v>
      </c>
      <c r="G1029" t="s">
        <v>41</v>
      </c>
      <c r="H1029" t="s">
        <v>39</v>
      </c>
    </row>
    <row r="1030" spans="1:8" x14ac:dyDescent="0.25">
      <c r="A1030" t="s">
        <v>40</v>
      </c>
      <c r="B1030" t="s">
        <v>77</v>
      </c>
      <c r="C1030">
        <v>2022</v>
      </c>
      <c r="D1030" s="1">
        <v>1239613432.0328</v>
      </c>
      <c r="E1030" s="2">
        <v>1239.6134</v>
      </c>
      <c r="F1030" t="s">
        <v>9</v>
      </c>
      <c r="G1030" t="s">
        <v>41</v>
      </c>
      <c r="H1030" t="s">
        <v>39</v>
      </c>
    </row>
    <row r="1031" spans="1:8" x14ac:dyDescent="0.25">
      <c r="A1031" t="s">
        <v>40</v>
      </c>
      <c r="B1031" t="s">
        <v>77</v>
      </c>
      <c r="C1031">
        <v>2023</v>
      </c>
      <c r="D1031" s="1">
        <v>1413816478.9531</v>
      </c>
      <c r="E1031" s="2">
        <v>1413.8164999999999</v>
      </c>
      <c r="F1031" t="s">
        <v>9</v>
      </c>
      <c r="G1031" t="s">
        <v>41</v>
      </c>
      <c r="H1031" t="s">
        <v>39</v>
      </c>
    </row>
    <row r="1032" spans="1:8" x14ac:dyDescent="0.25">
      <c r="A1032" t="s">
        <v>42</v>
      </c>
      <c r="B1032" t="s">
        <v>77</v>
      </c>
      <c r="C1032">
        <v>2018</v>
      </c>
      <c r="D1032" s="1">
        <v>1477801381.8733001</v>
      </c>
      <c r="E1032" s="2">
        <v>1477.8014000000001</v>
      </c>
      <c r="F1032" t="s">
        <v>9</v>
      </c>
      <c r="G1032" t="s">
        <v>43</v>
      </c>
      <c r="H1032" t="s">
        <v>44</v>
      </c>
    </row>
    <row r="1033" spans="1:8" x14ac:dyDescent="0.25">
      <c r="A1033" t="s">
        <v>42</v>
      </c>
      <c r="B1033" t="s">
        <v>77</v>
      </c>
      <c r="C1033">
        <v>2019</v>
      </c>
      <c r="D1033" s="1">
        <v>2789837048.5144</v>
      </c>
      <c r="E1033" s="2">
        <v>2789.837</v>
      </c>
      <c r="F1033" t="s">
        <v>9</v>
      </c>
      <c r="G1033" t="s">
        <v>43</v>
      </c>
      <c r="H1033" t="s">
        <v>44</v>
      </c>
    </row>
    <row r="1034" spans="1:8" x14ac:dyDescent="0.25">
      <c r="A1034" t="s">
        <v>42</v>
      </c>
      <c r="B1034" t="s">
        <v>77</v>
      </c>
      <c r="C1034">
        <v>2020</v>
      </c>
      <c r="D1034" s="1">
        <v>2938909484.9415002</v>
      </c>
      <c r="E1034" s="2">
        <v>2938.9095000000002</v>
      </c>
      <c r="F1034" t="s">
        <v>9</v>
      </c>
      <c r="G1034" t="s">
        <v>43</v>
      </c>
      <c r="H1034" t="s">
        <v>44</v>
      </c>
    </row>
    <row r="1035" spans="1:8" x14ac:dyDescent="0.25">
      <c r="A1035" t="s">
        <v>42</v>
      </c>
      <c r="B1035" t="s">
        <v>77</v>
      </c>
      <c r="C1035">
        <v>2021</v>
      </c>
      <c r="D1035" s="1">
        <v>2425649701.5567999</v>
      </c>
      <c r="E1035" s="2">
        <v>2425.6496999999999</v>
      </c>
      <c r="F1035" t="s">
        <v>9</v>
      </c>
      <c r="G1035" t="s">
        <v>43</v>
      </c>
      <c r="H1035" t="s">
        <v>44</v>
      </c>
    </row>
    <row r="1036" spans="1:8" x14ac:dyDescent="0.25">
      <c r="A1036" t="s">
        <v>42</v>
      </c>
      <c r="B1036" t="s">
        <v>77</v>
      </c>
      <c r="C1036">
        <v>2022</v>
      </c>
      <c r="D1036" s="1">
        <v>3544180713.8225002</v>
      </c>
      <c r="E1036" s="2">
        <v>3544.1806999999999</v>
      </c>
      <c r="F1036" t="s">
        <v>9</v>
      </c>
      <c r="G1036" t="s">
        <v>43</v>
      </c>
      <c r="H1036" t="s">
        <v>44</v>
      </c>
    </row>
    <row r="1037" spans="1:8" x14ac:dyDescent="0.25">
      <c r="A1037" t="s">
        <v>42</v>
      </c>
      <c r="B1037" t="s">
        <v>77</v>
      </c>
      <c r="C1037">
        <v>2023</v>
      </c>
      <c r="D1037" s="1">
        <v>3474509708.3052001</v>
      </c>
      <c r="E1037" s="2">
        <v>3474.5097000000001</v>
      </c>
      <c r="F1037" t="s">
        <v>9</v>
      </c>
      <c r="G1037" t="s">
        <v>43</v>
      </c>
      <c r="H1037" t="s">
        <v>44</v>
      </c>
    </row>
    <row r="1038" spans="1:8" x14ac:dyDescent="0.25">
      <c r="A1038" t="s">
        <v>61</v>
      </c>
      <c r="B1038" t="s">
        <v>77</v>
      </c>
      <c r="C1038">
        <v>2018</v>
      </c>
      <c r="D1038" s="1">
        <v>295559947.77219999</v>
      </c>
      <c r="E1038" s="2">
        <v>295.55990000000003</v>
      </c>
      <c r="F1038" t="s">
        <v>9</v>
      </c>
      <c r="G1038" t="s">
        <v>62</v>
      </c>
      <c r="H1038" t="s">
        <v>44</v>
      </c>
    </row>
    <row r="1039" spans="1:8" x14ac:dyDescent="0.25">
      <c r="A1039" t="s">
        <v>61</v>
      </c>
      <c r="B1039" t="s">
        <v>77</v>
      </c>
      <c r="C1039">
        <v>2019</v>
      </c>
      <c r="D1039" s="1">
        <v>448293805.91860002</v>
      </c>
      <c r="E1039" s="2">
        <v>448.29379999999998</v>
      </c>
      <c r="F1039" t="s">
        <v>9</v>
      </c>
      <c r="G1039" t="s">
        <v>62</v>
      </c>
      <c r="H1039" t="s">
        <v>44</v>
      </c>
    </row>
    <row r="1040" spans="1:8" x14ac:dyDescent="0.25">
      <c r="A1040" t="s">
        <v>61</v>
      </c>
      <c r="B1040" t="s">
        <v>77</v>
      </c>
      <c r="C1040">
        <v>2020</v>
      </c>
      <c r="D1040" s="1">
        <v>438385690.75050002</v>
      </c>
      <c r="E1040" s="2">
        <v>438.38569999999999</v>
      </c>
      <c r="F1040" t="s">
        <v>9</v>
      </c>
      <c r="G1040" t="s">
        <v>62</v>
      </c>
      <c r="H1040" t="s">
        <v>44</v>
      </c>
    </row>
    <row r="1041" spans="1:8" x14ac:dyDescent="0.25">
      <c r="A1041" t="s">
        <v>61</v>
      </c>
      <c r="B1041" t="s">
        <v>77</v>
      </c>
      <c r="C1041">
        <v>2021</v>
      </c>
      <c r="D1041" s="1">
        <v>412695719.94</v>
      </c>
      <c r="E1041" s="2">
        <v>412.69569999999999</v>
      </c>
      <c r="F1041" t="s">
        <v>9</v>
      </c>
      <c r="G1041" t="s">
        <v>62</v>
      </c>
      <c r="H1041" t="s">
        <v>44</v>
      </c>
    </row>
    <row r="1042" spans="1:8" x14ac:dyDescent="0.25">
      <c r="A1042" t="s">
        <v>61</v>
      </c>
      <c r="B1042" t="s">
        <v>77</v>
      </c>
      <c r="C1042">
        <v>2022</v>
      </c>
      <c r="D1042" s="1">
        <v>649327366.05700004</v>
      </c>
      <c r="E1042" s="2">
        <v>649.32740000000001</v>
      </c>
      <c r="F1042" t="s">
        <v>9</v>
      </c>
      <c r="G1042" t="s">
        <v>62</v>
      </c>
      <c r="H1042" t="s">
        <v>44</v>
      </c>
    </row>
    <row r="1043" spans="1:8" x14ac:dyDescent="0.25">
      <c r="A1043" t="s">
        <v>61</v>
      </c>
      <c r="B1043" t="s">
        <v>77</v>
      </c>
      <c r="C1043">
        <v>2023</v>
      </c>
      <c r="D1043" s="1">
        <v>568981517.64859998</v>
      </c>
      <c r="E1043" s="2">
        <v>568.98149999999998</v>
      </c>
      <c r="F1043" t="s">
        <v>9</v>
      </c>
      <c r="G1043" t="s">
        <v>62</v>
      </c>
      <c r="H1043" t="s">
        <v>44</v>
      </c>
    </row>
    <row r="1044" spans="1:8" x14ac:dyDescent="0.25">
      <c r="A1044" t="s">
        <v>63</v>
      </c>
      <c r="B1044" t="s">
        <v>77</v>
      </c>
      <c r="C1044">
        <v>2018</v>
      </c>
      <c r="D1044" s="1">
        <v>310576326.3804</v>
      </c>
      <c r="E1044" s="2">
        <v>310.5763</v>
      </c>
      <c r="F1044" t="s">
        <v>9</v>
      </c>
      <c r="G1044" t="s">
        <v>64</v>
      </c>
      <c r="H1044" t="s">
        <v>44</v>
      </c>
    </row>
    <row r="1045" spans="1:8" x14ac:dyDescent="0.25">
      <c r="A1045" t="s">
        <v>63</v>
      </c>
      <c r="B1045" t="s">
        <v>77</v>
      </c>
      <c r="C1045">
        <v>2019</v>
      </c>
      <c r="D1045" s="1">
        <v>336616823.14910001</v>
      </c>
      <c r="E1045" s="2">
        <v>336.61680000000001</v>
      </c>
      <c r="F1045" t="s">
        <v>9</v>
      </c>
      <c r="G1045" t="s">
        <v>64</v>
      </c>
      <c r="H1045" t="s">
        <v>44</v>
      </c>
    </row>
    <row r="1046" spans="1:8" x14ac:dyDescent="0.25">
      <c r="A1046" t="s">
        <v>63</v>
      </c>
      <c r="B1046" t="s">
        <v>77</v>
      </c>
      <c r="C1046">
        <v>2020</v>
      </c>
      <c r="D1046" s="1">
        <v>366652122.80309999</v>
      </c>
      <c r="E1046" s="2">
        <v>366.65210000000002</v>
      </c>
      <c r="F1046" t="s">
        <v>9</v>
      </c>
      <c r="G1046" t="s">
        <v>64</v>
      </c>
      <c r="H1046" t="s">
        <v>44</v>
      </c>
    </row>
    <row r="1047" spans="1:8" x14ac:dyDescent="0.25">
      <c r="A1047" t="s">
        <v>63</v>
      </c>
      <c r="B1047" t="s">
        <v>77</v>
      </c>
      <c r="C1047">
        <v>2021</v>
      </c>
      <c r="D1047" s="1">
        <v>393779015.1099</v>
      </c>
      <c r="E1047" s="2">
        <v>393.779</v>
      </c>
      <c r="F1047" t="s">
        <v>9</v>
      </c>
      <c r="G1047" t="s">
        <v>64</v>
      </c>
      <c r="H1047" t="s">
        <v>44</v>
      </c>
    </row>
    <row r="1048" spans="1:8" x14ac:dyDescent="0.25">
      <c r="A1048" t="s">
        <v>63</v>
      </c>
      <c r="B1048" t="s">
        <v>77</v>
      </c>
      <c r="C1048">
        <v>2022</v>
      </c>
      <c r="D1048" s="1">
        <v>321983755.65210003</v>
      </c>
      <c r="E1048" s="2">
        <v>321.98379999999997</v>
      </c>
      <c r="F1048" t="s">
        <v>9</v>
      </c>
      <c r="G1048" t="s">
        <v>64</v>
      </c>
      <c r="H1048" t="s">
        <v>44</v>
      </c>
    </row>
    <row r="1049" spans="1:8" x14ac:dyDescent="0.25">
      <c r="A1049" t="s">
        <v>63</v>
      </c>
      <c r="B1049" t="s">
        <v>77</v>
      </c>
      <c r="C1049">
        <v>2023</v>
      </c>
      <c r="D1049" s="1">
        <v>286416003.70920002</v>
      </c>
      <c r="E1049" s="2">
        <v>286.416</v>
      </c>
      <c r="F1049" t="s">
        <v>9</v>
      </c>
      <c r="G1049" t="s">
        <v>64</v>
      </c>
      <c r="H1049" t="s">
        <v>44</v>
      </c>
    </row>
    <row r="1050" spans="1:8" x14ac:dyDescent="0.25">
      <c r="A1050" t="s">
        <v>45</v>
      </c>
      <c r="B1050" t="s">
        <v>77</v>
      </c>
      <c r="C1050">
        <v>2018</v>
      </c>
      <c r="D1050" s="1">
        <v>74492500.424999997</v>
      </c>
      <c r="E1050" s="2">
        <v>74.492500000000007</v>
      </c>
      <c r="F1050" t="s">
        <v>9</v>
      </c>
      <c r="G1050" t="s">
        <v>46</v>
      </c>
      <c r="H1050" t="s">
        <v>47</v>
      </c>
    </row>
    <row r="1051" spans="1:8" x14ac:dyDescent="0.25">
      <c r="A1051" t="s">
        <v>45</v>
      </c>
      <c r="B1051" t="s">
        <v>77</v>
      </c>
      <c r="C1051">
        <v>2019</v>
      </c>
      <c r="D1051" s="1">
        <v>156988459.29789999</v>
      </c>
      <c r="E1051" s="2">
        <v>156.98849999999999</v>
      </c>
      <c r="F1051" t="s">
        <v>9</v>
      </c>
      <c r="G1051" t="s">
        <v>46</v>
      </c>
      <c r="H1051" t="s">
        <v>47</v>
      </c>
    </row>
    <row r="1052" spans="1:8" x14ac:dyDescent="0.25">
      <c r="A1052" t="s">
        <v>45</v>
      </c>
      <c r="B1052" t="s">
        <v>77</v>
      </c>
      <c r="C1052">
        <v>2020</v>
      </c>
      <c r="D1052" s="1">
        <v>190675360.85589999</v>
      </c>
      <c r="E1052" s="2">
        <v>190.6754</v>
      </c>
      <c r="F1052" t="s">
        <v>9</v>
      </c>
      <c r="G1052" t="s">
        <v>46</v>
      </c>
      <c r="H1052" t="s">
        <v>47</v>
      </c>
    </row>
    <row r="1053" spans="1:8" x14ac:dyDescent="0.25">
      <c r="A1053" t="s">
        <v>45</v>
      </c>
      <c r="B1053" t="s">
        <v>77</v>
      </c>
      <c r="C1053">
        <v>2021</v>
      </c>
      <c r="D1053" s="1">
        <v>54286284.737899996</v>
      </c>
      <c r="E1053" s="2">
        <v>54.286299999999997</v>
      </c>
      <c r="F1053" t="s">
        <v>9</v>
      </c>
      <c r="G1053" t="s">
        <v>46</v>
      </c>
      <c r="H1053" t="s">
        <v>47</v>
      </c>
    </row>
    <row r="1054" spans="1:8" x14ac:dyDescent="0.25">
      <c r="A1054" t="s">
        <v>45</v>
      </c>
      <c r="B1054" t="s">
        <v>77</v>
      </c>
      <c r="C1054">
        <v>2022</v>
      </c>
      <c r="D1054" s="1">
        <v>83194855.167400002</v>
      </c>
      <c r="E1054" s="2">
        <v>83.194900000000004</v>
      </c>
      <c r="F1054" t="s">
        <v>9</v>
      </c>
      <c r="G1054" t="s">
        <v>46</v>
      </c>
      <c r="H1054" t="s">
        <v>47</v>
      </c>
    </row>
    <row r="1055" spans="1:8" x14ac:dyDescent="0.25">
      <c r="A1055" t="s">
        <v>45</v>
      </c>
      <c r="B1055" t="s">
        <v>77</v>
      </c>
      <c r="C1055">
        <v>2023</v>
      </c>
      <c r="D1055" s="1">
        <v>67371721.438899994</v>
      </c>
      <c r="E1055" s="2">
        <v>67.371700000000004</v>
      </c>
      <c r="F1055" t="s">
        <v>9</v>
      </c>
      <c r="G1055" t="s">
        <v>46</v>
      </c>
      <c r="H1055" t="s">
        <v>47</v>
      </c>
    </row>
    <row r="1056" spans="1:8" x14ac:dyDescent="0.25">
      <c r="A1056" t="s">
        <v>48</v>
      </c>
      <c r="B1056" t="s">
        <v>77</v>
      </c>
      <c r="C1056">
        <v>2018</v>
      </c>
      <c r="D1056" s="1">
        <v>823935463.52880001</v>
      </c>
      <c r="E1056" s="2">
        <v>823.93550000000005</v>
      </c>
      <c r="F1056" t="s">
        <v>9</v>
      </c>
      <c r="G1056" t="s">
        <v>49</v>
      </c>
      <c r="H1056" t="s">
        <v>47</v>
      </c>
    </row>
    <row r="1057" spans="1:8" x14ac:dyDescent="0.25">
      <c r="A1057" t="s">
        <v>48</v>
      </c>
      <c r="B1057" t="s">
        <v>77</v>
      </c>
      <c r="C1057">
        <v>2019</v>
      </c>
      <c r="D1057" s="1">
        <v>1352029896.9791</v>
      </c>
      <c r="E1057" s="2">
        <v>1352.0299</v>
      </c>
      <c r="F1057" t="s">
        <v>9</v>
      </c>
      <c r="G1057" t="s">
        <v>49</v>
      </c>
      <c r="H1057" t="s">
        <v>47</v>
      </c>
    </row>
    <row r="1058" spans="1:8" x14ac:dyDescent="0.25">
      <c r="A1058" t="s">
        <v>48</v>
      </c>
      <c r="B1058" t="s">
        <v>77</v>
      </c>
      <c r="C1058">
        <v>2020</v>
      </c>
      <c r="D1058" s="1">
        <v>1299095302.4080999</v>
      </c>
      <c r="E1058" s="2">
        <v>1299.0953</v>
      </c>
      <c r="F1058" t="s">
        <v>9</v>
      </c>
      <c r="G1058" t="s">
        <v>49</v>
      </c>
      <c r="H1058" t="s">
        <v>47</v>
      </c>
    </row>
    <row r="1059" spans="1:8" x14ac:dyDescent="0.25">
      <c r="A1059" t="s">
        <v>48</v>
      </c>
      <c r="B1059" t="s">
        <v>77</v>
      </c>
      <c r="C1059">
        <v>2021</v>
      </c>
      <c r="D1059" s="1">
        <v>1541306974.5502999</v>
      </c>
      <c r="E1059" s="2">
        <v>1541.307</v>
      </c>
      <c r="F1059" t="s">
        <v>9</v>
      </c>
      <c r="G1059" t="s">
        <v>49</v>
      </c>
      <c r="H1059" t="s">
        <v>47</v>
      </c>
    </row>
    <row r="1060" spans="1:8" x14ac:dyDescent="0.25">
      <c r="A1060" t="s">
        <v>48</v>
      </c>
      <c r="B1060" t="s">
        <v>77</v>
      </c>
      <c r="C1060">
        <v>2022</v>
      </c>
      <c r="D1060" s="1">
        <v>1235596421.2297001</v>
      </c>
      <c r="E1060" s="2">
        <v>1235.5963999999999</v>
      </c>
      <c r="F1060" t="s">
        <v>9</v>
      </c>
      <c r="G1060" t="s">
        <v>49</v>
      </c>
      <c r="H1060" t="s">
        <v>47</v>
      </c>
    </row>
    <row r="1061" spans="1:8" x14ac:dyDescent="0.25">
      <c r="A1061" t="s">
        <v>48</v>
      </c>
      <c r="B1061" t="s">
        <v>77</v>
      </c>
      <c r="C1061">
        <v>2023</v>
      </c>
      <c r="D1061" s="1">
        <v>1473975441.8478999</v>
      </c>
      <c r="E1061" s="2">
        <v>1473.9754</v>
      </c>
      <c r="F1061" t="s">
        <v>9</v>
      </c>
      <c r="G1061" t="s">
        <v>49</v>
      </c>
      <c r="H1061" t="s">
        <v>47</v>
      </c>
    </row>
    <row r="1062" spans="1:8" x14ac:dyDescent="0.25">
      <c r="A1062" t="s">
        <v>50</v>
      </c>
      <c r="B1062" t="s">
        <v>77</v>
      </c>
      <c r="C1062">
        <v>2018</v>
      </c>
      <c r="D1062" s="1">
        <v>913795658.8836</v>
      </c>
      <c r="E1062" s="2">
        <v>913.79570000000001</v>
      </c>
      <c r="F1062" t="s">
        <v>9</v>
      </c>
      <c r="G1062" t="s">
        <v>51</v>
      </c>
      <c r="H1062" t="s">
        <v>47</v>
      </c>
    </row>
    <row r="1063" spans="1:8" x14ac:dyDescent="0.25">
      <c r="A1063" t="s">
        <v>50</v>
      </c>
      <c r="B1063" t="s">
        <v>77</v>
      </c>
      <c r="C1063">
        <v>2019</v>
      </c>
      <c r="D1063" s="1">
        <v>1701430453.5328</v>
      </c>
      <c r="E1063" s="2">
        <v>1701.4304999999999</v>
      </c>
      <c r="F1063" t="s">
        <v>9</v>
      </c>
      <c r="G1063" t="s">
        <v>51</v>
      </c>
      <c r="H1063" t="s">
        <v>47</v>
      </c>
    </row>
    <row r="1064" spans="1:8" x14ac:dyDescent="0.25">
      <c r="A1064" t="s">
        <v>50</v>
      </c>
      <c r="B1064" t="s">
        <v>77</v>
      </c>
      <c r="C1064">
        <v>2020</v>
      </c>
      <c r="D1064" s="1">
        <v>1641852094.8982999</v>
      </c>
      <c r="E1064" s="2">
        <v>1641.8521000000001</v>
      </c>
      <c r="F1064" t="s">
        <v>9</v>
      </c>
      <c r="G1064" t="s">
        <v>51</v>
      </c>
      <c r="H1064" t="s">
        <v>47</v>
      </c>
    </row>
    <row r="1065" spans="1:8" x14ac:dyDescent="0.25">
      <c r="A1065" t="s">
        <v>50</v>
      </c>
      <c r="B1065" t="s">
        <v>77</v>
      </c>
      <c r="C1065">
        <v>2021</v>
      </c>
      <c r="D1065" s="1">
        <v>1399456004.529</v>
      </c>
      <c r="E1065" s="2">
        <v>1399.4559999999999</v>
      </c>
      <c r="F1065" t="s">
        <v>9</v>
      </c>
      <c r="G1065" t="s">
        <v>51</v>
      </c>
      <c r="H1065" t="s">
        <v>47</v>
      </c>
    </row>
    <row r="1066" spans="1:8" x14ac:dyDescent="0.25">
      <c r="A1066" t="s">
        <v>50</v>
      </c>
      <c r="B1066" t="s">
        <v>77</v>
      </c>
      <c r="C1066">
        <v>2022</v>
      </c>
      <c r="D1066" s="1">
        <v>1739061588.9718001</v>
      </c>
      <c r="E1066" s="2">
        <v>1739.0616</v>
      </c>
      <c r="F1066" t="s">
        <v>9</v>
      </c>
      <c r="G1066" t="s">
        <v>51</v>
      </c>
      <c r="H1066" t="s">
        <v>47</v>
      </c>
    </row>
    <row r="1067" spans="1:8" x14ac:dyDescent="0.25">
      <c r="A1067" t="s">
        <v>50</v>
      </c>
      <c r="B1067" t="s">
        <v>77</v>
      </c>
      <c r="C1067">
        <v>2023</v>
      </c>
      <c r="D1067" s="1">
        <v>1730027992.2939999</v>
      </c>
      <c r="E1067" s="2">
        <v>1730.028</v>
      </c>
      <c r="F1067" t="s">
        <v>9</v>
      </c>
      <c r="G1067" t="s">
        <v>51</v>
      </c>
      <c r="H1067" t="s">
        <v>47</v>
      </c>
    </row>
    <row r="1068" spans="1:8" x14ac:dyDescent="0.25">
      <c r="A1068" t="s">
        <v>52</v>
      </c>
      <c r="B1068" t="s">
        <v>77</v>
      </c>
      <c r="C1068">
        <v>2018</v>
      </c>
      <c r="D1068" s="1">
        <v>89334272.230800003</v>
      </c>
      <c r="E1068" s="2">
        <v>89.334299999999999</v>
      </c>
      <c r="F1068" t="s">
        <v>9</v>
      </c>
      <c r="G1068" t="s">
        <v>53</v>
      </c>
      <c r="H1068" t="s">
        <v>47</v>
      </c>
    </row>
    <row r="1069" spans="1:8" x14ac:dyDescent="0.25">
      <c r="A1069" t="s">
        <v>52</v>
      </c>
      <c r="B1069" t="s">
        <v>77</v>
      </c>
      <c r="C1069">
        <v>2019</v>
      </c>
      <c r="D1069" s="1">
        <v>169525345.5068</v>
      </c>
      <c r="E1069" s="2">
        <v>169.52529999999999</v>
      </c>
      <c r="F1069" t="s">
        <v>9</v>
      </c>
      <c r="G1069" t="s">
        <v>53</v>
      </c>
      <c r="H1069" t="s">
        <v>47</v>
      </c>
    </row>
    <row r="1070" spans="1:8" x14ac:dyDescent="0.25">
      <c r="A1070" t="s">
        <v>52</v>
      </c>
      <c r="B1070" t="s">
        <v>77</v>
      </c>
      <c r="C1070">
        <v>2020</v>
      </c>
      <c r="D1070" s="1">
        <v>253346314.3163</v>
      </c>
      <c r="E1070" s="2">
        <v>253.34630000000001</v>
      </c>
      <c r="F1070" t="s">
        <v>9</v>
      </c>
      <c r="G1070" t="s">
        <v>53</v>
      </c>
      <c r="H1070" t="s">
        <v>47</v>
      </c>
    </row>
    <row r="1071" spans="1:8" x14ac:dyDescent="0.25">
      <c r="A1071" t="s">
        <v>52</v>
      </c>
      <c r="B1071" t="s">
        <v>77</v>
      </c>
      <c r="C1071">
        <v>2021</v>
      </c>
      <c r="D1071" s="1">
        <v>130494893.0554</v>
      </c>
      <c r="E1071" s="2">
        <v>130.4949</v>
      </c>
      <c r="F1071" t="s">
        <v>9</v>
      </c>
      <c r="G1071" t="s">
        <v>53</v>
      </c>
      <c r="H1071" t="s">
        <v>47</v>
      </c>
    </row>
    <row r="1072" spans="1:8" x14ac:dyDescent="0.25">
      <c r="A1072" t="s">
        <v>52</v>
      </c>
      <c r="B1072" t="s">
        <v>77</v>
      </c>
      <c r="C1072">
        <v>2022</v>
      </c>
      <c r="D1072" s="1">
        <v>177183785.68020001</v>
      </c>
      <c r="E1072" s="2">
        <v>177.18379999999999</v>
      </c>
      <c r="F1072" t="s">
        <v>9</v>
      </c>
      <c r="G1072" t="s">
        <v>53</v>
      </c>
      <c r="H1072" t="s">
        <v>47</v>
      </c>
    </row>
    <row r="1073" spans="1:8" x14ac:dyDescent="0.25">
      <c r="A1073" t="s">
        <v>52</v>
      </c>
      <c r="B1073" t="s">
        <v>77</v>
      </c>
      <c r="C1073">
        <v>2023</v>
      </c>
      <c r="D1073" s="1">
        <v>242716139.4465</v>
      </c>
      <c r="E1073" s="2">
        <v>242.71610000000001</v>
      </c>
      <c r="F1073" t="s">
        <v>9</v>
      </c>
      <c r="G1073" t="s">
        <v>53</v>
      </c>
      <c r="H1073" t="s">
        <v>47</v>
      </c>
    </row>
    <row r="1074" spans="1:8" x14ac:dyDescent="0.25">
      <c r="A1074" t="s">
        <v>54</v>
      </c>
      <c r="B1074" t="s">
        <v>77</v>
      </c>
      <c r="C1074">
        <v>2018</v>
      </c>
      <c r="D1074" s="1">
        <v>8951611397.7017994</v>
      </c>
      <c r="E1074" s="2">
        <v>8951.6113999999998</v>
      </c>
      <c r="F1074" t="s">
        <v>9</v>
      </c>
      <c r="G1074" t="s">
        <v>55</v>
      </c>
      <c r="H1074" t="s">
        <v>55</v>
      </c>
    </row>
    <row r="1075" spans="1:8" x14ac:dyDescent="0.25">
      <c r="A1075" t="s">
        <v>54</v>
      </c>
      <c r="B1075" t="s">
        <v>77</v>
      </c>
      <c r="C1075">
        <v>2019</v>
      </c>
      <c r="D1075" s="1">
        <v>14032368491.4081</v>
      </c>
      <c r="E1075" s="2">
        <v>14032.3685</v>
      </c>
      <c r="F1075" t="s">
        <v>9</v>
      </c>
      <c r="G1075" t="s">
        <v>55</v>
      </c>
      <c r="H1075" t="s">
        <v>55</v>
      </c>
    </row>
    <row r="1076" spans="1:8" x14ac:dyDescent="0.25">
      <c r="A1076" t="s">
        <v>54</v>
      </c>
      <c r="B1076" t="s">
        <v>77</v>
      </c>
      <c r="C1076">
        <v>2020</v>
      </c>
      <c r="D1076" s="1">
        <v>15538260701.6026</v>
      </c>
      <c r="E1076" s="2">
        <v>15538.260700000001</v>
      </c>
      <c r="F1076" t="s">
        <v>9</v>
      </c>
      <c r="G1076" t="s">
        <v>55</v>
      </c>
      <c r="H1076" t="s">
        <v>55</v>
      </c>
    </row>
    <row r="1077" spans="1:8" x14ac:dyDescent="0.25">
      <c r="A1077" t="s">
        <v>54</v>
      </c>
      <c r="B1077" t="s">
        <v>77</v>
      </c>
      <c r="C1077">
        <v>2021</v>
      </c>
      <c r="D1077" s="1">
        <v>13217796840.549101</v>
      </c>
      <c r="E1077" s="2">
        <v>13217.7968</v>
      </c>
      <c r="F1077" t="s">
        <v>9</v>
      </c>
      <c r="G1077" t="s">
        <v>55</v>
      </c>
      <c r="H1077" t="s">
        <v>55</v>
      </c>
    </row>
    <row r="1078" spans="1:8" x14ac:dyDescent="0.25">
      <c r="A1078" t="s">
        <v>54</v>
      </c>
      <c r="B1078" t="s">
        <v>77</v>
      </c>
      <c r="C1078">
        <v>2022</v>
      </c>
      <c r="D1078" s="1">
        <v>14555534902.456301</v>
      </c>
      <c r="E1078" s="2">
        <v>14555.534900000001</v>
      </c>
      <c r="F1078" t="s">
        <v>9</v>
      </c>
      <c r="G1078" t="s">
        <v>55</v>
      </c>
      <c r="H1078" t="s">
        <v>55</v>
      </c>
    </row>
    <row r="1079" spans="1:8" x14ac:dyDescent="0.25">
      <c r="A1079" t="s">
        <v>54</v>
      </c>
      <c r="B1079" t="s">
        <v>77</v>
      </c>
      <c r="C1079">
        <v>2023</v>
      </c>
      <c r="D1079" s="1">
        <v>16068614838.057199</v>
      </c>
      <c r="E1079" s="2">
        <v>16068.614799999999</v>
      </c>
      <c r="F1079" t="s">
        <v>9</v>
      </c>
      <c r="G1079" t="s">
        <v>55</v>
      </c>
      <c r="H1079" t="s">
        <v>55</v>
      </c>
    </row>
    <row r="1080" spans="1:8" x14ac:dyDescent="0.25">
      <c r="A1080" t="s">
        <v>7</v>
      </c>
      <c r="B1080" t="s">
        <v>78</v>
      </c>
      <c r="C1080">
        <v>2018</v>
      </c>
      <c r="D1080" s="1">
        <v>7555978.7477000002</v>
      </c>
      <c r="E1080" s="2">
        <v>7.556</v>
      </c>
      <c r="F1080" t="s">
        <v>9</v>
      </c>
      <c r="G1080" t="s">
        <v>10</v>
      </c>
      <c r="H1080" t="s">
        <v>11</v>
      </c>
    </row>
    <row r="1081" spans="1:8" x14ac:dyDescent="0.25">
      <c r="A1081" t="s">
        <v>7</v>
      </c>
      <c r="B1081" t="s">
        <v>78</v>
      </c>
      <c r="C1081">
        <v>2019</v>
      </c>
      <c r="D1081" s="1">
        <v>7271047.6113999998</v>
      </c>
      <c r="E1081" s="2">
        <v>7.2709999999999999</v>
      </c>
      <c r="F1081" t="s">
        <v>9</v>
      </c>
      <c r="G1081" t="s">
        <v>10</v>
      </c>
      <c r="H1081" t="s">
        <v>11</v>
      </c>
    </row>
    <row r="1082" spans="1:8" x14ac:dyDescent="0.25">
      <c r="A1082" t="s">
        <v>7</v>
      </c>
      <c r="B1082" t="s">
        <v>78</v>
      </c>
      <c r="C1082">
        <v>2020</v>
      </c>
      <c r="D1082" s="1">
        <v>7950611.5915999999</v>
      </c>
      <c r="E1082" s="2">
        <v>7.9505999999999997</v>
      </c>
      <c r="F1082" t="s">
        <v>9</v>
      </c>
      <c r="G1082" t="s">
        <v>10</v>
      </c>
      <c r="H1082" t="s">
        <v>11</v>
      </c>
    </row>
    <row r="1083" spans="1:8" x14ac:dyDescent="0.25">
      <c r="A1083" t="s">
        <v>7</v>
      </c>
      <c r="B1083" t="s">
        <v>78</v>
      </c>
      <c r="C1083">
        <v>2021</v>
      </c>
      <c r="D1083" s="1">
        <v>6224587.7216999996</v>
      </c>
      <c r="E1083" s="2">
        <v>6.2245999999999997</v>
      </c>
      <c r="F1083" t="s">
        <v>9</v>
      </c>
      <c r="G1083" t="s">
        <v>10</v>
      </c>
      <c r="H1083" t="s">
        <v>11</v>
      </c>
    </row>
    <row r="1084" spans="1:8" x14ac:dyDescent="0.25">
      <c r="A1084" t="s">
        <v>7</v>
      </c>
      <c r="B1084" t="s">
        <v>78</v>
      </c>
      <c r="C1084">
        <v>2022</v>
      </c>
      <c r="D1084" s="1">
        <v>3933278.5144000002</v>
      </c>
      <c r="E1084" s="2">
        <v>3.9333</v>
      </c>
      <c r="F1084" t="s">
        <v>9</v>
      </c>
      <c r="G1084" t="s">
        <v>10</v>
      </c>
      <c r="H1084" t="s">
        <v>11</v>
      </c>
    </row>
    <row r="1085" spans="1:8" x14ac:dyDescent="0.25">
      <c r="A1085" t="s">
        <v>7</v>
      </c>
      <c r="B1085" t="s">
        <v>78</v>
      </c>
      <c r="C1085">
        <v>2023</v>
      </c>
      <c r="D1085" s="1">
        <v>6117639.6145000001</v>
      </c>
      <c r="E1085" s="2">
        <v>6.1176000000000004</v>
      </c>
      <c r="F1085" t="s">
        <v>9</v>
      </c>
      <c r="G1085" t="s">
        <v>10</v>
      </c>
      <c r="H1085" t="s">
        <v>11</v>
      </c>
    </row>
    <row r="1086" spans="1:8" x14ac:dyDescent="0.25">
      <c r="A1086" t="s">
        <v>12</v>
      </c>
      <c r="B1086" t="s">
        <v>78</v>
      </c>
      <c r="C1086">
        <v>2018</v>
      </c>
      <c r="D1086" s="1">
        <v>9233271.6071000006</v>
      </c>
      <c r="E1086" s="2">
        <v>9.2332999999999998</v>
      </c>
      <c r="F1086" t="s">
        <v>9</v>
      </c>
      <c r="G1086" t="s">
        <v>13</v>
      </c>
      <c r="H1086" t="s">
        <v>11</v>
      </c>
    </row>
    <row r="1087" spans="1:8" x14ac:dyDescent="0.25">
      <c r="A1087" t="s">
        <v>12</v>
      </c>
      <c r="B1087" t="s">
        <v>78</v>
      </c>
      <c r="C1087">
        <v>2019</v>
      </c>
      <c r="D1087" s="1">
        <v>10309731.041300001</v>
      </c>
      <c r="E1087" s="2">
        <v>10.309699999999999</v>
      </c>
      <c r="F1087" t="s">
        <v>9</v>
      </c>
      <c r="G1087" t="s">
        <v>13</v>
      </c>
      <c r="H1087" t="s">
        <v>11</v>
      </c>
    </row>
    <row r="1088" spans="1:8" x14ac:dyDescent="0.25">
      <c r="A1088" t="s">
        <v>12</v>
      </c>
      <c r="B1088" t="s">
        <v>78</v>
      </c>
      <c r="C1088">
        <v>2020</v>
      </c>
      <c r="D1088" s="1">
        <v>10342881.0923</v>
      </c>
      <c r="E1088" s="2">
        <v>10.3429</v>
      </c>
      <c r="F1088" t="s">
        <v>9</v>
      </c>
      <c r="G1088" t="s">
        <v>13</v>
      </c>
      <c r="H1088" t="s">
        <v>11</v>
      </c>
    </row>
    <row r="1089" spans="1:8" x14ac:dyDescent="0.25">
      <c r="A1089" t="s">
        <v>12</v>
      </c>
      <c r="B1089" t="s">
        <v>78</v>
      </c>
      <c r="C1089">
        <v>2021</v>
      </c>
      <c r="D1089" s="1">
        <v>8880994.5050000008</v>
      </c>
      <c r="E1089" s="2">
        <v>8.8810000000000002</v>
      </c>
      <c r="F1089" t="s">
        <v>9</v>
      </c>
      <c r="G1089" t="s">
        <v>13</v>
      </c>
      <c r="H1089" t="s">
        <v>11</v>
      </c>
    </row>
    <row r="1090" spans="1:8" x14ac:dyDescent="0.25">
      <c r="A1090" t="s">
        <v>12</v>
      </c>
      <c r="B1090" t="s">
        <v>78</v>
      </c>
      <c r="C1090">
        <v>2022</v>
      </c>
      <c r="D1090" s="1">
        <v>7805960.0399000002</v>
      </c>
      <c r="E1090" s="2">
        <v>7.806</v>
      </c>
      <c r="F1090" t="s">
        <v>9</v>
      </c>
      <c r="G1090" t="s">
        <v>13</v>
      </c>
      <c r="H1090" t="s">
        <v>11</v>
      </c>
    </row>
    <row r="1091" spans="1:8" x14ac:dyDescent="0.25">
      <c r="A1091" t="s">
        <v>12</v>
      </c>
      <c r="B1091" t="s">
        <v>78</v>
      </c>
      <c r="C1091">
        <v>2023</v>
      </c>
      <c r="D1091" s="1">
        <v>10379267.377900001</v>
      </c>
      <c r="E1091" s="2">
        <v>10.379300000000001</v>
      </c>
      <c r="F1091" t="s">
        <v>9</v>
      </c>
      <c r="G1091" t="s">
        <v>13</v>
      </c>
      <c r="H1091" t="s">
        <v>11</v>
      </c>
    </row>
    <row r="1092" spans="1:8" x14ac:dyDescent="0.25">
      <c r="A1092" t="s">
        <v>66</v>
      </c>
      <c r="B1092" t="s">
        <v>78</v>
      </c>
      <c r="C1092">
        <v>2018</v>
      </c>
      <c r="D1092" s="1">
        <v>82376619.576399997</v>
      </c>
      <c r="E1092" s="2">
        <v>82.376599999999996</v>
      </c>
      <c r="F1092" t="s">
        <v>9</v>
      </c>
      <c r="G1092" t="s">
        <v>67</v>
      </c>
      <c r="H1092" t="s">
        <v>11</v>
      </c>
    </row>
    <row r="1093" spans="1:8" x14ac:dyDescent="0.25">
      <c r="A1093" t="s">
        <v>66</v>
      </c>
      <c r="B1093" t="s">
        <v>78</v>
      </c>
      <c r="C1093">
        <v>2019</v>
      </c>
      <c r="D1093" s="1">
        <v>73259151.605499998</v>
      </c>
      <c r="E1093" s="2">
        <v>73.259200000000007</v>
      </c>
      <c r="F1093" t="s">
        <v>9</v>
      </c>
      <c r="G1093" t="s">
        <v>67</v>
      </c>
      <c r="H1093" t="s">
        <v>11</v>
      </c>
    </row>
    <row r="1094" spans="1:8" x14ac:dyDescent="0.25">
      <c r="A1094" t="s">
        <v>66</v>
      </c>
      <c r="B1094" t="s">
        <v>78</v>
      </c>
      <c r="C1094">
        <v>2020</v>
      </c>
      <c r="D1094" s="1">
        <v>72637856.491099998</v>
      </c>
      <c r="E1094" s="2">
        <v>72.637900000000002</v>
      </c>
      <c r="F1094" t="s">
        <v>9</v>
      </c>
      <c r="G1094" t="s">
        <v>67</v>
      </c>
      <c r="H1094" t="s">
        <v>11</v>
      </c>
    </row>
    <row r="1095" spans="1:8" x14ac:dyDescent="0.25">
      <c r="A1095" t="s">
        <v>66</v>
      </c>
      <c r="B1095" t="s">
        <v>78</v>
      </c>
      <c r="C1095">
        <v>2021</v>
      </c>
      <c r="D1095" s="1">
        <v>85641076.888799995</v>
      </c>
      <c r="E1095" s="2">
        <v>85.641099999999994</v>
      </c>
      <c r="F1095" t="s">
        <v>9</v>
      </c>
      <c r="G1095" t="s">
        <v>67</v>
      </c>
      <c r="H1095" t="s">
        <v>11</v>
      </c>
    </row>
    <row r="1096" spans="1:8" x14ac:dyDescent="0.25">
      <c r="A1096" t="s">
        <v>66</v>
      </c>
      <c r="B1096" t="s">
        <v>78</v>
      </c>
      <c r="C1096">
        <v>2022</v>
      </c>
      <c r="D1096" s="1">
        <v>77180979.451199993</v>
      </c>
      <c r="E1096" s="2">
        <v>77.180999999999997</v>
      </c>
      <c r="F1096" t="s">
        <v>9</v>
      </c>
      <c r="G1096" t="s">
        <v>67</v>
      </c>
      <c r="H1096" t="s">
        <v>11</v>
      </c>
    </row>
    <row r="1097" spans="1:8" x14ac:dyDescent="0.25">
      <c r="A1097" t="s">
        <v>66</v>
      </c>
      <c r="B1097" t="s">
        <v>78</v>
      </c>
      <c r="C1097">
        <v>2023</v>
      </c>
      <c r="D1097" s="1">
        <v>97840694.303299993</v>
      </c>
      <c r="E1097" s="2">
        <v>97.840699999999998</v>
      </c>
      <c r="F1097" t="s">
        <v>9</v>
      </c>
      <c r="G1097" t="s">
        <v>67</v>
      </c>
      <c r="H1097" t="s">
        <v>11</v>
      </c>
    </row>
    <row r="1098" spans="1:8" x14ac:dyDescent="0.25">
      <c r="A1098" t="s">
        <v>14</v>
      </c>
      <c r="B1098" t="s">
        <v>78</v>
      </c>
      <c r="C1098">
        <v>2018</v>
      </c>
      <c r="D1098" s="1">
        <v>25338364.181400001</v>
      </c>
      <c r="E1098" s="2">
        <v>25.3384</v>
      </c>
      <c r="F1098" t="s">
        <v>9</v>
      </c>
      <c r="G1098" t="s">
        <v>15</v>
      </c>
      <c r="H1098" t="s">
        <v>11</v>
      </c>
    </row>
    <row r="1099" spans="1:8" x14ac:dyDescent="0.25">
      <c r="A1099" t="s">
        <v>14</v>
      </c>
      <c r="B1099" t="s">
        <v>78</v>
      </c>
      <c r="C1099">
        <v>2019</v>
      </c>
      <c r="D1099" s="1">
        <v>24163668.639199998</v>
      </c>
      <c r="E1099" s="2">
        <v>24.163699999999999</v>
      </c>
      <c r="F1099" t="s">
        <v>9</v>
      </c>
      <c r="G1099" t="s">
        <v>15</v>
      </c>
      <c r="H1099" t="s">
        <v>11</v>
      </c>
    </row>
    <row r="1100" spans="1:8" x14ac:dyDescent="0.25">
      <c r="A1100" t="s">
        <v>14</v>
      </c>
      <c r="B1100" t="s">
        <v>78</v>
      </c>
      <c r="C1100">
        <v>2020</v>
      </c>
      <c r="D1100" s="1">
        <v>24410827.354600001</v>
      </c>
      <c r="E1100" s="2">
        <v>24.410799999999998</v>
      </c>
      <c r="F1100" t="s">
        <v>9</v>
      </c>
      <c r="G1100" t="s">
        <v>15</v>
      </c>
      <c r="H1100" t="s">
        <v>11</v>
      </c>
    </row>
    <row r="1101" spans="1:8" x14ac:dyDescent="0.25">
      <c r="A1101" t="s">
        <v>14</v>
      </c>
      <c r="B1101" t="s">
        <v>78</v>
      </c>
      <c r="C1101">
        <v>2021</v>
      </c>
      <c r="D1101" s="1">
        <v>23433742.011</v>
      </c>
      <c r="E1101" s="2">
        <v>23.433700000000002</v>
      </c>
      <c r="F1101" t="s">
        <v>9</v>
      </c>
      <c r="G1101" t="s">
        <v>15</v>
      </c>
      <c r="H1101" t="s">
        <v>11</v>
      </c>
    </row>
    <row r="1102" spans="1:8" x14ac:dyDescent="0.25">
      <c r="A1102" t="s">
        <v>14</v>
      </c>
      <c r="B1102" t="s">
        <v>78</v>
      </c>
      <c r="C1102">
        <v>2022</v>
      </c>
      <c r="D1102" s="1">
        <v>21582756.8409</v>
      </c>
      <c r="E1102" s="2">
        <v>21.582799999999999</v>
      </c>
      <c r="F1102" t="s">
        <v>9</v>
      </c>
      <c r="G1102" t="s">
        <v>15</v>
      </c>
      <c r="H1102" t="s">
        <v>11</v>
      </c>
    </row>
    <row r="1103" spans="1:8" x14ac:dyDescent="0.25">
      <c r="A1103" t="s">
        <v>14</v>
      </c>
      <c r="B1103" t="s">
        <v>78</v>
      </c>
      <c r="C1103">
        <v>2023</v>
      </c>
      <c r="D1103" s="1">
        <v>27568400.246199999</v>
      </c>
      <c r="E1103" s="2">
        <v>27.5684</v>
      </c>
      <c r="F1103" t="s">
        <v>9</v>
      </c>
      <c r="G1103" t="s">
        <v>15</v>
      </c>
      <c r="H1103" t="s">
        <v>11</v>
      </c>
    </row>
    <row r="1104" spans="1:8" x14ac:dyDescent="0.25">
      <c r="A1104" t="s">
        <v>57</v>
      </c>
      <c r="B1104" t="s">
        <v>78</v>
      </c>
      <c r="C1104">
        <v>2018</v>
      </c>
      <c r="D1104" s="1">
        <v>113998033.4453</v>
      </c>
      <c r="E1104" s="2">
        <v>113.998</v>
      </c>
      <c r="F1104" t="s">
        <v>9</v>
      </c>
      <c r="G1104" t="s">
        <v>58</v>
      </c>
      <c r="H1104" t="s">
        <v>11</v>
      </c>
    </row>
    <row r="1105" spans="1:8" x14ac:dyDescent="0.25">
      <c r="A1105" t="s">
        <v>57</v>
      </c>
      <c r="B1105" t="s">
        <v>78</v>
      </c>
      <c r="C1105">
        <v>2019</v>
      </c>
      <c r="D1105" s="1">
        <v>186381858.64269999</v>
      </c>
      <c r="E1105" s="2">
        <v>186.3819</v>
      </c>
      <c r="F1105" t="s">
        <v>9</v>
      </c>
      <c r="G1105" t="s">
        <v>58</v>
      </c>
      <c r="H1105" t="s">
        <v>11</v>
      </c>
    </row>
    <row r="1106" spans="1:8" x14ac:dyDescent="0.25">
      <c r="A1106" t="s">
        <v>57</v>
      </c>
      <c r="B1106" t="s">
        <v>78</v>
      </c>
      <c r="C1106">
        <v>2020</v>
      </c>
      <c r="D1106" s="1">
        <v>204416635.9795</v>
      </c>
      <c r="E1106" s="2">
        <v>204.41659999999999</v>
      </c>
      <c r="F1106" t="s">
        <v>9</v>
      </c>
      <c r="G1106" t="s">
        <v>58</v>
      </c>
      <c r="H1106" t="s">
        <v>11</v>
      </c>
    </row>
    <row r="1107" spans="1:8" x14ac:dyDescent="0.25">
      <c r="A1107" t="s">
        <v>57</v>
      </c>
      <c r="B1107" t="s">
        <v>78</v>
      </c>
      <c r="C1107">
        <v>2021</v>
      </c>
      <c r="D1107" s="1">
        <v>137668637.78009999</v>
      </c>
      <c r="E1107" s="2">
        <v>137.6686</v>
      </c>
      <c r="F1107" t="s">
        <v>9</v>
      </c>
      <c r="G1107" t="s">
        <v>58</v>
      </c>
      <c r="H1107" t="s">
        <v>11</v>
      </c>
    </row>
    <row r="1108" spans="1:8" x14ac:dyDescent="0.25">
      <c r="A1108" t="s">
        <v>57</v>
      </c>
      <c r="B1108" t="s">
        <v>78</v>
      </c>
      <c r="C1108">
        <v>2022</v>
      </c>
      <c r="D1108" s="1">
        <v>150326058.99090001</v>
      </c>
      <c r="E1108" s="2">
        <v>150.3261</v>
      </c>
      <c r="F1108" t="s">
        <v>9</v>
      </c>
      <c r="G1108" t="s">
        <v>58</v>
      </c>
      <c r="H1108" t="s">
        <v>11</v>
      </c>
    </row>
    <row r="1109" spans="1:8" x14ac:dyDescent="0.25">
      <c r="A1109" t="s">
        <v>57</v>
      </c>
      <c r="B1109" t="s">
        <v>78</v>
      </c>
      <c r="C1109">
        <v>2023</v>
      </c>
      <c r="D1109" s="1">
        <v>193748075.4596</v>
      </c>
      <c r="E1109" s="2">
        <v>193.74809999999999</v>
      </c>
      <c r="F1109" t="s">
        <v>9</v>
      </c>
      <c r="G1109" t="s">
        <v>58</v>
      </c>
      <c r="H1109" t="s">
        <v>11</v>
      </c>
    </row>
    <row r="1110" spans="1:8" x14ac:dyDescent="0.25">
      <c r="A1110" t="s">
        <v>68</v>
      </c>
      <c r="B1110" t="s">
        <v>78</v>
      </c>
      <c r="C1110">
        <v>2018</v>
      </c>
      <c r="D1110" s="1">
        <v>5973417.1149000004</v>
      </c>
      <c r="E1110" s="2">
        <v>5.9733999999999998</v>
      </c>
      <c r="F1110" t="s">
        <v>9</v>
      </c>
      <c r="G1110" t="s">
        <v>69</v>
      </c>
      <c r="H1110" t="s">
        <v>11</v>
      </c>
    </row>
    <row r="1111" spans="1:8" x14ac:dyDescent="0.25">
      <c r="A1111" t="s">
        <v>68</v>
      </c>
      <c r="B1111" t="s">
        <v>78</v>
      </c>
      <c r="C1111">
        <v>2019</v>
      </c>
      <c r="D1111" s="1">
        <v>4641794.6568</v>
      </c>
      <c r="E1111" s="2">
        <v>4.6417999999999999</v>
      </c>
      <c r="F1111" t="s">
        <v>9</v>
      </c>
      <c r="G1111" t="s">
        <v>69</v>
      </c>
      <c r="H1111" t="s">
        <v>11</v>
      </c>
    </row>
    <row r="1112" spans="1:8" x14ac:dyDescent="0.25">
      <c r="A1112" t="s">
        <v>68</v>
      </c>
      <c r="B1112" t="s">
        <v>78</v>
      </c>
      <c r="C1112">
        <v>2020</v>
      </c>
      <c r="D1112" s="1">
        <v>4377290.4994999999</v>
      </c>
      <c r="E1112" s="2">
        <v>4.3773</v>
      </c>
      <c r="F1112" t="s">
        <v>9</v>
      </c>
      <c r="G1112" t="s">
        <v>69</v>
      </c>
      <c r="H1112" t="s">
        <v>11</v>
      </c>
    </row>
    <row r="1113" spans="1:8" x14ac:dyDescent="0.25">
      <c r="A1113" t="s">
        <v>68</v>
      </c>
      <c r="B1113" t="s">
        <v>78</v>
      </c>
      <c r="C1113">
        <v>2021</v>
      </c>
      <c r="D1113" s="1">
        <v>3809267.8213999998</v>
      </c>
      <c r="E1113" s="2">
        <v>3.8092999999999999</v>
      </c>
      <c r="F1113" t="s">
        <v>9</v>
      </c>
      <c r="G1113" t="s">
        <v>69</v>
      </c>
      <c r="H1113" t="s">
        <v>11</v>
      </c>
    </row>
    <row r="1114" spans="1:8" x14ac:dyDescent="0.25">
      <c r="A1114" t="s">
        <v>68</v>
      </c>
      <c r="B1114" t="s">
        <v>78</v>
      </c>
      <c r="C1114">
        <v>2022</v>
      </c>
      <c r="D1114" s="1">
        <v>3568538.4016</v>
      </c>
      <c r="E1114" s="2">
        <v>3.5684999999999998</v>
      </c>
      <c r="F1114" t="s">
        <v>9</v>
      </c>
      <c r="G1114" t="s">
        <v>69</v>
      </c>
      <c r="H1114" t="s">
        <v>11</v>
      </c>
    </row>
    <row r="1115" spans="1:8" x14ac:dyDescent="0.25">
      <c r="A1115" t="s">
        <v>68</v>
      </c>
      <c r="B1115" t="s">
        <v>78</v>
      </c>
      <c r="C1115">
        <v>2023</v>
      </c>
      <c r="D1115" s="1">
        <v>4709071.9748</v>
      </c>
      <c r="E1115" s="2">
        <v>4.7091000000000003</v>
      </c>
      <c r="F1115" t="s">
        <v>9</v>
      </c>
      <c r="G1115" t="s">
        <v>69</v>
      </c>
      <c r="H1115" t="s">
        <v>11</v>
      </c>
    </row>
    <row r="1116" spans="1:8" x14ac:dyDescent="0.25">
      <c r="A1116" t="s">
        <v>16</v>
      </c>
      <c r="B1116" t="s">
        <v>78</v>
      </c>
      <c r="C1116">
        <v>2018</v>
      </c>
      <c r="D1116" s="1">
        <v>392744.06550000003</v>
      </c>
      <c r="E1116" s="2">
        <v>0.39269999999999999</v>
      </c>
      <c r="F1116" t="s">
        <v>9</v>
      </c>
      <c r="G1116" t="s">
        <v>17</v>
      </c>
      <c r="H1116" t="s">
        <v>11</v>
      </c>
    </row>
    <row r="1117" spans="1:8" x14ac:dyDescent="0.25">
      <c r="A1117" t="s">
        <v>16</v>
      </c>
      <c r="B1117" t="s">
        <v>78</v>
      </c>
      <c r="C1117">
        <v>2019</v>
      </c>
      <c r="D1117" s="1">
        <v>576109.2659</v>
      </c>
      <c r="E1117" s="2">
        <v>0.57609999999999995</v>
      </c>
      <c r="F1117" t="s">
        <v>9</v>
      </c>
      <c r="G1117" t="s">
        <v>17</v>
      </c>
      <c r="H1117" t="s">
        <v>11</v>
      </c>
    </row>
    <row r="1118" spans="1:8" x14ac:dyDescent="0.25">
      <c r="A1118" t="s">
        <v>16</v>
      </c>
      <c r="B1118" t="s">
        <v>78</v>
      </c>
      <c r="C1118">
        <v>2021</v>
      </c>
      <c r="D1118" s="1">
        <v>508544.74849999999</v>
      </c>
      <c r="E1118" s="2">
        <v>0.50849999999999995</v>
      </c>
      <c r="F1118" t="s">
        <v>9</v>
      </c>
      <c r="G1118" t="s">
        <v>17</v>
      </c>
      <c r="H1118" t="s">
        <v>11</v>
      </c>
    </row>
    <row r="1119" spans="1:8" x14ac:dyDescent="0.25">
      <c r="A1119" t="s">
        <v>16</v>
      </c>
      <c r="B1119" t="s">
        <v>78</v>
      </c>
      <c r="C1119">
        <v>2022</v>
      </c>
      <c r="D1119" s="1">
        <v>653574.85089999996</v>
      </c>
      <c r="E1119" s="2">
        <v>0.65359999999999996</v>
      </c>
      <c r="F1119" t="s">
        <v>9</v>
      </c>
      <c r="G1119" t="s">
        <v>17</v>
      </c>
      <c r="H1119" t="s">
        <v>11</v>
      </c>
    </row>
    <row r="1120" spans="1:8" x14ac:dyDescent="0.25">
      <c r="A1120" t="s">
        <v>16</v>
      </c>
      <c r="B1120" t="s">
        <v>78</v>
      </c>
      <c r="C1120">
        <v>2023</v>
      </c>
      <c r="D1120" s="1">
        <v>1209681.4135</v>
      </c>
      <c r="E1120" s="2">
        <v>1.2097</v>
      </c>
      <c r="F1120" t="s">
        <v>9</v>
      </c>
      <c r="G1120" t="s">
        <v>17</v>
      </c>
      <c r="H1120" t="s">
        <v>11</v>
      </c>
    </row>
    <row r="1121" spans="1:8" x14ac:dyDescent="0.25">
      <c r="A1121" t="s">
        <v>18</v>
      </c>
      <c r="B1121" t="s">
        <v>78</v>
      </c>
      <c r="C1121">
        <v>2018</v>
      </c>
      <c r="D1121" s="1">
        <v>3977257.7492999998</v>
      </c>
      <c r="E1121" s="2">
        <v>3.9773000000000001</v>
      </c>
      <c r="F1121" t="s">
        <v>9</v>
      </c>
      <c r="G1121" t="s">
        <v>19</v>
      </c>
      <c r="H1121" t="s">
        <v>20</v>
      </c>
    </row>
    <row r="1122" spans="1:8" x14ac:dyDescent="0.25">
      <c r="A1122" t="s">
        <v>18</v>
      </c>
      <c r="B1122" t="s">
        <v>78</v>
      </c>
      <c r="C1122">
        <v>2019</v>
      </c>
      <c r="D1122" s="1">
        <v>656215.88769999996</v>
      </c>
      <c r="E1122" s="2">
        <v>0.65620000000000001</v>
      </c>
      <c r="F1122" t="s">
        <v>9</v>
      </c>
      <c r="G1122" t="s">
        <v>19</v>
      </c>
      <c r="H1122" t="s">
        <v>20</v>
      </c>
    </row>
    <row r="1123" spans="1:8" x14ac:dyDescent="0.25">
      <c r="A1123" t="s">
        <v>18</v>
      </c>
      <c r="B1123" t="s">
        <v>78</v>
      </c>
      <c r="C1123">
        <v>2020</v>
      </c>
      <c r="D1123" s="1">
        <v>557879.04870000004</v>
      </c>
      <c r="E1123" s="2">
        <v>0.55789999999999995</v>
      </c>
      <c r="F1123" t="s">
        <v>9</v>
      </c>
      <c r="G1123" t="s">
        <v>19</v>
      </c>
      <c r="H1123" t="s">
        <v>20</v>
      </c>
    </row>
    <row r="1124" spans="1:8" x14ac:dyDescent="0.25">
      <c r="A1124" t="s">
        <v>18</v>
      </c>
      <c r="B1124" t="s">
        <v>78</v>
      </c>
      <c r="C1124">
        <v>2021</v>
      </c>
      <c r="D1124" s="1">
        <v>438954.41450000001</v>
      </c>
      <c r="E1124" s="2">
        <v>0.439</v>
      </c>
      <c r="F1124" t="s">
        <v>9</v>
      </c>
      <c r="G1124" t="s">
        <v>19</v>
      </c>
      <c r="H1124" t="s">
        <v>20</v>
      </c>
    </row>
    <row r="1125" spans="1:8" x14ac:dyDescent="0.25">
      <c r="A1125" t="s">
        <v>18</v>
      </c>
      <c r="B1125" t="s">
        <v>78</v>
      </c>
      <c r="C1125">
        <v>2022</v>
      </c>
      <c r="D1125" s="1">
        <v>384455.79460000002</v>
      </c>
      <c r="E1125" s="2">
        <v>0.38450000000000001</v>
      </c>
      <c r="F1125" t="s">
        <v>9</v>
      </c>
      <c r="G1125" t="s">
        <v>19</v>
      </c>
      <c r="H1125" t="s">
        <v>20</v>
      </c>
    </row>
    <row r="1126" spans="1:8" x14ac:dyDescent="0.25">
      <c r="A1126" t="s">
        <v>18</v>
      </c>
      <c r="B1126" t="s">
        <v>78</v>
      </c>
      <c r="C1126">
        <v>2023</v>
      </c>
      <c r="D1126" s="1">
        <v>438053.20699999999</v>
      </c>
      <c r="E1126" s="2">
        <v>0.43809999999999999</v>
      </c>
      <c r="F1126" t="s">
        <v>9</v>
      </c>
      <c r="G1126" t="s">
        <v>19</v>
      </c>
      <c r="H1126" t="s">
        <v>20</v>
      </c>
    </row>
    <row r="1127" spans="1:8" x14ac:dyDescent="0.25">
      <c r="A1127" t="s">
        <v>21</v>
      </c>
      <c r="B1127" t="s">
        <v>78</v>
      </c>
      <c r="C1127">
        <v>2018</v>
      </c>
      <c r="D1127" s="1">
        <v>2307805.8365000002</v>
      </c>
      <c r="E1127" s="2">
        <v>2.3077999999999999</v>
      </c>
      <c r="F1127" t="s">
        <v>9</v>
      </c>
      <c r="G1127" t="s">
        <v>22</v>
      </c>
      <c r="H1127" t="s">
        <v>20</v>
      </c>
    </row>
    <row r="1128" spans="1:8" x14ac:dyDescent="0.25">
      <c r="A1128" t="s">
        <v>21</v>
      </c>
      <c r="B1128" t="s">
        <v>78</v>
      </c>
      <c r="C1128">
        <v>2019</v>
      </c>
      <c r="D1128" s="1">
        <v>1637247.6662000001</v>
      </c>
      <c r="E1128" s="2">
        <v>1.6372</v>
      </c>
      <c r="F1128" t="s">
        <v>9</v>
      </c>
      <c r="G1128" t="s">
        <v>22</v>
      </c>
      <c r="H1128" t="s">
        <v>20</v>
      </c>
    </row>
    <row r="1129" spans="1:8" x14ac:dyDescent="0.25">
      <c r="A1129" t="s">
        <v>21</v>
      </c>
      <c r="B1129" t="s">
        <v>78</v>
      </c>
      <c r="C1129">
        <v>2020</v>
      </c>
      <c r="D1129" s="1">
        <v>1713724.2631999999</v>
      </c>
      <c r="E1129" s="2">
        <v>1.7137</v>
      </c>
      <c r="F1129" t="s">
        <v>9</v>
      </c>
      <c r="G1129" t="s">
        <v>22</v>
      </c>
      <c r="H1129" t="s">
        <v>20</v>
      </c>
    </row>
    <row r="1130" spans="1:8" x14ac:dyDescent="0.25">
      <c r="A1130" t="s">
        <v>21</v>
      </c>
      <c r="B1130" t="s">
        <v>78</v>
      </c>
      <c r="C1130">
        <v>2021</v>
      </c>
      <c r="D1130" s="1">
        <v>1656249.9493</v>
      </c>
      <c r="E1130" s="2">
        <v>1.6561999999999999</v>
      </c>
      <c r="F1130" t="s">
        <v>9</v>
      </c>
      <c r="G1130" t="s">
        <v>22</v>
      </c>
      <c r="H1130" t="s">
        <v>20</v>
      </c>
    </row>
    <row r="1131" spans="1:8" x14ac:dyDescent="0.25">
      <c r="A1131" t="s">
        <v>21</v>
      </c>
      <c r="B1131" t="s">
        <v>78</v>
      </c>
      <c r="C1131">
        <v>2022</v>
      </c>
      <c r="D1131" s="1">
        <v>1552609.9399000001</v>
      </c>
      <c r="E1131" s="2">
        <v>1.5526</v>
      </c>
      <c r="F1131" t="s">
        <v>9</v>
      </c>
      <c r="G1131" t="s">
        <v>22</v>
      </c>
      <c r="H1131" t="s">
        <v>20</v>
      </c>
    </row>
    <row r="1132" spans="1:8" x14ac:dyDescent="0.25">
      <c r="A1132" t="s">
        <v>21</v>
      </c>
      <c r="B1132" t="s">
        <v>78</v>
      </c>
      <c r="C1132">
        <v>2023</v>
      </c>
      <c r="D1132" s="1">
        <v>2040471.9783999999</v>
      </c>
      <c r="E1132" s="2">
        <v>2.0405000000000002</v>
      </c>
      <c r="F1132" t="s">
        <v>9</v>
      </c>
      <c r="G1132" t="s">
        <v>22</v>
      </c>
      <c r="H1132" t="s">
        <v>20</v>
      </c>
    </row>
    <row r="1133" spans="1:8" x14ac:dyDescent="0.25">
      <c r="A1133" t="s">
        <v>23</v>
      </c>
      <c r="B1133" t="s">
        <v>78</v>
      </c>
      <c r="C1133">
        <v>2018</v>
      </c>
      <c r="D1133" s="1">
        <v>15171731.1666</v>
      </c>
      <c r="E1133" s="2">
        <v>15.1717</v>
      </c>
      <c r="F1133" t="s">
        <v>9</v>
      </c>
      <c r="G1133" t="s">
        <v>24</v>
      </c>
      <c r="H1133" t="s">
        <v>20</v>
      </c>
    </row>
    <row r="1134" spans="1:8" x14ac:dyDescent="0.25">
      <c r="A1134" t="s">
        <v>23</v>
      </c>
      <c r="B1134" t="s">
        <v>78</v>
      </c>
      <c r="C1134">
        <v>2019</v>
      </c>
      <c r="D1134" s="1">
        <v>15030463.352399999</v>
      </c>
      <c r="E1134" s="2">
        <v>15.0305</v>
      </c>
      <c r="F1134" t="s">
        <v>9</v>
      </c>
      <c r="G1134" t="s">
        <v>24</v>
      </c>
      <c r="H1134" t="s">
        <v>20</v>
      </c>
    </row>
    <row r="1135" spans="1:8" x14ac:dyDescent="0.25">
      <c r="A1135" t="s">
        <v>23</v>
      </c>
      <c r="B1135" t="s">
        <v>78</v>
      </c>
      <c r="C1135">
        <v>2021</v>
      </c>
      <c r="D1135" s="1">
        <v>10210507.929400001</v>
      </c>
      <c r="E1135" s="2">
        <v>10.2105</v>
      </c>
      <c r="F1135" t="s">
        <v>9</v>
      </c>
      <c r="G1135" t="s">
        <v>24</v>
      </c>
      <c r="H1135" t="s">
        <v>20</v>
      </c>
    </row>
    <row r="1136" spans="1:8" x14ac:dyDescent="0.25">
      <c r="A1136" t="s">
        <v>23</v>
      </c>
      <c r="B1136" t="s">
        <v>78</v>
      </c>
      <c r="C1136">
        <v>2022</v>
      </c>
      <c r="D1136" s="1">
        <v>8338747.6074000001</v>
      </c>
      <c r="E1136" s="2">
        <v>8.3386999999999993</v>
      </c>
      <c r="F1136" t="s">
        <v>9</v>
      </c>
      <c r="G1136" t="s">
        <v>24</v>
      </c>
      <c r="H1136" t="s">
        <v>20</v>
      </c>
    </row>
    <row r="1137" spans="1:8" x14ac:dyDescent="0.25">
      <c r="A1137" t="s">
        <v>23</v>
      </c>
      <c r="B1137" t="s">
        <v>78</v>
      </c>
      <c r="C1137">
        <v>2023</v>
      </c>
      <c r="D1137" s="1">
        <v>8871836.2146000005</v>
      </c>
      <c r="E1137" s="2">
        <v>8.8718000000000004</v>
      </c>
      <c r="F1137" t="s">
        <v>9</v>
      </c>
      <c r="G1137" t="s">
        <v>24</v>
      </c>
      <c r="H1137" t="s">
        <v>20</v>
      </c>
    </row>
    <row r="1138" spans="1:8" x14ac:dyDescent="0.25">
      <c r="A1138" t="s">
        <v>25</v>
      </c>
      <c r="B1138" t="s">
        <v>78</v>
      </c>
      <c r="C1138">
        <v>2018</v>
      </c>
      <c r="D1138" s="1">
        <v>1250061.4948</v>
      </c>
      <c r="E1138" s="2">
        <v>1.2501</v>
      </c>
      <c r="F1138" t="s">
        <v>9</v>
      </c>
      <c r="G1138" t="s">
        <v>26</v>
      </c>
      <c r="H1138" t="s">
        <v>20</v>
      </c>
    </row>
    <row r="1139" spans="1:8" x14ac:dyDescent="0.25">
      <c r="A1139" t="s">
        <v>25</v>
      </c>
      <c r="B1139" t="s">
        <v>78</v>
      </c>
      <c r="C1139">
        <v>2019</v>
      </c>
      <c r="D1139" s="1">
        <v>936040.38820000004</v>
      </c>
      <c r="E1139" s="2">
        <v>0.93600000000000005</v>
      </c>
      <c r="F1139" t="s">
        <v>9</v>
      </c>
      <c r="G1139" t="s">
        <v>26</v>
      </c>
      <c r="H1139" t="s">
        <v>20</v>
      </c>
    </row>
    <row r="1140" spans="1:8" x14ac:dyDescent="0.25">
      <c r="A1140" t="s">
        <v>25</v>
      </c>
      <c r="B1140" t="s">
        <v>78</v>
      </c>
      <c r="C1140">
        <v>2020</v>
      </c>
      <c r="D1140" s="1">
        <v>1117985.1594</v>
      </c>
      <c r="E1140" s="2">
        <v>1.1180000000000001</v>
      </c>
      <c r="F1140" t="s">
        <v>9</v>
      </c>
      <c r="G1140" t="s">
        <v>26</v>
      </c>
      <c r="H1140" t="s">
        <v>20</v>
      </c>
    </row>
    <row r="1141" spans="1:8" x14ac:dyDescent="0.25">
      <c r="A1141" t="s">
        <v>25</v>
      </c>
      <c r="B1141" t="s">
        <v>78</v>
      </c>
      <c r="C1141">
        <v>2021</v>
      </c>
      <c r="D1141" s="1">
        <v>1063126.1795000001</v>
      </c>
      <c r="E1141" s="2">
        <v>1.0630999999999999</v>
      </c>
      <c r="F1141" t="s">
        <v>9</v>
      </c>
      <c r="G1141" t="s">
        <v>26</v>
      </c>
      <c r="H1141" t="s">
        <v>20</v>
      </c>
    </row>
    <row r="1142" spans="1:8" x14ac:dyDescent="0.25">
      <c r="A1142" t="s">
        <v>25</v>
      </c>
      <c r="B1142" t="s">
        <v>78</v>
      </c>
      <c r="C1142">
        <v>2022</v>
      </c>
      <c r="D1142" s="1">
        <v>765954.23699999996</v>
      </c>
      <c r="E1142" s="2">
        <v>0.76600000000000001</v>
      </c>
      <c r="F1142" t="s">
        <v>9</v>
      </c>
      <c r="G1142" t="s">
        <v>26</v>
      </c>
      <c r="H1142" t="s">
        <v>20</v>
      </c>
    </row>
    <row r="1143" spans="1:8" x14ac:dyDescent="0.25">
      <c r="A1143" t="s">
        <v>25</v>
      </c>
      <c r="B1143" t="s">
        <v>78</v>
      </c>
      <c r="C1143">
        <v>2023</v>
      </c>
      <c r="D1143" s="1">
        <v>263083.6789</v>
      </c>
      <c r="E1143" s="2">
        <v>0.2631</v>
      </c>
      <c r="F1143" t="s">
        <v>9</v>
      </c>
      <c r="G1143" t="s">
        <v>26</v>
      </c>
      <c r="H1143" t="s">
        <v>20</v>
      </c>
    </row>
    <row r="1144" spans="1:8" x14ac:dyDescent="0.25">
      <c r="A1144" t="s">
        <v>27</v>
      </c>
      <c r="B1144" t="s">
        <v>78</v>
      </c>
      <c r="C1144">
        <v>2018</v>
      </c>
      <c r="D1144" s="1">
        <v>4876282.5129000004</v>
      </c>
      <c r="E1144" s="2">
        <v>4.8762999999999996</v>
      </c>
      <c r="F1144" t="s">
        <v>9</v>
      </c>
      <c r="G1144" t="s">
        <v>28</v>
      </c>
      <c r="H1144" t="s">
        <v>20</v>
      </c>
    </row>
    <row r="1145" spans="1:8" x14ac:dyDescent="0.25">
      <c r="A1145" t="s">
        <v>27</v>
      </c>
      <c r="B1145" t="s">
        <v>78</v>
      </c>
      <c r="C1145">
        <v>2019</v>
      </c>
      <c r="D1145" s="1">
        <v>4944663.5280999998</v>
      </c>
      <c r="E1145" s="2">
        <v>4.9447000000000001</v>
      </c>
      <c r="F1145" t="s">
        <v>9</v>
      </c>
      <c r="G1145" t="s">
        <v>28</v>
      </c>
      <c r="H1145" t="s">
        <v>20</v>
      </c>
    </row>
    <row r="1146" spans="1:8" x14ac:dyDescent="0.25">
      <c r="A1146" t="s">
        <v>27</v>
      </c>
      <c r="B1146" t="s">
        <v>78</v>
      </c>
      <c r="C1146">
        <v>2020</v>
      </c>
      <c r="D1146" s="1">
        <v>5205757.5898000002</v>
      </c>
      <c r="E1146" s="2">
        <v>5.2058</v>
      </c>
      <c r="F1146" t="s">
        <v>9</v>
      </c>
      <c r="G1146" t="s">
        <v>28</v>
      </c>
      <c r="H1146" t="s">
        <v>20</v>
      </c>
    </row>
    <row r="1147" spans="1:8" x14ac:dyDescent="0.25">
      <c r="A1147" t="s">
        <v>27</v>
      </c>
      <c r="B1147" t="s">
        <v>78</v>
      </c>
      <c r="C1147">
        <v>2021</v>
      </c>
      <c r="D1147" s="1">
        <v>5476223.9759999998</v>
      </c>
      <c r="E1147" s="2">
        <v>5.4762000000000004</v>
      </c>
      <c r="F1147" t="s">
        <v>9</v>
      </c>
      <c r="G1147" t="s">
        <v>28</v>
      </c>
      <c r="H1147" t="s">
        <v>20</v>
      </c>
    </row>
    <row r="1148" spans="1:8" x14ac:dyDescent="0.25">
      <c r="A1148" t="s">
        <v>27</v>
      </c>
      <c r="B1148" t="s">
        <v>78</v>
      </c>
      <c r="C1148">
        <v>2022</v>
      </c>
      <c r="D1148" s="1">
        <v>6305075.0322000002</v>
      </c>
      <c r="E1148" s="2">
        <v>6.3051000000000004</v>
      </c>
      <c r="F1148" t="s">
        <v>9</v>
      </c>
      <c r="G1148" t="s">
        <v>28</v>
      </c>
      <c r="H1148" t="s">
        <v>20</v>
      </c>
    </row>
    <row r="1149" spans="1:8" x14ac:dyDescent="0.25">
      <c r="A1149" t="s">
        <v>27</v>
      </c>
      <c r="B1149" t="s">
        <v>78</v>
      </c>
      <c r="C1149">
        <v>2023</v>
      </c>
      <c r="D1149" s="1">
        <v>6769684.3306</v>
      </c>
      <c r="E1149" s="2">
        <v>6.7697000000000003</v>
      </c>
      <c r="F1149" t="s">
        <v>9</v>
      </c>
      <c r="G1149" t="s">
        <v>28</v>
      </c>
      <c r="H1149" t="s">
        <v>20</v>
      </c>
    </row>
    <row r="1150" spans="1:8" x14ac:dyDescent="0.25">
      <c r="A1150" t="s">
        <v>29</v>
      </c>
      <c r="B1150" t="s">
        <v>78</v>
      </c>
      <c r="C1150">
        <v>2018</v>
      </c>
      <c r="D1150" s="1">
        <v>4756087.7520000003</v>
      </c>
      <c r="E1150" s="2">
        <v>4.7561</v>
      </c>
      <c r="F1150" t="s">
        <v>9</v>
      </c>
      <c r="G1150" t="s">
        <v>30</v>
      </c>
      <c r="H1150" t="s">
        <v>20</v>
      </c>
    </row>
    <row r="1151" spans="1:8" x14ac:dyDescent="0.25">
      <c r="A1151" t="s">
        <v>29</v>
      </c>
      <c r="B1151" t="s">
        <v>78</v>
      </c>
      <c r="C1151">
        <v>2019</v>
      </c>
      <c r="D1151" s="1">
        <v>6317072.9984999998</v>
      </c>
      <c r="E1151" s="2">
        <v>6.3170999999999999</v>
      </c>
      <c r="F1151" t="s">
        <v>9</v>
      </c>
      <c r="G1151" t="s">
        <v>30</v>
      </c>
      <c r="H1151" t="s">
        <v>20</v>
      </c>
    </row>
    <row r="1152" spans="1:8" x14ac:dyDescent="0.25">
      <c r="A1152" t="s">
        <v>29</v>
      </c>
      <c r="B1152" t="s">
        <v>78</v>
      </c>
      <c r="C1152">
        <v>2021</v>
      </c>
      <c r="D1152" s="1">
        <v>7606539.0281999996</v>
      </c>
      <c r="E1152" s="2">
        <v>7.6064999999999996</v>
      </c>
      <c r="F1152" t="s">
        <v>9</v>
      </c>
      <c r="G1152" t="s">
        <v>30</v>
      </c>
      <c r="H1152" t="s">
        <v>20</v>
      </c>
    </row>
    <row r="1153" spans="1:8" x14ac:dyDescent="0.25">
      <c r="A1153" t="s">
        <v>29</v>
      </c>
      <c r="B1153" t="s">
        <v>78</v>
      </c>
      <c r="C1153">
        <v>2022</v>
      </c>
      <c r="D1153" s="1">
        <v>3237314.9476999999</v>
      </c>
      <c r="E1153" s="2">
        <v>3.2372999999999998</v>
      </c>
      <c r="F1153" t="s">
        <v>9</v>
      </c>
      <c r="G1153" t="s">
        <v>30</v>
      </c>
      <c r="H1153" t="s">
        <v>20</v>
      </c>
    </row>
    <row r="1154" spans="1:8" x14ac:dyDescent="0.25">
      <c r="A1154" t="s">
        <v>29</v>
      </c>
      <c r="B1154" t="s">
        <v>78</v>
      </c>
      <c r="C1154">
        <v>2023</v>
      </c>
      <c r="D1154" s="1">
        <v>4777045.7483000001</v>
      </c>
      <c r="E1154" s="2">
        <v>4.7770000000000001</v>
      </c>
      <c r="F1154" t="s">
        <v>9</v>
      </c>
      <c r="G1154" t="s">
        <v>30</v>
      </c>
      <c r="H1154" t="s">
        <v>20</v>
      </c>
    </row>
    <row r="1155" spans="1:8" x14ac:dyDescent="0.25">
      <c r="A1155" t="s">
        <v>31</v>
      </c>
      <c r="B1155" t="s">
        <v>78</v>
      </c>
      <c r="C1155">
        <v>2020</v>
      </c>
      <c r="D1155" s="1">
        <v>197514350.70269999</v>
      </c>
      <c r="E1155" s="2">
        <v>197.51439999999999</v>
      </c>
      <c r="F1155" t="s">
        <v>9</v>
      </c>
      <c r="G1155" t="s">
        <v>32</v>
      </c>
      <c r="H1155" t="s">
        <v>20</v>
      </c>
    </row>
    <row r="1156" spans="1:8" x14ac:dyDescent="0.25">
      <c r="A1156" t="s">
        <v>31</v>
      </c>
      <c r="B1156" t="s">
        <v>78</v>
      </c>
      <c r="C1156">
        <v>2021</v>
      </c>
      <c r="D1156" s="1">
        <v>146816457.09869999</v>
      </c>
      <c r="E1156" s="2">
        <v>146.81649999999999</v>
      </c>
      <c r="F1156" t="s">
        <v>9</v>
      </c>
      <c r="G1156" t="s">
        <v>32</v>
      </c>
      <c r="H1156" t="s">
        <v>20</v>
      </c>
    </row>
    <row r="1157" spans="1:8" x14ac:dyDescent="0.25">
      <c r="A1157" t="s">
        <v>31</v>
      </c>
      <c r="B1157" t="s">
        <v>78</v>
      </c>
      <c r="C1157">
        <v>2022</v>
      </c>
      <c r="D1157" s="1">
        <v>139423179.78130001</v>
      </c>
      <c r="E1157" s="2">
        <v>139.42320000000001</v>
      </c>
      <c r="F1157" t="s">
        <v>9</v>
      </c>
      <c r="G1157" t="s">
        <v>32</v>
      </c>
      <c r="H1157" t="s">
        <v>20</v>
      </c>
    </row>
    <row r="1158" spans="1:8" x14ac:dyDescent="0.25">
      <c r="A1158" t="s">
        <v>31</v>
      </c>
      <c r="B1158" t="s">
        <v>78</v>
      </c>
      <c r="C1158">
        <v>2023</v>
      </c>
      <c r="D1158" s="1">
        <v>184306789.56549999</v>
      </c>
      <c r="E1158" s="2">
        <v>184.30680000000001</v>
      </c>
      <c r="F1158" t="s">
        <v>9</v>
      </c>
      <c r="G1158" t="s">
        <v>32</v>
      </c>
      <c r="H1158" t="s">
        <v>20</v>
      </c>
    </row>
    <row r="1159" spans="1:8" x14ac:dyDescent="0.25">
      <c r="A1159" t="s">
        <v>33</v>
      </c>
      <c r="B1159" t="s">
        <v>78</v>
      </c>
      <c r="C1159">
        <v>2018</v>
      </c>
      <c r="D1159" s="1">
        <v>381133892.6559</v>
      </c>
      <c r="E1159" s="2">
        <v>381.13389999999998</v>
      </c>
      <c r="F1159" t="s">
        <v>9</v>
      </c>
      <c r="G1159" t="s">
        <v>34</v>
      </c>
      <c r="H1159" t="s">
        <v>20</v>
      </c>
    </row>
    <row r="1160" spans="1:8" x14ac:dyDescent="0.25">
      <c r="A1160" t="s">
        <v>33</v>
      </c>
      <c r="B1160" t="s">
        <v>78</v>
      </c>
      <c r="C1160">
        <v>2019</v>
      </c>
      <c r="D1160" s="1">
        <v>393014802.98140001</v>
      </c>
      <c r="E1160" s="2">
        <v>393.01479999999998</v>
      </c>
      <c r="F1160" t="s">
        <v>9</v>
      </c>
      <c r="G1160" t="s">
        <v>34</v>
      </c>
      <c r="H1160" t="s">
        <v>20</v>
      </c>
    </row>
    <row r="1161" spans="1:8" x14ac:dyDescent="0.25">
      <c r="A1161" t="s">
        <v>33</v>
      </c>
      <c r="B1161" t="s">
        <v>78</v>
      </c>
      <c r="C1161">
        <v>2020</v>
      </c>
      <c r="D1161" s="1">
        <v>359210760.80680001</v>
      </c>
      <c r="E1161" s="2">
        <v>359.21080000000001</v>
      </c>
      <c r="F1161" t="s">
        <v>9</v>
      </c>
      <c r="G1161" t="s">
        <v>34</v>
      </c>
      <c r="H1161" t="s">
        <v>20</v>
      </c>
    </row>
    <row r="1162" spans="1:8" x14ac:dyDescent="0.25">
      <c r="A1162" t="s">
        <v>33</v>
      </c>
      <c r="B1162" t="s">
        <v>78</v>
      </c>
      <c r="C1162">
        <v>2021</v>
      </c>
      <c r="D1162" s="1">
        <v>307521491.81529999</v>
      </c>
      <c r="E1162" s="2">
        <v>307.5215</v>
      </c>
      <c r="F1162" t="s">
        <v>9</v>
      </c>
      <c r="G1162" t="s">
        <v>34</v>
      </c>
      <c r="H1162" t="s">
        <v>20</v>
      </c>
    </row>
    <row r="1163" spans="1:8" x14ac:dyDescent="0.25">
      <c r="A1163" t="s">
        <v>33</v>
      </c>
      <c r="B1163" t="s">
        <v>78</v>
      </c>
      <c r="C1163">
        <v>2022</v>
      </c>
      <c r="D1163" s="1">
        <v>311308049.29750001</v>
      </c>
      <c r="E1163" s="2">
        <v>311.30799999999999</v>
      </c>
      <c r="F1163" t="s">
        <v>9</v>
      </c>
      <c r="G1163" t="s">
        <v>34</v>
      </c>
      <c r="H1163" t="s">
        <v>20</v>
      </c>
    </row>
    <row r="1164" spans="1:8" x14ac:dyDescent="0.25">
      <c r="A1164" t="s">
        <v>33</v>
      </c>
      <c r="B1164" t="s">
        <v>78</v>
      </c>
      <c r="C1164">
        <v>2023</v>
      </c>
      <c r="D1164" s="1">
        <v>219651623.34060001</v>
      </c>
      <c r="E1164" s="2">
        <v>219.6516</v>
      </c>
      <c r="F1164" t="s">
        <v>9</v>
      </c>
      <c r="G1164" t="s">
        <v>34</v>
      </c>
      <c r="H1164" t="s">
        <v>20</v>
      </c>
    </row>
    <row r="1165" spans="1:8" x14ac:dyDescent="0.25">
      <c r="A1165" t="s">
        <v>35</v>
      </c>
      <c r="B1165" t="s">
        <v>78</v>
      </c>
      <c r="C1165">
        <v>2018</v>
      </c>
      <c r="D1165" s="1">
        <v>620965324.53709996</v>
      </c>
      <c r="E1165" s="2">
        <v>620.96529999999996</v>
      </c>
      <c r="F1165" t="s">
        <v>9</v>
      </c>
      <c r="G1165" t="s">
        <v>36</v>
      </c>
      <c r="H1165" t="s">
        <v>20</v>
      </c>
    </row>
    <row r="1166" spans="1:8" x14ac:dyDescent="0.25">
      <c r="A1166" t="s">
        <v>35</v>
      </c>
      <c r="B1166" t="s">
        <v>78</v>
      </c>
      <c r="C1166">
        <v>2019</v>
      </c>
      <c r="D1166" s="1">
        <v>402146357.39679998</v>
      </c>
      <c r="E1166" s="2">
        <v>402.14640000000003</v>
      </c>
      <c r="F1166" t="s">
        <v>9</v>
      </c>
      <c r="G1166" t="s">
        <v>36</v>
      </c>
      <c r="H1166" t="s">
        <v>20</v>
      </c>
    </row>
    <row r="1167" spans="1:8" x14ac:dyDescent="0.25">
      <c r="A1167" t="s">
        <v>35</v>
      </c>
      <c r="B1167" t="s">
        <v>78</v>
      </c>
      <c r="C1167">
        <v>2020</v>
      </c>
      <c r="D1167" s="1">
        <v>367702616.5205</v>
      </c>
      <c r="E1167" s="2">
        <v>367.70260000000002</v>
      </c>
      <c r="F1167" t="s">
        <v>9</v>
      </c>
      <c r="G1167" t="s">
        <v>36</v>
      </c>
      <c r="H1167" t="s">
        <v>20</v>
      </c>
    </row>
    <row r="1168" spans="1:8" x14ac:dyDescent="0.25">
      <c r="A1168" t="s">
        <v>35</v>
      </c>
      <c r="B1168" t="s">
        <v>78</v>
      </c>
      <c r="C1168">
        <v>2021</v>
      </c>
      <c r="D1168" s="1">
        <v>393138265.04699999</v>
      </c>
      <c r="E1168" s="2">
        <v>393.13830000000002</v>
      </c>
      <c r="F1168" t="s">
        <v>9</v>
      </c>
      <c r="G1168" t="s">
        <v>36</v>
      </c>
      <c r="H1168" t="s">
        <v>20</v>
      </c>
    </row>
    <row r="1169" spans="1:8" x14ac:dyDescent="0.25">
      <c r="A1169" t="s">
        <v>35</v>
      </c>
      <c r="B1169" t="s">
        <v>78</v>
      </c>
      <c r="C1169">
        <v>2022</v>
      </c>
      <c r="D1169" s="1">
        <v>329672407.35009998</v>
      </c>
      <c r="E1169" s="2">
        <v>329.67239999999998</v>
      </c>
      <c r="F1169" t="s">
        <v>9</v>
      </c>
      <c r="G1169" t="s">
        <v>36</v>
      </c>
      <c r="H1169" t="s">
        <v>20</v>
      </c>
    </row>
    <row r="1170" spans="1:8" x14ac:dyDescent="0.25">
      <c r="A1170" t="s">
        <v>35</v>
      </c>
      <c r="B1170" t="s">
        <v>78</v>
      </c>
      <c r="C1170">
        <v>2023</v>
      </c>
      <c r="D1170" s="1">
        <v>515241992.87580001</v>
      </c>
      <c r="E1170" s="2">
        <v>515.24199999999996</v>
      </c>
      <c r="F1170" t="s">
        <v>9</v>
      </c>
      <c r="G1170" t="s">
        <v>36</v>
      </c>
      <c r="H1170" t="s">
        <v>20</v>
      </c>
    </row>
    <row r="1171" spans="1:8" x14ac:dyDescent="0.25">
      <c r="A1171" t="s">
        <v>37</v>
      </c>
      <c r="B1171" t="s">
        <v>78</v>
      </c>
      <c r="C1171">
        <v>2018</v>
      </c>
      <c r="D1171" s="1">
        <v>719045794.84819996</v>
      </c>
      <c r="E1171" s="2">
        <v>719.04579999999999</v>
      </c>
      <c r="F1171" t="s">
        <v>9</v>
      </c>
      <c r="G1171" t="s">
        <v>38</v>
      </c>
      <c r="H1171" t="s">
        <v>39</v>
      </c>
    </row>
    <row r="1172" spans="1:8" x14ac:dyDescent="0.25">
      <c r="A1172" t="s">
        <v>37</v>
      </c>
      <c r="B1172" t="s">
        <v>78</v>
      </c>
      <c r="C1172">
        <v>2019</v>
      </c>
      <c r="D1172" s="1">
        <v>727787231.08630002</v>
      </c>
      <c r="E1172" s="2">
        <v>727.78719999999998</v>
      </c>
      <c r="F1172" t="s">
        <v>9</v>
      </c>
      <c r="G1172" t="s">
        <v>38</v>
      </c>
      <c r="H1172" t="s">
        <v>39</v>
      </c>
    </row>
    <row r="1173" spans="1:8" x14ac:dyDescent="0.25">
      <c r="A1173" t="s">
        <v>37</v>
      </c>
      <c r="B1173" t="s">
        <v>78</v>
      </c>
      <c r="C1173">
        <v>2020</v>
      </c>
      <c r="D1173" s="1">
        <v>728434870.84590006</v>
      </c>
      <c r="E1173" s="2">
        <v>728.43489999999997</v>
      </c>
      <c r="F1173" t="s">
        <v>9</v>
      </c>
      <c r="G1173" t="s">
        <v>38</v>
      </c>
      <c r="H1173" t="s">
        <v>39</v>
      </c>
    </row>
    <row r="1174" spans="1:8" x14ac:dyDescent="0.25">
      <c r="A1174" t="s">
        <v>37</v>
      </c>
      <c r="B1174" t="s">
        <v>78</v>
      </c>
      <c r="C1174">
        <v>2021</v>
      </c>
      <c r="D1174" s="1">
        <v>683180638.34739995</v>
      </c>
      <c r="E1174" s="2">
        <v>683.18060000000003</v>
      </c>
      <c r="F1174" t="s">
        <v>9</v>
      </c>
      <c r="G1174" t="s">
        <v>38</v>
      </c>
      <c r="H1174" t="s">
        <v>39</v>
      </c>
    </row>
    <row r="1175" spans="1:8" x14ac:dyDescent="0.25">
      <c r="A1175" t="s">
        <v>37</v>
      </c>
      <c r="B1175" t="s">
        <v>78</v>
      </c>
      <c r="C1175">
        <v>2022</v>
      </c>
      <c r="D1175" s="1">
        <v>754562035.12849998</v>
      </c>
      <c r="E1175" s="2">
        <v>754.56200000000001</v>
      </c>
      <c r="F1175" t="s">
        <v>9</v>
      </c>
      <c r="G1175" t="s">
        <v>38</v>
      </c>
      <c r="H1175" t="s">
        <v>39</v>
      </c>
    </row>
    <row r="1176" spans="1:8" x14ac:dyDescent="0.25">
      <c r="A1176" t="s">
        <v>37</v>
      </c>
      <c r="B1176" t="s">
        <v>78</v>
      </c>
      <c r="C1176">
        <v>2023</v>
      </c>
      <c r="D1176" s="1">
        <v>1025949105.0585999</v>
      </c>
      <c r="E1176" s="2">
        <v>1025.9491</v>
      </c>
      <c r="F1176" t="s">
        <v>9</v>
      </c>
      <c r="G1176" t="s">
        <v>38</v>
      </c>
      <c r="H1176" t="s">
        <v>39</v>
      </c>
    </row>
    <row r="1177" spans="1:8" x14ac:dyDescent="0.25">
      <c r="A1177" t="s">
        <v>59</v>
      </c>
      <c r="B1177" t="s">
        <v>78</v>
      </c>
      <c r="C1177">
        <v>2018</v>
      </c>
      <c r="D1177" s="1">
        <v>18768300.477299999</v>
      </c>
      <c r="E1177" s="2">
        <v>18.7683</v>
      </c>
      <c r="F1177" t="s">
        <v>9</v>
      </c>
      <c r="G1177" t="s">
        <v>60</v>
      </c>
      <c r="H1177" t="s">
        <v>39</v>
      </c>
    </row>
    <row r="1178" spans="1:8" x14ac:dyDescent="0.25">
      <c r="A1178" t="s">
        <v>59</v>
      </c>
      <c r="B1178" t="s">
        <v>78</v>
      </c>
      <c r="C1178">
        <v>2019</v>
      </c>
      <c r="D1178" s="1">
        <v>19077446.834399998</v>
      </c>
      <c r="E1178" s="2">
        <v>19.077400000000001</v>
      </c>
      <c r="F1178" t="s">
        <v>9</v>
      </c>
      <c r="G1178" t="s">
        <v>60</v>
      </c>
      <c r="H1178" t="s">
        <v>39</v>
      </c>
    </row>
    <row r="1179" spans="1:8" x14ac:dyDescent="0.25">
      <c r="A1179" t="s">
        <v>59</v>
      </c>
      <c r="B1179" t="s">
        <v>78</v>
      </c>
      <c r="C1179">
        <v>2020</v>
      </c>
      <c r="D1179" s="1">
        <v>20672703.669300001</v>
      </c>
      <c r="E1179" s="2">
        <v>20.672699999999999</v>
      </c>
      <c r="F1179" t="s">
        <v>9</v>
      </c>
      <c r="G1179" t="s">
        <v>60</v>
      </c>
      <c r="H1179" t="s">
        <v>39</v>
      </c>
    </row>
    <row r="1180" spans="1:8" x14ac:dyDescent="0.25">
      <c r="A1180" t="s">
        <v>59</v>
      </c>
      <c r="B1180" t="s">
        <v>78</v>
      </c>
      <c r="C1180">
        <v>2021</v>
      </c>
      <c r="D1180" s="1">
        <v>21597627.813700002</v>
      </c>
      <c r="E1180" s="2">
        <v>21.5976</v>
      </c>
      <c r="F1180" t="s">
        <v>9</v>
      </c>
      <c r="G1180" t="s">
        <v>60</v>
      </c>
      <c r="H1180" t="s">
        <v>39</v>
      </c>
    </row>
    <row r="1181" spans="1:8" x14ac:dyDescent="0.25">
      <c r="A1181" t="s">
        <v>59</v>
      </c>
      <c r="B1181" t="s">
        <v>78</v>
      </c>
      <c r="C1181">
        <v>2022</v>
      </c>
      <c r="D1181" s="1">
        <v>23838230.836199999</v>
      </c>
      <c r="E1181" s="2">
        <v>23.838200000000001</v>
      </c>
      <c r="F1181" t="s">
        <v>9</v>
      </c>
      <c r="G1181" t="s">
        <v>60</v>
      </c>
      <c r="H1181" t="s">
        <v>39</v>
      </c>
    </row>
    <row r="1182" spans="1:8" x14ac:dyDescent="0.25">
      <c r="A1182" t="s">
        <v>59</v>
      </c>
      <c r="B1182" t="s">
        <v>78</v>
      </c>
      <c r="C1182">
        <v>2023</v>
      </c>
      <c r="D1182" s="1">
        <v>30359101.280200001</v>
      </c>
      <c r="E1182" s="2">
        <v>30.359100000000002</v>
      </c>
      <c r="F1182" t="s">
        <v>9</v>
      </c>
      <c r="G1182" t="s">
        <v>60</v>
      </c>
      <c r="H1182" t="s">
        <v>39</v>
      </c>
    </row>
    <row r="1183" spans="1:8" x14ac:dyDescent="0.25">
      <c r="A1183" t="s">
        <v>70</v>
      </c>
      <c r="B1183" t="s">
        <v>78</v>
      </c>
      <c r="C1183">
        <v>2018</v>
      </c>
      <c r="D1183" s="1">
        <v>59539536.921599999</v>
      </c>
      <c r="E1183" s="2">
        <v>59.539499999999997</v>
      </c>
      <c r="F1183" t="s">
        <v>9</v>
      </c>
      <c r="G1183" t="s">
        <v>71</v>
      </c>
      <c r="H1183" t="s">
        <v>39</v>
      </c>
    </row>
    <row r="1184" spans="1:8" x14ac:dyDescent="0.25">
      <c r="A1184" t="s">
        <v>70</v>
      </c>
      <c r="B1184" t="s">
        <v>78</v>
      </c>
      <c r="C1184">
        <v>2019</v>
      </c>
      <c r="D1184" s="1">
        <v>70442251.6329</v>
      </c>
      <c r="E1184" s="2">
        <v>70.442300000000003</v>
      </c>
      <c r="F1184" t="s">
        <v>9</v>
      </c>
      <c r="G1184" t="s">
        <v>71</v>
      </c>
      <c r="H1184" t="s">
        <v>39</v>
      </c>
    </row>
    <row r="1185" spans="1:8" x14ac:dyDescent="0.25">
      <c r="A1185" t="s">
        <v>70</v>
      </c>
      <c r="B1185" t="s">
        <v>78</v>
      </c>
      <c r="C1185">
        <v>2020</v>
      </c>
      <c r="D1185" s="1">
        <v>124483614.529</v>
      </c>
      <c r="E1185" s="2">
        <v>124.4836</v>
      </c>
      <c r="F1185" t="s">
        <v>9</v>
      </c>
      <c r="G1185" t="s">
        <v>71</v>
      </c>
      <c r="H1185" t="s">
        <v>39</v>
      </c>
    </row>
    <row r="1186" spans="1:8" x14ac:dyDescent="0.25">
      <c r="A1186" t="s">
        <v>70</v>
      </c>
      <c r="B1186" t="s">
        <v>78</v>
      </c>
      <c r="C1186">
        <v>2021</v>
      </c>
      <c r="D1186" s="1">
        <v>104245237.6047</v>
      </c>
      <c r="E1186" s="2">
        <v>104.2452</v>
      </c>
      <c r="F1186" t="s">
        <v>9</v>
      </c>
      <c r="G1186" t="s">
        <v>71</v>
      </c>
      <c r="H1186" t="s">
        <v>39</v>
      </c>
    </row>
    <row r="1187" spans="1:8" x14ac:dyDescent="0.25">
      <c r="A1187" t="s">
        <v>70</v>
      </c>
      <c r="B1187" t="s">
        <v>78</v>
      </c>
      <c r="C1187">
        <v>2022</v>
      </c>
      <c r="D1187" s="1">
        <v>105464738.244</v>
      </c>
      <c r="E1187" s="2">
        <v>105.46469999999999</v>
      </c>
      <c r="F1187" t="s">
        <v>9</v>
      </c>
      <c r="G1187" t="s">
        <v>71</v>
      </c>
      <c r="H1187" t="s">
        <v>39</v>
      </c>
    </row>
    <row r="1188" spans="1:8" x14ac:dyDescent="0.25">
      <c r="A1188" t="s">
        <v>70</v>
      </c>
      <c r="B1188" t="s">
        <v>78</v>
      </c>
      <c r="C1188">
        <v>2023</v>
      </c>
      <c r="D1188" s="1">
        <v>124979220.54090001</v>
      </c>
      <c r="E1188" s="2">
        <v>124.97920000000001</v>
      </c>
      <c r="F1188" t="s">
        <v>9</v>
      </c>
      <c r="G1188" t="s">
        <v>71</v>
      </c>
      <c r="H1188" t="s">
        <v>39</v>
      </c>
    </row>
    <row r="1189" spans="1:8" x14ac:dyDescent="0.25">
      <c r="A1189" t="s">
        <v>40</v>
      </c>
      <c r="B1189" t="s">
        <v>78</v>
      </c>
      <c r="C1189">
        <v>2018</v>
      </c>
      <c r="D1189" s="1">
        <v>12578011257.1686</v>
      </c>
      <c r="E1189" s="2">
        <v>12578.0113</v>
      </c>
      <c r="F1189" t="s">
        <v>9</v>
      </c>
      <c r="G1189" t="s">
        <v>41</v>
      </c>
      <c r="H1189" t="s">
        <v>39</v>
      </c>
    </row>
    <row r="1190" spans="1:8" x14ac:dyDescent="0.25">
      <c r="A1190" t="s">
        <v>40</v>
      </c>
      <c r="B1190" t="s">
        <v>78</v>
      </c>
      <c r="C1190">
        <v>2019</v>
      </c>
      <c r="D1190" s="1">
        <v>12440613819.377399</v>
      </c>
      <c r="E1190" s="2">
        <v>12440.613799999999</v>
      </c>
      <c r="F1190" t="s">
        <v>9</v>
      </c>
      <c r="G1190" t="s">
        <v>41</v>
      </c>
      <c r="H1190" t="s">
        <v>39</v>
      </c>
    </row>
    <row r="1191" spans="1:8" x14ac:dyDescent="0.25">
      <c r="A1191" t="s">
        <v>40</v>
      </c>
      <c r="B1191" t="s">
        <v>78</v>
      </c>
      <c r="C1191">
        <v>2020</v>
      </c>
      <c r="D1191" s="1">
        <v>12382760552.6469</v>
      </c>
      <c r="E1191" s="2">
        <v>12382.7606</v>
      </c>
      <c r="F1191" t="s">
        <v>9</v>
      </c>
      <c r="G1191" t="s">
        <v>41</v>
      </c>
      <c r="H1191" t="s">
        <v>39</v>
      </c>
    </row>
    <row r="1192" spans="1:8" x14ac:dyDescent="0.25">
      <c r="A1192" t="s">
        <v>40</v>
      </c>
      <c r="B1192" t="s">
        <v>78</v>
      </c>
      <c r="C1192">
        <v>2021</v>
      </c>
      <c r="D1192" s="1">
        <v>12060902669.368999</v>
      </c>
      <c r="E1192" s="2">
        <v>12060.902700000001</v>
      </c>
      <c r="F1192" t="s">
        <v>9</v>
      </c>
      <c r="G1192" t="s">
        <v>41</v>
      </c>
      <c r="H1192" t="s">
        <v>39</v>
      </c>
    </row>
    <row r="1193" spans="1:8" x14ac:dyDescent="0.25">
      <c r="A1193" t="s">
        <v>40</v>
      </c>
      <c r="B1193" t="s">
        <v>78</v>
      </c>
      <c r="C1193">
        <v>2022</v>
      </c>
      <c r="D1193" s="1">
        <v>11105489132.3748</v>
      </c>
      <c r="E1193" s="2">
        <v>11105.489100000001</v>
      </c>
      <c r="F1193" t="s">
        <v>9</v>
      </c>
      <c r="G1193" t="s">
        <v>41</v>
      </c>
      <c r="H1193" t="s">
        <v>39</v>
      </c>
    </row>
    <row r="1194" spans="1:8" x14ac:dyDescent="0.25">
      <c r="A1194" t="s">
        <v>40</v>
      </c>
      <c r="B1194" t="s">
        <v>78</v>
      </c>
      <c r="C1194">
        <v>2023</v>
      </c>
      <c r="D1194" s="1">
        <v>13628854695.7943</v>
      </c>
      <c r="E1194" s="2">
        <v>13628.8547</v>
      </c>
      <c r="F1194" t="s">
        <v>9</v>
      </c>
      <c r="G1194" t="s">
        <v>41</v>
      </c>
      <c r="H1194" t="s">
        <v>39</v>
      </c>
    </row>
    <row r="1195" spans="1:8" x14ac:dyDescent="0.25">
      <c r="A1195" t="s">
        <v>42</v>
      </c>
      <c r="B1195" t="s">
        <v>78</v>
      </c>
      <c r="C1195">
        <v>2018</v>
      </c>
      <c r="D1195" s="1">
        <v>608996502.21790004</v>
      </c>
      <c r="E1195" s="2">
        <v>608.99649999999997</v>
      </c>
      <c r="F1195" t="s">
        <v>9</v>
      </c>
      <c r="G1195" t="s">
        <v>43</v>
      </c>
      <c r="H1195" t="s">
        <v>44</v>
      </c>
    </row>
    <row r="1196" spans="1:8" x14ac:dyDescent="0.25">
      <c r="A1196" t="s">
        <v>42</v>
      </c>
      <c r="B1196" t="s">
        <v>78</v>
      </c>
      <c r="C1196">
        <v>2019</v>
      </c>
      <c r="D1196" s="1">
        <v>584331171.98339999</v>
      </c>
      <c r="E1196" s="2">
        <v>584.33119999999997</v>
      </c>
      <c r="F1196" t="s">
        <v>9</v>
      </c>
      <c r="G1196" t="s">
        <v>43</v>
      </c>
      <c r="H1196" t="s">
        <v>44</v>
      </c>
    </row>
    <row r="1197" spans="1:8" x14ac:dyDescent="0.25">
      <c r="A1197" t="s">
        <v>42</v>
      </c>
      <c r="B1197" t="s">
        <v>78</v>
      </c>
      <c r="C1197">
        <v>2020</v>
      </c>
      <c r="D1197" s="1">
        <v>541319697.43579996</v>
      </c>
      <c r="E1197" s="2">
        <v>541.31970000000001</v>
      </c>
      <c r="F1197" t="s">
        <v>9</v>
      </c>
      <c r="G1197" t="s">
        <v>43</v>
      </c>
      <c r="H1197" t="s">
        <v>44</v>
      </c>
    </row>
    <row r="1198" spans="1:8" x14ac:dyDescent="0.25">
      <c r="A1198" t="s">
        <v>42</v>
      </c>
      <c r="B1198" t="s">
        <v>78</v>
      </c>
      <c r="C1198">
        <v>2021</v>
      </c>
      <c r="D1198" s="1">
        <v>506643691.7022</v>
      </c>
      <c r="E1198" s="2">
        <v>506.64370000000002</v>
      </c>
      <c r="F1198" t="s">
        <v>9</v>
      </c>
      <c r="G1198" t="s">
        <v>43</v>
      </c>
      <c r="H1198" t="s">
        <v>44</v>
      </c>
    </row>
    <row r="1199" spans="1:8" x14ac:dyDescent="0.25">
      <c r="A1199" t="s">
        <v>42</v>
      </c>
      <c r="B1199" t="s">
        <v>78</v>
      </c>
      <c r="C1199">
        <v>2022</v>
      </c>
      <c r="D1199" s="1">
        <v>516292267.10970002</v>
      </c>
      <c r="E1199" s="2">
        <v>516.29229999999995</v>
      </c>
      <c r="F1199" t="s">
        <v>9</v>
      </c>
      <c r="G1199" t="s">
        <v>43</v>
      </c>
      <c r="H1199" t="s">
        <v>44</v>
      </c>
    </row>
    <row r="1200" spans="1:8" x14ac:dyDescent="0.25">
      <c r="A1200" t="s">
        <v>42</v>
      </c>
      <c r="B1200" t="s">
        <v>78</v>
      </c>
      <c r="C1200">
        <v>2023</v>
      </c>
      <c r="D1200" s="1">
        <v>645314238.37720001</v>
      </c>
      <c r="E1200" s="2">
        <v>645.31420000000003</v>
      </c>
      <c r="F1200" t="s">
        <v>9</v>
      </c>
      <c r="G1200" t="s">
        <v>43</v>
      </c>
      <c r="H1200" t="s">
        <v>44</v>
      </c>
    </row>
    <row r="1201" spans="1:8" x14ac:dyDescent="0.25">
      <c r="A1201" t="s">
        <v>61</v>
      </c>
      <c r="B1201" t="s">
        <v>78</v>
      </c>
      <c r="C1201">
        <v>2018</v>
      </c>
      <c r="D1201" s="1">
        <v>42908737.331900001</v>
      </c>
      <c r="E1201" s="2">
        <v>42.908700000000003</v>
      </c>
      <c r="F1201" t="s">
        <v>9</v>
      </c>
      <c r="G1201" t="s">
        <v>62</v>
      </c>
      <c r="H1201" t="s">
        <v>44</v>
      </c>
    </row>
    <row r="1202" spans="1:8" x14ac:dyDescent="0.25">
      <c r="A1202" t="s">
        <v>61</v>
      </c>
      <c r="B1202" t="s">
        <v>78</v>
      </c>
      <c r="C1202">
        <v>2019</v>
      </c>
      <c r="D1202" s="1">
        <v>35637570.514399998</v>
      </c>
      <c r="E1202" s="2">
        <v>35.637599999999999</v>
      </c>
      <c r="F1202" t="s">
        <v>9</v>
      </c>
      <c r="G1202" t="s">
        <v>62</v>
      </c>
      <c r="H1202" t="s">
        <v>44</v>
      </c>
    </row>
    <row r="1203" spans="1:8" x14ac:dyDescent="0.25">
      <c r="A1203" t="s">
        <v>61</v>
      </c>
      <c r="B1203" t="s">
        <v>78</v>
      </c>
      <c r="C1203">
        <v>2020</v>
      </c>
      <c r="D1203" s="1">
        <v>32442726.711800002</v>
      </c>
      <c r="E1203" s="2">
        <v>32.442700000000002</v>
      </c>
      <c r="F1203" t="s">
        <v>9</v>
      </c>
      <c r="G1203" t="s">
        <v>62</v>
      </c>
      <c r="H1203" t="s">
        <v>44</v>
      </c>
    </row>
    <row r="1204" spans="1:8" x14ac:dyDescent="0.25">
      <c r="A1204" t="s">
        <v>61</v>
      </c>
      <c r="B1204" t="s">
        <v>78</v>
      </c>
      <c r="C1204">
        <v>2021</v>
      </c>
      <c r="D1204" s="1">
        <v>29480606.7258</v>
      </c>
      <c r="E1204" s="2">
        <v>29.480599999999999</v>
      </c>
      <c r="F1204" t="s">
        <v>9</v>
      </c>
      <c r="G1204" t="s">
        <v>62</v>
      </c>
      <c r="H1204" t="s">
        <v>44</v>
      </c>
    </row>
    <row r="1205" spans="1:8" x14ac:dyDescent="0.25">
      <c r="A1205" t="s">
        <v>61</v>
      </c>
      <c r="B1205" t="s">
        <v>78</v>
      </c>
      <c r="C1205">
        <v>2022</v>
      </c>
      <c r="D1205" s="1">
        <v>30567193.0266</v>
      </c>
      <c r="E1205" s="2">
        <v>30.5672</v>
      </c>
      <c r="F1205" t="s">
        <v>9</v>
      </c>
      <c r="G1205" t="s">
        <v>62</v>
      </c>
      <c r="H1205" t="s">
        <v>44</v>
      </c>
    </row>
    <row r="1206" spans="1:8" x14ac:dyDescent="0.25">
      <c r="A1206" t="s">
        <v>61</v>
      </c>
      <c r="B1206" t="s">
        <v>78</v>
      </c>
      <c r="C1206">
        <v>2023</v>
      </c>
      <c r="D1206" s="1">
        <v>36612688.441699997</v>
      </c>
      <c r="E1206" s="2">
        <v>36.612699999999997</v>
      </c>
      <c r="F1206" t="s">
        <v>9</v>
      </c>
      <c r="G1206" t="s">
        <v>62</v>
      </c>
      <c r="H1206" t="s">
        <v>44</v>
      </c>
    </row>
    <row r="1207" spans="1:8" x14ac:dyDescent="0.25">
      <c r="A1207" t="s">
        <v>63</v>
      </c>
      <c r="B1207" t="s">
        <v>78</v>
      </c>
      <c r="C1207">
        <v>2018</v>
      </c>
      <c r="D1207" s="1">
        <v>426092555.00260001</v>
      </c>
      <c r="E1207" s="2">
        <v>426.0926</v>
      </c>
      <c r="F1207" t="s">
        <v>9</v>
      </c>
      <c r="G1207" t="s">
        <v>64</v>
      </c>
      <c r="H1207" t="s">
        <v>44</v>
      </c>
    </row>
    <row r="1208" spans="1:8" x14ac:dyDescent="0.25">
      <c r="A1208" t="s">
        <v>63</v>
      </c>
      <c r="B1208" t="s">
        <v>78</v>
      </c>
      <c r="C1208">
        <v>2019</v>
      </c>
      <c r="D1208" s="1">
        <v>386762451.20590001</v>
      </c>
      <c r="E1208" s="2">
        <v>386.76249999999999</v>
      </c>
      <c r="F1208" t="s">
        <v>9</v>
      </c>
      <c r="G1208" t="s">
        <v>64</v>
      </c>
      <c r="H1208" t="s">
        <v>44</v>
      </c>
    </row>
    <row r="1209" spans="1:8" x14ac:dyDescent="0.25">
      <c r="A1209" t="s">
        <v>63</v>
      </c>
      <c r="B1209" t="s">
        <v>78</v>
      </c>
      <c r="C1209">
        <v>2020</v>
      </c>
      <c r="D1209" s="1">
        <v>356297638.87819999</v>
      </c>
      <c r="E1209" s="2">
        <v>356.29759999999999</v>
      </c>
      <c r="F1209" t="s">
        <v>9</v>
      </c>
      <c r="G1209" t="s">
        <v>64</v>
      </c>
      <c r="H1209" t="s">
        <v>44</v>
      </c>
    </row>
    <row r="1210" spans="1:8" x14ac:dyDescent="0.25">
      <c r="A1210" t="s">
        <v>63</v>
      </c>
      <c r="B1210" t="s">
        <v>78</v>
      </c>
      <c r="C1210">
        <v>2021</v>
      </c>
      <c r="D1210" s="1">
        <v>370436842.255</v>
      </c>
      <c r="E1210" s="2">
        <v>370.43680000000001</v>
      </c>
      <c r="F1210" t="s">
        <v>9</v>
      </c>
      <c r="G1210" t="s">
        <v>64</v>
      </c>
      <c r="H1210" t="s">
        <v>44</v>
      </c>
    </row>
    <row r="1211" spans="1:8" x14ac:dyDescent="0.25">
      <c r="A1211" t="s">
        <v>63</v>
      </c>
      <c r="B1211" t="s">
        <v>78</v>
      </c>
      <c r="C1211">
        <v>2022</v>
      </c>
      <c r="D1211" s="1">
        <v>161985643.42860001</v>
      </c>
      <c r="E1211" s="2">
        <v>161.98560000000001</v>
      </c>
      <c r="F1211" t="s">
        <v>9</v>
      </c>
      <c r="G1211" t="s">
        <v>64</v>
      </c>
      <c r="H1211" t="s">
        <v>44</v>
      </c>
    </row>
    <row r="1212" spans="1:8" x14ac:dyDescent="0.25">
      <c r="A1212" t="s">
        <v>63</v>
      </c>
      <c r="B1212" t="s">
        <v>78</v>
      </c>
      <c r="C1212">
        <v>2023</v>
      </c>
      <c r="D1212" s="1">
        <v>168291116.46169999</v>
      </c>
      <c r="E1212" s="2">
        <v>168.2911</v>
      </c>
      <c r="F1212" t="s">
        <v>9</v>
      </c>
      <c r="G1212" t="s">
        <v>64</v>
      </c>
      <c r="H1212" t="s">
        <v>44</v>
      </c>
    </row>
    <row r="1213" spans="1:8" x14ac:dyDescent="0.25">
      <c r="A1213" t="s">
        <v>45</v>
      </c>
      <c r="B1213" t="s">
        <v>78</v>
      </c>
      <c r="C1213">
        <v>2018</v>
      </c>
      <c r="D1213" s="1">
        <v>28467592.324000001</v>
      </c>
      <c r="E1213" s="2">
        <v>28.467600000000001</v>
      </c>
      <c r="F1213" t="s">
        <v>9</v>
      </c>
      <c r="G1213" t="s">
        <v>46</v>
      </c>
      <c r="H1213" t="s">
        <v>47</v>
      </c>
    </row>
    <row r="1214" spans="1:8" x14ac:dyDescent="0.25">
      <c r="A1214" t="s">
        <v>45</v>
      </c>
      <c r="B1214" t="s">
        <v>78</v>
      </c>
      <c r="C1214">
        <v>2019</v>
      </c>
      <c r="D1214" s="1">
        <v>26158960.613000002</v>
      </c>
      <c r="E1214" s="2">
        <v>26.158999999999999</v>
      </c>
      <c r="F1214" t="s">
        <v>9</v>
      </c>
      <c r="G1214" t="s">
        <v>46</v>
      </c>
      <c r="H1214" t="s">
        <v>47</v>
      </c>
    </row>
    <row r="1215" spans="1:8" x14ac:dyDescent="0.25">
      <c r="A1215" t="s">
        <v>45</v>
      </c>
      <c r="B1215" t="s">
        <v>78</v>
      </c>
      <c r="C1215">
        <v>2020</v>
      </c>
      <c r="D1215" s="1">
        <v>32495305.9144</v>
      </c>
      <c r="E1215" s="2">
        <v>32.4953</v>
      </c>
      <c r="F1215" t="s">
        <v>9</v>
      </c>
      <c r="G1215" t="s">
        <v>46</v>
      </c>
      <c r="H1215" t="s">
        <v>47</v>
      </c>
    </row>
    <row r="1216" spans="1:8" x14ac:dyDescent="0.25">
      <c r="A1216" t="s">
        <v>45</v>
      </c>
      <c r="B1216" t="s">
        <v>78</v>
      </c>
      <c r="C1216">
        <v>2021</v>
      </c>
      <c r="D1216" s="1">
        <v>34943847.919100001</v>
      </c>
      <c r="E1216" s="2">
        <v>34.943800000000003</v>
      </c>
      <c r="F1216" t="s">
        <v>9</v>
      </c>
      <c r="G1216" t="s">
        <v>46</v>
      </c>
      <c r="H1216" t="s">
        <v>47</v>
      </c>
    </row>
    <row r="1217" spans="1:8" x14ac:dyDescent="0.25">
      <c r="A1217" t="s">
        <v>45</v>
      </c>
      <c r="B1217" t="s">
        <v>78</v>
      </c>
      <c r="C1217">
        <v>2022</v>
      </c>
      <c r="D1217" s="1">
        <v>60918974.343800001</v>
      </c>
      <c r="E1217" s="2">
        <v>60.918999999999997</v>
      </c>
      <c r="F1217" t="s">
        <v>9</v>
      </c>
      <c r="G1217" t="s">
        <v>46</v>
      </c>
      <c r="H1217" t="s">
        <v>47</v>
      </c>
    </row>
    <row r="1218" spans="1:8" x14ac:dyDescent="0.25">
      <c r="A1218" t="s">
        <v>45</v>
      </c>
      <c r="B1218" t="s">
        <v>78</v>
      </c>
      <c r="C1218">
        <v>2023</v>
      </c>
      <c r="D1218" s="1">
        <v>58839038.653899997</v>
      </c>
      <c r="E1218" s="2">
        <v>58.838999999999999</v>
      </c>
      <c r="F1218" t="s">
        <v>9</v>
      </c>
      <c r="G1218" t="s">
        <v>46</v>
      </c>
      <c r="H1218" t="s">
        <v>47</v>
      </c>
    </row>
    <row r="1219" spans="1:8" x14ac:dyDescent="0.25">
      <c r="A1219" t="s">
        <v>48</v>
      </c>
      <c r="B1219" t="s">
        <v>78</v>
      </c>
      <c r="C1219">
        <v>2018</v>
      </c>
      <c r="D1219" s="1">
        <v>5048904.5357999997</v>
      </c>
      <c r="E1219" s="2">
        <v>5.0488999999999997</v>
      </c>
      <c r="F1219" t="s">
        <v>9</v>
      </c>
      <c r="G1219" t="s">
        <v>49</v>
      </c>
      <c r="H1219" t="s">
        <v>47</v>
      </c>
    </row>
    <row r="1220" spans="1:8" x14ac:dyDescent="0.25">
      <c r="A1220" t="s">
        <v>48</v>
      </c>
      <c r="B1220" t="s">
        <v>78</v>
      </c>
      <c r="C1220">
        <v>2019</v>
      </c>
      <c r="D1220" s="1">
        <v>4182004.5951</v>
      </c>
      <c r="E1220" s="2">
        <v>4.1820000000000004</v>
      </c>
      <c r="F1220" t="s">
        <v>9</v>
      </c>
      <c r="G1220" t="s">
        <v>49</v>
      </c>
      <c r="H1220" t="s">
        <v>47</v>
      </c>
    </row>
    <row r="1221" spans="1:8" x14ac:dyDescent="0.25">
      <c r="A1221" t="s">
        <v>48</v>
      </c>
      <c r="B1221" t="s">
        <v>78</v>
      </c>
      <c r="C1221">
        <v>2020</v>
      </c>
      <c r="D1221" s="1">
        <v>4945191.3274999997</v>
      </c>
      <c r="E1221" s="2">
        <v>4.9451999999999998</v>
      </c>
      <c r="F1221" t="s">
        <v>9</v>
      </c>
      <c r="G1221" t="s">
        <v>49</v>
      </c>
      <c r="H1221" t="s">
        <v>47</v>
      </c>
    </row>
    <row r="1222" spans="1:8" x14ac:dyDescent="0.25">
      <c r="A1222" t="s">
        <v>48</v>
      </c>
      <c r="B1222" t="s">
        <v>78</v>
      </c>
      <c r="C1222">
        <v>2021</v>
      </c>
      <c r="D1222" s="1">
        <v>4912006.9603000004</v>
      </c>
      <c r="E1222" s="2">
        <v>4.9119999999999999</v>
      </c>
      <c r="F1222" t="s">
        <v>9</v>
      </c>
      <c r="G1222" t="s">
        <v>49</v>
      </c>
      <c r="H1222" t="s">
        <v>47</v>
      </c>
    </row>
    <row r="1223" spans="1:8" x14ac:dyDescent="0.25">
      <c r="A1223" t="s">
        <v>48</v>
      </c>
      <c r="B1223" t="s">
        <v>78</v>
      </c>
      <c r="C1223">
        <v>2022</v>
      </c>
      <c r="D1223" s="1">
        <v>4430113.6952</v>
      </c>
      <c r="E1223" s="2">
        <v>4.4301000000000004</v>
      </c>
      <c r="F1223" t="s">
        <v>9</v>
      </c>
      <c r="G1223" t="s">
        <v>49</v>
      </c>
      <c r="H1223" t="s">
        <v>47</v>
      </c>
    </row>
    <row r="1224" spans="1:8" x14ac:dyDescent="0.25">
      <c r="A1224" t="s">
        <v>48</v>
      </c>
      <c r="B1224" t="s">
        <v>78</v>
      </c>
      <c r="C1224">
        <v>2023</v>
      </c>
      <c r="D1224" s="1">
        <v>5829380.4638999999</v>
      </c>
      <c r="E1224" s="2">
        <v>5.8293999999999997</v>
      </c>
      <c r="F1224" t="s">
        <v>9</v>
      </c>
      <c r="G1224" t="s">
        <v>49</v>
      </c>
      <c r="H1224" t="s">
        <v>47</v>
      </c>
    </row>
    <row r="1225" spans="1:8" x14ac:dyDescent="0.25">
      <c r="A1225" t="s">
        <v>50</v>
      </c>
      <c r="B1225" t="s">
        <v>78</v>
      </c>
      <c r="C1225">
        <v>2018</v>
      </c>
      <c r="D1225" s="1">
        <v>178671878.9655</v>
      </c>
      <c r="E1225" s="2">
        <v>178.67189999999999</v>
      </c>
      <c r="F1225" t="s">
        <v>9</v>
      </c>
      <c r="G1225" t="s">
        <v>51</v>
      </c>
      <c r="H1225" t="s">
        <v>47</v>
      </c>
    </row>
    <row r="1226" spans="1:8" x14ac:dyDescent="0.25">
      <c r="A1226" t="s">
        <v>50</v>
      </c>
      <c r="B1226" t="s">
        <v>78</v>
      </c>
      <c r="C1226">
        <v>2019</v>
      </c>
      <c r="D1226" s="1">
        <v>172280670.4892</v>
      </c>
      <c r="E1226" s="2">
        <v>172.2807</v>
      </c>
      <c r="F1226" t="s">
        <v>9</v>
      </c>
      <c r="G1226" t="s">
        <v>51</v>
      </c>
      <c r="H1226" t="s">
        <v>47</v>
      </c>
    </row>
    <row r="1227" spans="1:8" x14ac:dyDescent="0.25">
      <c r="A1227" t="s">
        <v>50</v>
      </c>
      <c r="B1227" t="s">
        <v>78</v>
      </c>
      <c r="C1227">
        <v>2020</v>
      </c>
      <c r="D1227" s="1">
        <v>167771484.86880001</v>
      </c>
      <c r="E1227" s="2">
        <v>167.7715</v>
      </c>
      <c r="F1227" t="s">
        <v>9</v>
      </c>
      <c r="G1227" t="s">
        <v>51</v>
      </c>
      <c r="H1227" t="s">
        <v>47</v>
      </c>
    </row>
    <row r="1228" spans="1:8" x14ac:dyDescent="0.25">
      <c r="A1228" t="s">
        <v>50</v>
      </c>
      <c r="B1228" t="s">
        <v>78</v>
      </c>
      <c r="C1228">
        <v>2021</v>
      </c>
      <c r="D1228" s="1">
        <v>172492617.1257</v>
      </c>
      <c r="E1228" s="2">
        <v>172.49260000000001</v>
      </c>
      <c r="F1228" t="s">
        <v>9</v>
      </c>
      <c r="G1228" t="s">
        <v>51</v>
      </c>
      <c r="H1228" t="s">
        <v>47</v>
      </c>
    </row>
    <row r="1229" spans="1:8" x14ac:dyDescent="0.25">
      <c r="A1229" t="s">
        <v>50</v>
      </c>
      <c r="B1229" t="s">
        <v>78</v>
      </c>
      <c r="C1229">
        <v>2022</v>
      </c>
      <c r="D1229" s="1">
        <v>157601236.0061</v>
      </c>
      <c r="E1229" s="2">
        <v>157.60120000000001</v>
      </c>
      <c r="F1229" t="s">
        <v>9</v>
      </c>
      <c r="G1229" t="s">
        <v>51</v>
      </c>
      <c r="H1229" t="s">
        <v>47</v>
      </c>
    </row>
    <row r="1230" spans="1:8" x14ac:dyDescent="0.25">
      <c r="A1230" t="s">
        <v>50</v>
      </c>
      <c r="B1230" t="s">
        <v>78</v>
      </c>
      <c r="C1230">
        <v>2023</v>
      </c>
      <c r="D1230" s="1">
        <v>203623453.60499999</v>
      </c>
      <c r="E1230" s="2">
        <v>203.62350000000001</v>
      </c>
      <c r="F1230" t="s">
        <v>9</v>
      </c>
      <c r="G1230" t="s">
        <v>51</v>
      </c>
      <c r="H1230" t="s">
        <v>47</v>
      </c>
    </row>
    <row r="1231" spans="1:8" x14ac:dyDescent="0.25">
      <c r="A1231" t="s">
        <v>52</v>
      </c>
      <c r="B1231" t="s">
        <v>78</v>
      </c>
      <c r="C1231">
        <v>2018</v>
      </c>
      <c r="D1231" s="1">
        <v>1630267.9816000001</v>
      </c>
      <c r="E1231" s="2">
        <v>1.6303000000000001</v>
      </c>
      <c r="F1231" t="s">
        <v>9</v>
      </c>
      <c r="G1231" t="s">
        <v>53</v>
      </c>
      <c r="H1231" t="s">
        <v>47</v>
      </c>
    </row>
    <row r="1232" spans="1:8" x14ac:dyDescent="0.25">
      <c r="A1232" t="s">
        <v>52</v>
      </c>
      <c r="B1232" t="s">
        <v>78</v>
      </c>
      <c r="C1232">
        <v>2019</v>
      </c>
      <c r="D1232" s="1">
        <v>1670491.7919000001</v>
      </c>
      <c r="E1232" s="2">
        <v>1.6705000000000001</v>
      </c>
      <c r="F1232" t="s">
        <v>9</v>
      </c>
      <c r="G1232" t="s">
        <v>53</v>
      </c>
      <c r="H1232" t="s">
        <v>47</v>
      </c>
    </row>
    <row r="1233" spans="1:8" x14ac:dyDescent="0.25">
      <c r="A1233" t="s">
        <v>52</v>
      </c>
      <c r="B1233" t="s">
        <v>78</v>
      </c>
      <c r="C1233">
        <v>2020</v>
      </c>
      <c r="D1233" s="1">
        <v>1539356.1240000001</v>
      </c>
      <c r="E1233" s="2">
        <v>1.5394000000000001</v>
      </c>
      <c r="F1233" t="s">
        <v>9</v>
      </c>
      <c r="G1233" t="s">
        <v>53</v>
      </c>
      <c r="H1233" t="s">
        <v>47</v>
      </c>
    </row>
    <row r="1234" spans="1:8" x14ac:dyDescent="0.25">
      <c r="A1234" t="s">
        <v>52</v>
      </c>
      <c r="B1234" t="s">
        <v>78</v>
      </c>
      <c r="C1234">
        <v>2021</v>
      </c>
      <c r="D1234" s="1">
        <v>1538547.9345</v>
      </c>
      <c r="E1234" s="2">
        <v>1.5385</v>
      </c>
      <c r="F1234" t="s">
        <v>9</v>
      </c>
      <c r="G1234" t="s">
        <v>53</v>
      </c>
      <c r="H1234" t="s">
        <v>47</v>
      </c>
    </row>
    <row r="1235" spans="1:8" x14ac:dyDescent="0.25">
      <c r="A1235" t="s">
        <v>52</v>
      </c>
      <c r="B1235" t="s">
        <v>78</v>
      </c>
      <c r="C1235">
        <v>2022</v>
      </c>
      <c r="D1235" s="1">
        <v>1647488.5090000001</v>
      </c>
      <c r="E1235" s="2">
        <v>1.6475</v>
      </c>
      <c r="F1235" t="s">
        <v>9</v>
      </c>
      <c r="G1235" t="s">
        <v>53</v>
      </c>
      <c r="H1235" t="s">
        <v>47</v>
      </c>
    </row>
    <row r="1236" spans="1:8" x14ac:dyDescent="0.25">
      <c r="A1236" t="s">
        <v>52</v>
      </c>
      <c r="B1236" t="s">
        <v>78</v>
      </c>
      <c r="C1236">
        <v>2023</v>
      </c>
      <c r="D1236" s="1">
        <v>1913088.4868000001</v>
      </c>
      <c r="E1236" s="2">
        <v>1.9131</v>
      </c>
      <c r="F1236" t="s">
        <v>9</v>
      </c>
      <c r="G1236" t="s">
        <v>53</v>
      </c>
      <c r="H1236" t="s">
        <v>47</v>
      </c>
    </row>
    <row r="1237" spans="1:8" x14ac:dyDescent="0.25">
      <c r="A1237" t="s">
        <v>54</v>
      </c>
      <c r="B1237" t="s">
        <v>78</v>
      </c>
      <c r="C1237">
        <v>2018</v>
      </c>
      <c r="D1237" s="1">
        <v>19321028084.888199</v>
      </c>
      <c r="E1237" s="2">
        <v>19321.0281</v>
      </c>
      <c r="F1237" t="s">
        <v>9</v>
      </c>
      <c r="G1237" t="s">
        <v>55</v>
      </c>
      <c r="H1237" t="s">
        <v>55</v>
      </c>
    </row>
    <row r="1238" spans="1:8" x14ac:dyDescent="0.25">
      <c r="A1238" t="s">
        <v>54</v>
      </c>
      <c r="B1238" t="s">
        <v>78</v>
      </c>
      <c r="C1238">
        <v>2019</v>
      </c>
      <c r="D1238" s="1">
        <v>19329036494.1567</v>
      </c>
      <c r="E1238" s="2">
        <v>19329.036499999998</v>
      </c>
      <c r="F1238" t="s">
        <v>9</v>
      </c>
      <c r="G1238" t="s">
        <v>55</v>
      </c>
      <c r="H1238" t="s">
        <v>55</v>
      </c>
    </row>
    <row r="1239" spans="1:8" x14ac:dyDescent="0.25">
      <c r="A1239" t="s">
        <v>54</v>
      </c>
      <c r="B1239" t="s">
        <v>78</v>
      </c>
      <c r="C1239">
        <v>2020</v>
      </c>
      <c r="D1239" s="1">
        <v>17533592869.094601</v>
      </c>
      <c r="E1239" s="2">
        <v>17533.5929</v>
      </c>
      <c r="F1239" t="s">
        <v>9</v>
      </c>
      <c r="G1239" t="s">
        <v>55</v>
      </c>
      <c r="H1239" t="s">
        <v>55</v>
      </c>
    </row>
    <row r="1240" spans="1:8" x14ac:dyDescent="0.25">
      <c r="A1240" t="s">
        <v>54</v>
      </c>
      <c r="B1240" t="s">
        <v>78</v>
      </c>
      <c r="C1240">
        <v>2021</v>
      </c>
      <c r="D1240" s="1">
        <v>17151330074.847</v>
      </c>
      <c r="E1240" s="2">
        <v>17151.330099999999</v>
      </c>
      <c r="F1240" t="s">
        <v>9</v>
      </c>
      <c r="G1240" t="s">
        <v>55</v>
      </c>
      <c r="H1240" t="s">
        <v>55</v>
      </c>
    </row>
    <row r="1241" spans="1:8" x14ac:dyDescent="0.25">
      <c r="A1241" t="s">
        <v>54</v>
      </c>
      <c r="B1241" t="s">
        <v>78</v>
      </c>
      <c r="C1241">
        <v>2022</v>
      </c>
      <c r="D1241" s="1">
        <v>16484762596.115601</v>
      </c>
      <c r="E1241" s="2">
        <v>16484.762599999998</v>
      </c>
      <c r="F1241" t="s">
        <v>9</v>
      </c>
      <c r="G1241" t="s">
        <v>55</v>
      </c>
      <c r="H1241" t="s">
        <v>55</v>
      </c>
    </row>
    <row r="1242" spans="1:8" x14ac:dyDescent="0.25">
      <c r="A1242" t="s">
        <v>54</v>
      </c>
      <c r="B1242" t="s">
        <v>78</v>
      </c>
      <c r="C1242">
        <v>2023</v>
      </c>
      <c r="D1242" s="1">
        <v>20974377008.171001</v>
      </c>
      <c r="E1242" s="2">
        <v>20974.377</v>
      </c>
      <c r="F1242" t="s">
        <v>9</v>
      </c>
      <c r="G1242" t="s">
        <v>55</v>
      </c>
      <c r="H1242" t="s">
        <v>55</v>
      </c>
    </row>
    <row r="1243" spans="1:8" x14ac:dyDescent="0.25">
      <c r="A1243" t="s">
        <v>21</v>
      </c>
      <c r="B1243" t="s">
        <v>79</v>
      </c>
      <c r="C1243">
        <v>2018</v>
      </c>
      <c r="D1243" s="1">
        <v>34847.0311</v>
      </c>
      <c r="E1243" s="2">
        <v>3.4799999999999998E-2</v>
      </c>
      <c r="F1243" t="s">
        <v>9</v>
      </c>
      <c r="G1243" t="s">
        <v>22</v>
      </c>
      <c r="H1243" t="s">
        <v>20</v>
      </c>
    </row>
    <row r="1244" spans="1:8" x14ac:dyDescent="0.25">
      <c r="A1244" t="s">
        <v>21</v>
      </c>
      <c r="B1244" t="s">
        <v>79</v>
      </c>
      <c r="C1244">
        <v>2019</v>
      </c>
      <c r="D1244" s="1">
        <v>3402.3094000000001</v>
      </c>
      <c r="E1244" s="2">
        <v>3.3999999999999998E-3</v>
      </c>
      <c r="F1244" t="s">
        <v>9</v>
      </c>
      <c r="G1244" t="s">
        <v>22</v>
      </c>
      <c r="H1244" t="s">
        <v>20</v>
      </c>
    </row>
    <row r="1245" spans="1:8" x14ac:dyDescent="0.25">
      <c r="A1245" t="s">
        <v>23</v>
      </c>
      <c r="B1245" t="s">
        <v>79</v>
      </c>
      <c r="C1245">
        <v>2018</v>
      </c>
      <c r="D1245" s="1">
        <v>646606.02159999998</v>
      </c>
      <c r="E1245" s="2">
        <v>0.64659999999999995</v>
      </c>
      <c r="F1245" t="s">
        <v>9</v>
      </c>
      <c r="G1245" t="s">
        <v>24</v>
      </c>
      <c r="H1245" t="s">
        <v>20</v>
      </c>
    </row>
    <row r="1246" spans="1:8" x14ac:dyDescent="0.25">
      <c r="A1246" t="s">
        <v>23</v>
      </c>
      <c r="B1246" t="s">
        <v>79</v>
      </c>
      <c r="C1246">
        <v>2019</v>
      </c>
      <c r="D1246" s="1">
        <v>1115957.4982</v>
      </c>
      <c r="E1246" s="2">
        <v>1.1160000000000001</v>
      </c>
      <c r="F1246" t="s">
        <v>9</v>
      </c>
      <c r="G1246" t="s">
        <v>24</v>
      </c>
      <c r="H1246" t="s">
        <v>20</v>
      </c>
    </row>
    <row r="1247" spans="1:8" x14ac:dyDescent="0.25">
      <c r="A1247" t="s">
        <v>23</v>
      </c>
      <c r="B1247" t="s">
        <v>79</v>
      </c>
      <c r="C1247">
        <v>2020</v>
      </c>
      <c r="D1247" s="1">
        <v>371997.07860000001</v>
      </c>
      <c r="E1247" s="2">
        <v>0.372</v>
      </c>
      <c r="F1247" t="s">
        <v>9</v>
      </c>
      <c r="G1247" t="s">
        <v>24</v>
      </c>
      <c r="H1247" t="s">
        <v>20</v>
      </c>
    </row>
    <row r="1248" spans="1:8" x14ac:dyDescent="0.25">
      <c r="A1248" t="s">
        <v>23</v>
      </c>
      <c r="B1248" t="s">
        <v>79</v>
      </c>
      <c r="C1248">
        <v>2021</v>
      </c>
      <c r="D1248" s="1">
        <v>136083.14230000001</v>
      </c>
      <c r="E1248" s="2">
        <v>0.1361</v>
      </c>
      <c r="F1248" t="s">
        <v>9</v>
      </c>
      <c r="G1248" t="s">
        <v>24</v>
      </c>
      <c r="H1248" t="s">
        <v>20</v>
      </c>
    </row>
    <row r="1249" spans="1:8" x14ac:dyDescent="0.25">
      <c r="A1249" t="s">
        <v>23</v>
      </c>
      <c r="B1249" t="s">
        <v>79</v>
      </c>
      <c r="C1249">
        <v>2022</v>
      </c>
      <c r="D1249" s="1">
        <v>122939.5239</v>
      </c>
      <c r="E1249" s="2">
        <v>0.1229</v>
      </c>
      <c r="F1249" t="s">
        <v>9</v>
      </c>
      <c r="G1249" t="s">
        <v>24</v>
      </c>
      <c r="H1249" t="s">
        <v>20</v>
      </c>
    </row>
    <row r="1250" spans="1:8" x14ac:dyDescent="0.25">
      <c r="A1250" t="s">
        <v>23</v>
      </c>
      <c r="B1250" t="s">
        <v>79</v>
      </c>
      <c r="C1250">
        <v>2023</v>
      </c>
      <c r="D1250" s="1">
        <v>497448.71480000002</v>
      </c>
      <c r="E1250" s="2">
        <v>0.49740000000000001</v>
      </c>
      <c r="F1250" t="s">
        <v>9</v>
      </c>
      <c r="G1250" t="s">
        <v>24</v>
      </c>
      <c r="H1250" t="s">
        <v>20</v>
      </c>
    </row>
    <row r="1251" spans="1:8" x14ac:dyDescent="0.25">
      <c r="A1251" t="s">
        <v>29</v>
      </c>
      <c r="B1251" t="s">
        <v>79</v>
      </c>
      <c r="C1251">
        <v>2018</v>
      </c>
      <c r="D1251" s="1">
        <v>38718.9234</v>
      </c>
      <c r="E1251" s="2">
        <v>3.8699999999999998E-2</v>
      </c>
      <c r="F1251" t="s">
        <v>9</v>
      </c>
      <c r="G1251" t="s">
        <v>30</v>
      </c>
      <c r="H1251" t="s">
        <v>20</v>
      </c>
    </row>
    <row r="1252" spans="1:8" x14ac:dyDescent="0.25">
      <c r="A1252" t="s">
        <v>29</v>
      </c>
      <c r="B1252" t="s">
        <v>79</v>
      </c>
      <c r="C1252">
        <v>2019</v>
      </c>
      <c r="D1252" s="1">
        <v>816554.26699999999</v>
      </c>
      <c r="E1252" s="2">
        <v>0.81659999999999999</v>
      </c>
      <c r="F1252" t="s">
        <v>9</v>
      </c>
      <c r="G1252" t="s">
        <v>30</v>
      </c>
      <c r="H1252" t="s">
        <v>20</v>
      </c>
    </row>
    <row r="1253" spans="1:8" x14ac:dyDescent="0.25">
      <c r="A1253" t="s">
        <v>29</v>
      </c>
      <c r="B1253" t="s">
        <v>79</v>
      </c>
      <c r="C1253">
        <v>2020</v>
      </c>
      <c r="D1253" s="1">
        <v>540961.49230000004</v>
      </c>
      <c r="E1253" s="2">
        <v>0.54100000000000004</v>
      </c>
      <c r="F1253" t="s">
        <v>9</v>
      </c>
      <c r="G1253" t="s">
        <v>30</v>
      </c>
      <c r="H1253" t="s">
        <v>20</v>
      </c>
    </row>
    <row r="1254" spans="1:8" x14ac:dyDescent="0.25">
      <c r="A1254" t="s">
        <v>29</v>
      </c>
      <c r="B1254" t="s">
        <v>79</v>
      </c>
      <c r="C1254">
        <v>2021</v>
      </c>
      <c r="D1254" s="1">
        <v>277326.49300000002</v>
      </c>
      <c r="E1254" s="2">
        <v>0.27729999999999999</v>
      </c>
      <c r="F1254" t="s">
        <v>9</v>
      </c>
      <c r="G1254" t="s">
        <v>30</v>
      </c>
      <c r="H1254" t="s">
        <v>20</v>
      </c>
    </row>
    <row r="1255" spans="1:8" x14ac:dyDescent="0.25">
      <c r="A1255" t="s">
        <v>29</v>
      </c>
      <c r="B1255" t="s">
        <v>79</v>
      </c>
      <c r="C1255">
        <v>2022</v>
      </c>
      <c r="D1255" s="1">
        <v>196830.3173</v>
      </c>
      <c r="E1255" s="2">
        <v>0.1968</v>
      </c>
      <c r="F1255" t="s">
        <v>9</v>
      </c>
      <c r="G1255" t="s">
        <v>30</v>
      </c>
      <c r="H1255" t="s">
        <v>20</v>
      </c>
    </row>
    <row r="1256" spans="1:8" x14ac:dyDescent="0.25">
      <c r="A1256" t="s">
        <v>29</v>
      </c>
      <c r="B1256" t="s">
        <v>79</v>
      </c>
      <c r="C1256">
        <v>2023</v>
      </c>
      <c r="D1256" s="1">
        <v>329670.15419999999</v>
      </c>
      <c r="E1256" s="2">
        <v>0.32969999999999999</v>
      </c>
      <c r="F1256" t="s">
        <v>9</v>
      </c>
      <c r="G1256" t="s">
        <v>30</v>
      </c>
      <c r="H1256" t="s">
        <v>20</v>
      </c>
    </row>
    <row r="1257" spans="1:8" x14ac:dyDescent="0.25">
      <c r="A1257" t="s">
        <v>35</v>
      </c>
      <c r="B1257" t="s">
        <v>79</v>
      </c>
      <c r="C1257">
        <v>2018</v>
      </c>
      <c r="D1257" s="1">
        <v>73128074.599199995</v>
      </c>
      <c r="E1257" s="2">
        <v>73.128100000000003</v>
      </c>
      <c r="F1257" t="s">
        <v>9</v>
      </c>
      <c r="G1257" t="s">
        <v>36</v>
      </c>
      <c r="H1257" t="s">
        <v>20</v>
      </c>
    </row>
    <row r="1258" spans="1:8" x14ac:dyDescent="0.25">
      <c r="A1258" t="s">
        <v>35</v>
      </c>
      <c r="B1258" t="s">
        <v>79</v>
      </c>
      <c r="C1258">
        <v>2019</v>
      </c>
      <c r="D1258" s="1">
        <v>103785390.94069999</v>
      </c>
      <c r="E1258" s="2">
        <v>103.7854</v>
      </c>
      <c r="F1258" t="s">
        <v>9</v>
      </c>
      <c r="G1258" t="s">
        <v>36</v>
      </c>
      <c r="H1258" t="s">
        <v>20</v>
      </c>
    </row>
    <row r="1259" spans="1:8" x14ac:dyDescent="0.25">
      <c r="A1259" t="s">
        <v>35</v>
      </c>
      <c r="B1259" t="s">
        <v>79</v>
      </c>
      <c r="C1259">
        <v>2020</v>
      </c>
      <c r="D1259" s="1">
        <v>125679777.68260001</v>
      </c>
      <c r="E1259" s="2">
        <v>125.6798</v>
      </c>
      <c r="F1259" t="s">
        <v>9</v>
      </c>
      <c r="G1259" t="s">
        <v>36</v>
      </c>
      <c r="H1259" t="s">
        <v>20</v>
      </c>
    </row>
    <row r="1260" spans="1:8" x14ac:dyDescent="0.25">
      <c r="A1260" t="s">
        <v>35</v>
      </c>
      <c r="B1260" t="s">
        <v>79</v>
      </c>
      <c r="C1260">
        <v>2021</v>
      </c>
      <c r="D1260" s="1">
        <v>91632227.994499996</v>
      </c>
      <c r="E1260" s="2">
        <v>91.632199999999997</v>
      </c>
      <c r="F1260" t="s">
        <v>9</v>
      </c>
      <c r="G1260" t="s">
        <v>36</v>
      </c>
      <c r="H1260" t="s">
        <v>20</v>
      </c>
    </row>
    <row r="1261" spans="1:8" x14ac:dyDescent="0.25">
      <c r="A1261" t="s">
        <v>35</v>
      </c>
      <c r="B1261" t="s">
        <v>79</v>
      </c>
      <c r="C1261">
        <v>2022</v>
      </c>
      <c r="D1261" s="1">
        <v>121960644.80670001</v>
      </c>
      <c r="E1261" s="2">
        <v>121.9606</v>
      </c>
      <c r="F1261" t="s">
        <v>9</v>
      </c>
      <c r="G1261" t="s">
        <v>36</v>
      </c>
      <c r="H1261" t="s">
        <v>20</v>
      </c>
    </row>
    <row r="1262" spans="1:8" x14ac:dyDescent="0.25">
      <c r="A1262" t="s">
        <v>35</v>
      </c>
      <c r="B1262" t="s">
        <v>79</v>
      </c>
      <c r="C1262">
        <v>2023</v>
      </c>
      <c r="D1262" s="1">
        <v>97346886.960099995</v>
      </c>
      <c r="E1262" s="2">
        <v>97.346900000000005</v>
      </c>
      <c r="F1262" t="s">
        <v>9</v>
      </c>
      <c r="G1262" t="s">
        <v>36</v>
      </c>
      <c r="H1262" t="s">
        <v>20</v>
      </c>
    </row>
    <row r="1263" spans="1:8" x14ac:dyDescent="0.25">
      <c r="A1263" t="s">
        <v>40</v>
      </c>
      <c r="B1263" t="s">
        <v>79</v>
      </c>
      <c r="C1263">
        <v>2018</v>
      </c>
      <c r="D1263" s="1">
        <v>27103.2464</v>
      </c>
      <c r="E1263" s="2">
        <v>2.7099999999999999E-2</v>
      </c>
      <c r="F1263" t="s">
        <v>9</v>
      </c>
      <c r="G1263" t="s">
        <v>41</v>
      </c>
      <c r="H1263" t="s">
        <v>39</v>
      </c>
    </row>
    <row r="1264" spans="1:8" x14ac:dyDescent="0.25">
      <c r="A1264" t="s">
        <v>40</v>
      </c>
      <c r="B1264" t="s">
        <v>79</v>
      </c>
      <c r="C1264">
        <v>2019</v>
      </c>
      <c r="D1264" s="1">
        <v>190529.329</v>
      </c>
      <c r="E1264" s="2">
        <v>0.1905</v>
      </c>
      <c r="F1264" t="s">
        <v>9</v>
      </c>
      <c r="G1264" t="s">
        <v>41</v>
      </c>
      <c r="H1264" t="s">
        <v>39</v>
      </c>
    </row>
    <row r="1265" spans="1:8" x14ac:dyDescent="0.25">
      <c r="A1265" t="s">
        <v>40</v>
      </c>
      <c r="B1265" t="s">
        <v>79</v>
      </c>
      <c r="C1265">
        <v>2020</v>
      </c>
      <c r="D1265" s="1">
        <v>286580.79060000001</v>
      </c>
      <c r="E1265" s="2">
        <v>0.28660000000000002</v>
      </c>
      <c r="F1265" t="s">
        <v>9</v>
      </c>
      <c r="G1265" t="s">
        <v>41</v>
      </c>
      <c r="H1265" t="s">
        <v>39</v>
      </c>
    </row>
    <row r="1266" spans="1:8" x14ac:dyDescent="0.25">
      <c r="A1266" t="s">
        <v>40</v>
      </c>
      <c r="B1266" t="s">
        <v>79</v>
      </c>
      <c r="C1266">
        <v>2021</v>
      </c>
      <c r="D1266" s="1">
        <v>388257.09009999997</v>
      </c>
      <c r="E1266" s="2">
        <v>0.38829999999999998</v>
      </c>
      <c r="F1266" t="s">
        <v>9</v>
      </c>
      <c r="G1266" t="s">
        <v>41</v>
      </c>
      <c r="H1266" t="s">
        <v>39</v>
      </c>
    </row>
    <row r="1267" spans="1:8" x14ac:dyDescent="0.25">
      <c r="A1267" t="s">
        <v>48</v>
      </c>
      <c r="B1267" t="s">
        <v>79</v>
      </c>
      <c r="C1267">
        <v>2018</v>
      </c>
      <c r="D1267" s="1">
        <v>6276337.4907</v>
      </c>
      <c r="E1267" s="2">
        <v>6.2763</v>
      </c>
      <c r="F1267" t="s">
        <v>9</v>
      </c>
      <c r="G1267" t="s">
        <v>49</v>
      </c>
      <c r="H1267" t="s">
        <v>47</v>
      </c>
    </row>
    <row r="1268" spans="1:8" x14ac:dyDescent="0.25">
      <c r="A1268" t="s">
        <v>48</v>
      </c>
      <c r="B1268" t="s">
        <v>79</v>
      </c>
      <c r="C1268">
        <v>2019</v>
      </c>
      <c r="D1268" s="1">
        <v>2500697.4426000002</v>
      </c>
      <c r="E1268" s="2">
        <v>2.5007000000000001</v>
      </c>
      <c r="F1268" t="s">
        <v>9</v>
      </c>
      <c r="G1268" t="s">
        <v>49</v>
      </c>
      <c r="H1268" t="s">
        <v>47</v>
      </c>
    </row>
    <row r="1269" spans="1:8" x14ac:dyDescent="0.25">
      <c r="A1269" t="s">
        <v>48</v>
      </c>
      <c r="B1269" t="s">
        <v>79</v>
      </c>
      <c r="C1269">
        <v>2020</v>
      </c>
      <c r="D1269" s="1">
        <v>666541.83880000003</v>
      </c>
      <c r="E1269" s="2">
        <v>0.66649999999999998</v>
      </c>
      <c r="F1269" t="s">
        <v>9</v>
      </c>
      <c r="G1269" t="s">
        <v>49</v>
      </c>
      <c r="H1269" t="s">
        <v>47</v>
      </c>
    </row>
    <row r="1270" spans="1:8" x14ac:dyDescent="0.25">
      <c r="A1270" t="s">
        <v>48</v>
      </c>
      <c r="B1270" t="s">
        <v>79</v>
      </c>
      <c r="C1270">
        <v>2021</v>
      </c>
      <c r="D1270" s="1">
        <v>637850.9338</v>
      </c>
      <c r="E1270" s="2">
        <v>0.63790000000000002</v>
      </c>
      <c r="F1270" t="s">
        <v>9</v>
      </c>
      <c r="G1270" t="s">
        <v>49</v>
      </c>
      <c r="H1270" t="s">
        <v>47</v>
      </c>
    </row>
    <row r="1271" spans="1:8" x14ac:dyDescent="0.25">
      <c r="A1271" t="s">
        <v>54</v>
      </c>
      <c r="B1271" t="s">
        <v>79</v>
      </c>
      <c r="C1271">
        <v>2018</v>
      </c>
      <c r="D1271" s="1">
        <v>74781728.744800001</v>
      </c>
      <c r="E1271" s="2">
        <v>74.781700000000001</v>
      </c>
      <c r="F1271" t="s">
        <v>9</v>
      </c>
      <c r="G1271" t="s">
        <v>55</v>
      </c>
      <c r="H1271" t="s">
        <v>55</v>
      </c>
    </row>
    <row r="1272" spans="1:8" x14ac:dyDescent="0.25">
      <c r="A1272" t="s">
        <v>54</v>
      </c>
      <c r="B1272" t="s">
        <v>79</v>
      </c>
      <c r="C1272">
        <v>2019</v>
      </c>
      <c r="D1272" s="1">
        <v>96489495.880199999</v>
      </c>
      <c r="E1272" s="2">
        <v>96.489500000000007</v>
      </c>
      <c r="F1272" t="s">
        <v>9</v>
      </c>
      <c r="G1272" t="s">
        <v>55</v>
      </c>
      <c r="H1272" t="s">
        <v>55</v>
      </c>
    </row>
    <row r="1273" spans="1:8" x14ac:dyDescent="0.25">
      <c r="A1273" t="s">
        <v>54</v>
      </c>
      <c r="B1273" t="s">
        <v>79</v>
      </c>
      <c r="C1273">
        <v>2020</v>
      </c>
      <c r="D1273" s="1">
        <v>117936045.3453</v>
      </c>
      <c r="E1273" s="2">
        <v>117.93600000000001</v>
      </c>
      <c r="F1273" t="s">
        <v>9</v>
      </c>
      <c r="G1273" t="s">
        <v>55</v>
      </c>
      <c r="H1273" t="s">
        <v>55</v>
      </c>
    </row>
    <row r="1274" spans="1:8" x14ac:dyDescent="0.25">
      <c r="A1274" t="s">
        <v>54</v>
      </c>
      <c r="B1274" t="s">
        <v>79</v>
      </c>
      <c r="C1274">
        <v>2021</v>
      </c>
      <c r="D1274" s="1">
        <v>90839833.468600005</v>
      </c>
      <c r="E1274" s="2">
        <v>90.839799999999997</v>
      </c>
      <c r="F1274" t="s">
        <v>9</v>
      </c>
      <c r="G1274" t="s">
        <v>55</v>
      </c>
      <c r="H1274" t="s">
        <v>55</v>
      </c>
    </row>
    <row r="1275" spans="1:8" x14ac:dyDescent="0.25">
      <c r="A1275" t="s">
        <v>54</v>
      </c>
      <c r="B1275" t="s">
        <v>79</v>
      </c>
      <c r="C1275">
        <v>2022</v>
      </c>
      <c r="D1275" s="1">
        <v>117855937.68189999</v>
      </c>
      <c r="E1275" s="2">
        <v>117.85590000000001</v>
      </c>
      <c r="F1275" t="s">
        <v>9</v>
      </c>
      <c r="G1275" t="s">
        <v>55</v>
      </c>
      <c r="H1275" t="s">
        <v>55</v>
      </c>
    </row>
    <row r="1276" spans="1:8" x14ac:dyDescent="0.25">
      <c r="A1276" t="s">
        <v>54</v>
      </c>
      <c r="B1276" t="s">
        <v>79</v>
      </c>
      <c r="C1276">
        <v>2023</v>
      </c>
      <c r="D1276" s="1">
        <v>98174005.8292</v>
      </c>
      <c r="E1276" s="2">
        <v>98.174000000000007</v>
      </c>
      <c r="F1276" t="s">
        <v>9</v>
      </c>
      <c r="G1276" t="s">
        <v>55</v>
      </c>
      <c r="H1276" t="s">
        <v>55</v>
      </c>
    </row>
    <row r="1277" spans="1:8" x14ac:dyDescent="0.25">
      <c r="A1277" t="s">
        <v>7</v>
      </c>
      <c r="B1277" t="s">
        <v>80</v>
      </c>
      <c r="C1277">
        <v>2018</v>
      </c>
      <c r="D1277" s="1">
        <v>295585500.7608</v>
      </c>
      <c r="E1277" s="2">
        <v>295.58550000000002</v>
      </c>
      <c r="F1277" t="s">
        <v>9</v>
      </c>
      <c r="G1277" t="s">
        <v>10</v>
      </c>
      <c r="H1277" t="s">
        <v>11</v>
      </c>
    </row>
    <row r="1278" spans="1:8" x14ac:dyDescent="0.25">
      <c r="A1278" t="s">
        <v>7</v>
      </c>
      <c r="B1278" t="s">
        <v>80</v>
      </c>
      <c r="C1278">
        <v>2019</v>
      </c>
      <c r="D1278" s="1">
        <v>273690637.99349999</v>
      </c>
      <c r="E1278" s="2">
        <v>273.69060000000002</v>
      </c>
      <c r="F1278" t="s">
        <v>9</v>
      </c>
      <c r="G1278" t="s">
        <v>10</v>
      </c>
      <c r="H1278" t="s">
        <v>11</v>
      </c>
    </row>
    <row r="1279" spans="1:8" x14ac:dyDescent="0.25">
      <c r="A1279" t="s">
        <v>7</v>
      </c>
      <c r="B1279" t="s">
        <v>80</v>
      </c>
      <c r="C1279">
        <v>2020</v>
      </c>
      <c r="D1279" s="1">
        <v>182933971.4903</v>
      </c>
      <c r="E1279" s="2">
        <v>182.934</v>
      </c>
      <c r="F1279" t="s">
        <v>9</v>
      </c>
      <c r="G1279" t="s">
        <v>10</v>
      </c>
      <c r="H1279" t="s">
        <v>11</v>
      </c>
    </row>
    <row r="1280" spans="1:8" x14ac:dyDescent="0.25">
      <c r="A1280" t="s">
        <v>7</v>
      </c>
      <c r="B1280" t="s">
        <v>80</v>
      </c>
      <c r="C1280">
        <v>2021</v>
      </c>
      <c r="D1280" s="1">
        <v>149575524.55500001</v>
      </c>
      <c r="E1280" s="2">
        <v>149.57550000000001</v>
      </c>
      <c r="F1280" t="s">
        <v>9</v>
      </c>
      <c r="G1280" t="s">
        <v>10</v>
      </c>
      <c r="H1280" t="s">
        <v>11</v>
      </c>
    </row>
    <row r="1281" spans="1:8" x14ac:dyDescent="0.25">
      <c r="A1281" t="s">
        <v>7</v>
      </c>
      <c r="B1281" t="s">
        <v>80</v>
      </c>
      <c r="C1281">
        <v>2022</v>
      </c>
      <c r="D1281" s="1">
        <v>172421294.1516</v>
      </c>
      <c r="E1281" s="2">
        <v>172.4213</v>
      </c>
      <c r="F1281" t="s">
        <v>9</v>
      </c>
      <c r="G1281" t="s">
        <v>10</v>
      </c>
      <c r="H1281" t="s">
        <v>11</v>
      </c>
    </row>
    <row r="1282" spans="1:8" x14ac:dyDescent="0.25">
      <c r="A1282" t="s">
        <v>7</v>
      </c>
      <c r="B1282" t="s">
        <v>80</v>
      </c>
      <c r="C1282">
        <v>2023</v>
      </c>
      <c r="D1282" s="1">
        <v>176618873.77860001</v>
      </c>
      <c r="E1282" s="2">
        <v>176.6189</v>
      </c>
      <c r="F1282" t="s">
        <v>9</v>
      </c>
      <c r="G1282" t="s">
        <v>10</v>
      </c>
      <c r="H1282" t="s">
        <v>11</v>
      </c>
    </row>
    <row r="1283" spans="1:8" x14ac:dyDescent="0.25">
      <c r="A1283" t="s">
        <v>12</v>
      </c>
      <c r="B1283" t="s">
        <v>80</v>
      </c>
      <c r="C1283">
        <v>2018</v>
      </c>
      <c r="D1283" s="1">
        <v>773489554.50829995</v>
      </c>
      <c r="E1283" s="2">
        <v>773.4896</v>
      </c>
      <c r="F1283" t="s">
        <v>9</v>
      </c>
      <c r="G1283" t="s">
        <v>13</v>
      </c>
      <c r="H1283" t="s">
        <v>11</v>
      </c>
    </row>
    <row r="1284" spans="1:8" x14ac:dyDescent="0.25">
      <c r="A1284" t="s">
        <v>12</v>
      </c>
      <c r="B1284" t="s">
        <v>80</v>
      </c>
      <c r="C1284">
        <v>2019</v>
      </c>
      <c r="D1284" s="1">
        <v>1109124922.9691999</v>
      </c>
      <c r="E1284" s="2">
        <v>1109.1249</v>
      </c>
      <c r="F1284" t="s">
        <v>9</v>
      </c>
      <c r="G1284" t="s">
        <v>13</v>
      </c>
      <c r="H1284" t="s">
        <v>11</v>
      </c>
    </row>
    <row r="1285" spans="1:8" x14ac:dyDescent="0.25">
      <c r="A1285" t="s">
        <v>12</v>
      </c>
      <c r="B1285" t="s">
        <v>80</v>
      </c>
      <c r="C1285">
        <v>2020</v>
      </c>
      <c r="D1285" s="1">
        <v>617725938.21959996</v>
      </c>
      <c r="E1285" s="2">
        <v>617.72590000000002</v>
      </c>
      <c r="F1285" t="s">
        <v>9</v>
      </c>
      <c r="G1285" t="s">
        <v>13</v>
      </c>
      <c r="H1285" t="s">
        <v>11</v>
      </c>
    </row>
    <row r="1286" spans="1:8" x14ac:dyDescent="0.25">
      <c r="A1286" t="s">
        <v>12</v>
      </c>
      <c r="B1286" t="s">
        <v>80</v>
      </c>
      <c r="C1286">
        <v>2021</v>
      </c>
      <c r="D1286" s="1">
        <v>530027226.148</v>
      </c>
      <c r="E1286" s="2">
        <v>530.02719999999999</v>
      </c>
      <c r="F1286" t="s">
        <v>9</v>
      </c>
      <c r="G1286" t="s">
        <v>13</v>
      </c>
      <c r="H1286" t="s">
        <v>11</v>
      </c>
    </row>
    <row r="1287" spans="1:8" x14ac:dyDescent="0.25">
      <c r="A1287" t="s">
        <v>12</v>
      </c>
      <c r="B1287" t="s">
        <v>80</v>
      </c>
      <c r="C1287">
        <v>2022</v>
      </c>
      <c r="D1287" s="1">
        <v>408921241.84100002</v>
      </c>
      <c r="E1287" s="2">
        <v>408.9212</v>
      </c>
      <c r="F1287" t="s">
        <v>9</v>
      </c>
      <c r="G1287" t="s">
        <v>13</v>
      </c>
      <c r="H1287" t="s">
        <v>11</v>
      </c>
    </row>
    <row r="1288" spans="1:8" x14ac:dyDescent="0.25">
      <c r="A1288" t="s">
        <v>12</v>
      </c>
      <c r="B1288" t="s">
        <v>80</v>
      </c>
      <c r="C1288">
        <v>2023</v>
      </c>
      <c r="D1288" s="1">
        <v>426001326.56459999</v>
      </c>
      <c r="E1288" s="2">
        <v>426.00130000000001</v>
      </c>
      <c r="F1288" t="s">
        <v>9</v>
      </c>
      <c r="G1288" t="s">
        <v>13</v>
      </c>
      <c r="H1288" t="s">
        <v>11</v>
      </c>
    </row>
    <row r="1289" spans="1:8" x14ac:dyDescent="0.25">
      <c r="A1289" t="s">
        <v>66</v>
      </c>
      <c r="B1289" t="s">
        <v>80</v>
      </c>
      <c r="C1289">
        <v>2018</v>
      </c>
      <c r="D1289" s="1">
        <v>1297369088.7449</v>
      </c>
      <c r="E1289" s="2">
        <v>1297.3690999999999</v>
      </c>
      <c r="F1289" t="s">
        <v>9</v>
      </c>
      <c r="G1289" t="s">
        <v>67</v>
      </c>
      <c r="H1289" t="s">
        <v>11</v>
      </c>
    </row>
    <row r="1290" spans="1:8" x14ac:dyDescent="0.25">
      <c r="A1290" t="s">
        <v>66</v>
      </c>
      <c r="B1290" t="s">
        <v>80</v>
      </c>
      <c r="C1290">
        <v>2019</v>
      </c>
      <c r="D1290" s="1">
        <v>2714911399.9215002</v>
      </c>
      <c r="E1290" s="2">
        <v>2714.9114</v>
      </c>
      <c r="F1290" t="s">
        <v>9</v>
      </c>
      <c r="G1290" t="s">
        <v>67</v>
      </c>
      <c r="H1290" t="s">
        <v>11</v>
      </c>
    </row>
    <row r="1291" spans="1:8" x14ac:dyDescent="0.25">
      <c r="A1291" t="s">
        <v>66</v>
      </c>
      <c r="B1291" t="s">
        <v>80</v>
      </c>
      <c r="C1291">
        <v>2020</v>
      </c>
      <c r="D1291" s="1">
        <v>2998790106.0084</v>
      </c>
      <c r="E1291" s="2">
        <v>2998.7901000000002</v>
      </c>
      <c r="F1291" t="s">
        <v>9</v>
      </c>
      <c r="G1291" t="s">
        <v>67</v>
      </c>
      <c r="H1291" t="s">
        <v>11</v>
      </c>
    </row>
    <row r="1292" spans="1:8" x14ac:dyDescent="0.25">
      <c r="A1292" t="s">
        <v>66</v>
      </c>
      <c r="B1292" t="s">
        <v>80</v>
      </c>
      <c r="C1292">
        <v>2021</v>
      </c>
      <c r="D1292" s="1">
        <v>1789301289.0334001</v>
      </c>
      <c r="E1292" s="2">
        <v>1789.3013000000001</v>
      </c>
      <c r="F1292" t="s">
        <v>9</v>
      </c>
      <c r="G1292" t="s">
        <v>67</v>
      </c>
      <c r="H1292" t="s">
        <v>11</v>
      </c>
    </row>
    <row r="1293" spans="1:8" x14ac:dyDescent="0.25">
      <c r="A1293" t="s">
        <v>66</v>
      </c>
      <c r="B1293" t="s">
        <v>80</v>
      </c>
      <c r="C1293">
        <v>2022</v>
      </c>
      <c r="D1293" s="1">
        <v>792709597.1243</v>
      </c>
      <c r="E1293" s="2">
        <v>792.70960000000002</v>
      </c>
      <c r="F1293" t="s">
        <v>9</v>
      </c>
      <c r="G1293" t="s">
        <v>67</v>
      </c>
      <c r="H1293" t="s">
        <v>11</v>
      </c>
    </row>
    <row r="1294" spans="1:8" x14ac:dyDescent="0.25">
      <c r="A1294" t="s">
        <v>66</v>
      </c>
      <c r="B1294" t="s">
        <v>80</v>
      </c>
      <c r="C1294">
        <v>2023</v>
      </c>
      <c r="D1294" s="1">
        <v>976036513.54569995</v>
      </c>
      <c r="E1294" s="2">
        <v>976.03650000000005</v>
      </c>
      <c r="F1294" t="s">
        <v>9</v>
      </c>
      <c r="G1294" t="s">
        <v>67</v>
      </c>
      <c r="H1294" t="s">
        <v>11</v>
      </c>
    </row>
    <row r="1295" spans="1:8" x14ac:dyDescent="0.25">
      <c r="A1295" t="s">
        <v>14</v>
      </c>
      <c r="B1295" t="s">
        <v>80</v>
      </c>
      <c r="C1295">
        <v>2018</v>
      </c>
      <c r="D1295" s="1">
        <v>258512996.1006</v>
      </c>
      <c r="E1295" s="2">
        <v>258.51299999999998</v>
      </c>
      <c r="F1295" t="s">
        <v>9</v>
      </c>
      <c r="G1295" t="s">
        <v>15</v>
      </c>
      <c r="H1295" t="s">
        <v>11</v>
      </c>
    </row>
    <row r="1296" spans="1:8" x14ac:dyDescent="0.25">
      <c r="A1296" t="s">
        <v>14</v>
      </c>
      <c r="B1296" t="s">
        <v>80</v>
      </c>
      <c r="C1296">
        <v>2019</v>
      </c>
      <c r="D1296" s="1">
        <v>292715581.24659997</v>
      </c>
      <c r="E1296" s="2">
        <v>292.71559999999999</v>
      </c>
      <c r="F1296" t="s">
        <v>9</v>
      </c>
      <c r="G1296" t="s">
        <v>15</v>
      </c>
      <c r="H1296" t="s">
        <v>11</v>
      </c>
    </row>
    <row r="1297" spans="1:8" x14ac:dyDescent="0.25">
      <c r="A1297" t="s">
        <v>14</v>
      </c>
      <c r="B1297" t="s">
        <v>80</v>
      </c>
      <c r="C1297">
        <v>2020</v>
      </c>
      <c r="D1297" s="1">
        <v>212898027.5142</v>
      </c>
      <c r="E1297" s="2">
        <v>212.898</v>
      </c>
      <c r="F1297" t="s">
        <v>9</v>
      </c>
      <c r="G1297" t="s">
        <v>15</v>
      </c>
      <c r="H1297" t="s">
        <v>11</v>
      </c>
    </row>
    <row r="1298" spans="1:8" x14ac:dyDescent="0.25">
      <c r="A1298" t="s">
        <v>14</v>
      </c>
      <c r="B1298" t="s">
        <v>80</v>
      </c>
      <c r="C1298">
        <v>2021</v>
      </c>
      <c r="D1298" s="1">
        <v>192109191.2969</v>
      </c>
      <c r="E1298" s="2">
        <v>192.10919999999999</v>
      </c>
      <c r="F1298" t="s">
        <v>9</v>
      </c>
      <c r="G1298" t="s">
        <v>15</v>
      </c>
      <c r="H1298" t="s">
        <v>11</v>
      </c>
    </row>
    <row r="1299" spans="1:8" x14ac:dyDescent="0.25">
      <c r="A1299" t="s">
        <v>14</v>
      </c>
      <c r="B1299" t="s">
        <v>80</v>
      </c>
      <c r="C1299">
        <v>2022</v>
      </c>
      <c r="D1299" s="1">
        <v>259096094.0704</v>
      </c>
      <c r="E1299" s="2">
        <v>259.09609999999998</v>
      </c>
      <c r="F1299" t="s">
        <v>9</v>
      </c>
      <c r="G1299" t="s">
        <v>15</v>
      </c>
      <c r="H1299" t="s">
        <v>11</v>
      </c>
    </row>
    <row r="1300" spans="1:8" x14ac:dyDescent="0.25">
      <c r="A1300" t="s">
        <v>14</v>
      </c>
      <c r="B1300" t="s">
        <v>80</v>
      </c>
      <c r="C1300">
        <v>2023</v>
      </c>
      <c r="D1300" s="1">
        <v>740722785.10210001</v>
      </c>
      <c r="E1300" s="2">
        <v>740.72280000000001</v>
      </c>
      <c r="F1300" t="s">
        <v>9</v>
      </c>
      <c r="G1300" t="s">
        <v>15</v>
      </c>
      <c r="H1300" t="s">
        <v>11</v>
      </c>
    </row>
    <row r="1301" spans="1:8" x14ac:dyDescent="0.25">
      <c r="A1301" t="s">
        <v>57</v>
      </c>
      <c r="B1301" t="s">
        <v>80</v>
      </c>
      <c r="C1301">
        <v>2018</v>
      </c>
      <c r="D1301" s="1">
        <v>2182191543.0841999</v>
      </c>
      <c r="E1301" s="2">
        <v>2182.1914999999999</v>
      </c>
      <c r="F1301" t="s">
        <v>9</v>
      </c>
      <c r="G1301" t="s">
        <v>58</v>
      </c>
      <c r="H1301" t="s">
        <v>11</v>
      </c>
    </row>
    <row r="1302" spans="1:8" x14ac:dyDescent="0.25">
      <c r="A1302" t="s">
        <v>57</v>
      </c>
      <c r="B1302" t="s">
        <v>80</v>
      </c>
      <c r="C1302">
        <v>2019</v>
      </c>
      <c r="D1302" s="1">
        <v>1698301156.3759</v>
      </c>
      <c r="E1302" s="2">
        <v>1698.3012000000001</v>
      </c>
      <c r="F1302" t="s">
        <v>9</v>
      </c>
      <c r="G1302" t="s">
        <v>58</v>
      </c>
      <c r="H1302" t="s">
        <v>11</v>
      </c>
    </row>
    <row r="1303" spans="1:8" x14ac:dyDescent="0.25">
      <c r="A1303" t="s">
        <v>57</v>
      </c>
      <c r="B1303" t="s">
        <v>80</v>
      </c>
      <c r="C1303">
        <v>2020</v>
      </c>
      <c r="D1303" s="1">
        <v>1775817173.9101</v>
      </c>
      <c r="E1303" s="2">
        <v>1775.8172</v>
      </c>
      <c r="F1303" t="s">
        <v>9</v>
      </c>
      <c r="G1303" t="s">
        <v>58</v>
      </c>
      <c r="H1303" t="s">
        <v>11</v>
      </c>
    </row>
    <row r="1304" spans="1:8" x14ac:dyDescent="0.25">
      <c r="A1304" t="s">
        <v>57</v>
      </c>
      <c r="B1304" t="s">
        <v>80</v>
      </c>
      <c r="C1304">
        <v>2021</v>
      </c>
      <c r="D1304" s="1">
        <v>1816777223.1584001</v>
      </c>
      <c r="E1304" s="2">
        <v>1816.7772</v>
      </c>
      <c r="F1304" t="s">
        <v>9</v>
      </c>
      <c r="G1304" t="s">
        <v>58</v>
      </c>
      <c r="H1304" t="s">
        <v>11</v>
      </c>
    </row>
    <row r="1305" spans="1:8" x14ac:dyDescent="0.25">
      <c r="A1305" t="s">
        <v>57</v>
      </c>
      <c r="B1305" t="s">
        <v>80</v>
      </c>
      <c r="C1305">
        <v>2022</v>
      </c>
      <c r="D1305" s="1">
        <v>1857180766.5216999</v>
      </c>
      <c r="E1305" s="2">
        <v>1857.1808000000001</v>
      </c>
      <c r="F1305" t="s">
        <v>9</v>
      </c>
      <c r="G1305" t="s">
        <v>58</v>
      </c>
      <c r="H1305" t="s">
        <v>11</v>
      </c>
    </row>
    <row r="1306" spans="1:8" x14ac:dyDescent="0.25">
      <c r="A1306" t="s">
        <v>57</v>
      </c>
      <c r="B1306" t="s">
        <v>80</v>
      </c>
      <c r="C1306">
        <v>2023</v>
      </c>
      <c r="D1306" s="1">
        <v>3620455725.7495999</v>
      </c>
      <c r="E1306" s="2">
        <v>3620.4557</v>
      </c>
      <c r="F1306" t="s">
        <v>9</v>
      </c>
      <c r="G1306" t="s">
        <v>58</v>
      </c>
      <c r="H1306" t="s">
        <v>11</v>
      </c>
    </row>
    <row r="1307" spans="1:8" x14ac:dyDescent="0.25">
      <c r="A1307" t="s">
        <v>68</v>
      </c>
      <c r="B1307" t="s">
        <v>80</v>
      </c>
      <c r="C1307">
        <v>2021</v>
      </c>
      <c r="D1307" s="1">
        <v>71613254.438199997</v>
      </c>
      <c r="E1307" s="2">
        <v>71.613299999999995</v>
      </c>
      <c r="F1307" t="s">
        <v>9</v>
      </c>
      <c r="G1307" t="s">
        <v>69</v>
      </c>
      <c r="H1307" t="s">
        <v>11</v>
      </c>
    </row>
    <row r="1308" spans="1:8" x14ac:dyDescent="0.25">
      <c r="A1308" t="s">
        <v>68</v>
      </c>
      <c r="B1308" t="s">
        <v>80</v>
      </c>
      <c r="C1308">
        <v>2022</v>
      </c>
      <c r="D1308" s="1">
        <v>89447288.409999996</v>
      </c>
      <c r="E1308" s="2">
        <v>89.447299999999998</v>
      </c>
      <c r="F1308" t="s">
        <v>9</v>
      </c>
      <c r="G1308" t="s">
        <v>69</v>
      </c>
      <c r="H1308" t="s">
        <v>11</v>
      </c>
    </row>
    <row r="1309" spans="1:8" x14ac:dyDescent="0.25">
      <c r="A1309" t="s">
        <v>68</v>
      </c>
      <c r="B1309" t="s">
        <v>80</v>
      </c>
      <c r="C1309">
        <v>2023</v>
      </c>
      <c r="D1309" s="1">
        <v>131057176.34909999</v>
      </c>
      <c r="E1309" s="2">
        <v>131.05719999999999</v>
      </c>
      <c r="F1309" t="s">
        <v>9</v>
      </c>
      <c r="G1309" t="s">
        <v>69</v>
      </c>
      <c r="H1309" t="s">
        <v>11</v>
      </c>
    </row>
    <row r="1310" spans="1:8" x14ac:dyDescent="0.25">
      <c r="A1310" t="s">
        <v>16</v>
      </c>
      <c r="B1310" t="s">
        <v>80</v>
      </c>
      <c r="C1310">
        <v>2018</v>
      </c>
      <c r="D1310" s="1">
        <v>189905209.50909999</v>
      </c>
      <c r="E1310" s="2">
        <v>189.90520000000001</v>
      </c>
      <c r="F1310" t="s">
        <v>9</v>
      </c>
      <c r="G1310" t="s">
        <v>17</v>
      </c>
      <c r="H1310" t="s">
        <v>11</v>
      </c>
    </row>
    <row r="1311" spans="1:8" x14ac:dyDescent="0.25">
      <c r="A1311" t="s">
        <v>16</v>
      </c>
      <c r="B1311" t="s">
        <v>80</v>
      </c>
      <c r="C1311">
        <v>2019</v>
      </c>
      <c r="D1311" s="1">
        <v>135439036.15979999</v>
      </c>
      <c r="E1311" s="2">
        <v>135.43899999999999</v>
      </c>
      <c r="F1311" t="s">
        <v>9</v>
      </c>
      <c r="G1311" t="s">
        <v>17</v>
      </c>
      <c r="H1311" t="s">
        <v>11</v>
      </c>
    </row>
    <row r="1312" spans="1:8" x14ac:dyDescent="0.25">
      <c r="A1312" t="s">
        <v>16</v>
      </c>
      <c r="B1312" t="s">
        <v>80</v>
      </c>
      <c r="C1312">
        <v>2020</v>
      </c>
      <c r="D1312" s="1">
        <v>154644389.4339</v>
      </c>
      <c r="E1312" s="2">
        <v>154.64439999999999</v>
      </c>
      <c r="F1312" t="s">
        <v>9</v>
      </c>
      <c r="G1312" t="s">
        <v>17</v>
      </c>
      <c r="H1312" t="s">
        <v>11</v>
      </c>
    </row>
    <row r="1313" spans="1:8" x14ac:dyDescent="0.25">
      <c r="A1313" t="s">
        <v>16</v>
      </c>
      <c r="B1313" t="s">
        <v>80</v>
      </c>
      <c r="C1313">
        <v>2021</v>
      </c>
      <c r="D1313" s="1">
        <v>151293457.5068</v>
      </c>
      <c r="E1313" s="2">
        <v>151.29349999999999</v>
      </c>
      <c r="F1313" t="s">
        <v>9</v>
      </c>
      <c r="G1313" t="s">
        <v>17</v>
      </c>
      <c r="H1313" t="s">
        <v>11</v>
      </c>
    </row>
    <row r="1314" spans="1:8" x14ac:dyDescent="0.25">
      <c r="A1314" t="s">
        <v>16</v>
      </c>
      <c r="B1314" t="s">
        <v>80</v>
      </c>
      <c r="C1314">
        <v>2022</v>
      </c>
      <c r="D1314" s="1">
        <v>205584261.676</v>
      </c>
      <c r="E1314" s="2">
        <v>205.58430000000001</v>
      </c>
      <c r="F1314" t="s">
        <v>9</v>
      </c>
      <c r="G1314" t="s">
        <v>17</v>
      </c>
      <c r="H1314" t="s">
        <v>11</v>
      </c>
    </row>
    <row r="1315" spans="1:8" x14ac:dyDescent="0.25">
      <c r="A1315" t="s">
        <v>16</v>
      </c>
      <c r="B1315" t="s">
        <v>80</v>
      </c>
      <c r="C1315">
        <v>2023</v>
      </c>
      <c r="D1315" s="1">
        <v>279168325.31029999</v>
      </c>
      <c r="E1315" s="2">
        <v>279.16829999999999</v>
      </c>
      <c r="F1315" t="s">
        <v>9</v>
      </c>
      <c r="G1315" t="s">
        <v>17</v>
      </c>
      <c r="H1315" t="s">
        <v>11</v>
      </c>
    </row>
    <row r="1316" spans="1:8" x14ac:dyDescent="0.25">
      <c r="A1316" t="s">
        <v>18</v>
      </c>
      <c r="B1316" t="s">
        <v>80</v>
      </c>
      <c r="C1316">
        <v>2018</v>
      </c>
      <c r="D1316" s="1">
        <v>968657901.43330002</v>
      </c>
      <c r="E1316" s="2">
        <v>968.65790000000004</v>
      </c>
      <c r="F1316" t="s">
        <v>9</v>
      </c>
      <c r="G1316" t="s">
        <v>19</v>
      </c>
      <c r="H1316" t="s">
        <v>20</v>
      </c>
    </row>
    <row r="1317" spans="1:8" x14ac:dyDescent="0.25">
      <c r="A1317" t="s">
        <v>18</v>
      </c>
      <c r="B1317" t="s">
        <v>80</v>
      </c>
      <c r="C1317">
        <v>2019</v>
      </c>
      <c r="D1317" s="1">
        <v>330135007.73869997</v>
      </c>
      <c r="E1317" s="2">
        <v>330.13499999999999</v>
      </c>
      <c r="F1317" t="s">
        <v>9</v>
      </c>
      <c r="G1317" t="s">
        <v>19</v>
      </c>
      <c r="H1317" t="s">
        <v>20</v>
      </c>
    </row>
    <row r="1318" spans="1:8" x14ac:dyDescent="0.25">
      <c r="A1318" t="s">
        <v>18</v>
      </c>
      <c r="B1318" t="s">
        <v>80</v>
      </c>
      <c r="C1318">
        <v>2020</v>
      </c>
      <c r="D1318" s="1">
        <v>361167362.8017</v>
      </c>
      <c r="E1318" s="2">
        <v>361.16739999999999</v>
      </c>
      <c r="F1318" t="s">
        <v>9</v>
      </c>
      <c r="G1318" t="s">
        <v>19</v>
      </c>
      <c r="H1318" t="s">
        <v>20</v>
      </c>
    </row>
    <row r="1319" spans="1:8" x14ac:dyDescent="0.25">
      <c r="A1319" t="s">
        <v>18</v>
      </c>
      <c r="B1319" t="s">
        <v>80</v>
      </c>
      <c r="C1319">
        <v>2021</v>
      </c>
      <c r="D1319" s="1">
        <v>435938011.23509997</v>
      </c>
      <c r="E1319" s="2">
        <v>435.93799999999999</v>
      </c>
      <c r="F1319" t="s">
        <v>9</v>
      </c>
      <c r="G1319" t="s">
        <v>19</v>
      </c>
      <c r="H1319" t="s">
        <v>20</v>
      </c>
    </row>
    <row r="1320" spans="1:8" x14ac:dyDescent="0.25">
      <c r="A1320" t="s">
        <v>18</v>
      </c>
      <c r="B1320" t="s">
        <v>80</v>
      </c>
      <c r="C1320">
        <v>2022</v>
      </c>
      <c r="D1320" s="1">
        <v>376828568.16469997</v>
      </c>
      <c r="E1320" s="2">
        <v>376.82859999999999</v>
      </c>
      <c r="F1320" t="s">
        <v>9</v>
      </c>
      <c r="G1320" t="s">
        <v>19</v>
      </c>
      <c r="H1320" t="s">
        <v>20</v>
      </c>
    </row>
    <row r="1321" spans="1:8" x14ac:dyDescent="0.25">
      <c r="A1321" t="s">
        <v>18</v>
      </c>
      <c r="B1321" t="s">
        <v>80</v>
      </c>
      <c r="C1321">
        <v>2023</v>
      </c>
      <c r="D1321" s="1">
        <v>392972037.74949998</v>
      </c>
      <c r="E1321" s="2">
        <v>392.97199999999998</v>
      </c>
      <c r="F1321" t="s">
        <v>9</v>
      </c>
      <c r="G1321" t="s">
        <v>19</v>
      </c>
      <c r="H1321" t="s">
        <v>20</v>
      </c>
    </row>
    <row r="1322" spans="1:8" x14ac:dyDescent="0.25">
      <c r="A1322" t="s">
        <v>21</v>
      </c>
      <c r="B1322" t="s">
        <v>80</v>
      </c>
      <c r="C1322">
        <v>2018</v>
      </c>
      <c r="D1322" s="1">
        <v>197528631.61070001</v>
      </c>
      <c r="E1322" s="2">
        <v>197.52860000000001</v>
      </c>
      <c r="F1322" t="s">
        <v>9</v>
      </c>
      <c r="G1322" t="s">
        <v>22</v>
      </c>
      <c r="H1322" t="s">
        <v>20</v>
      </c>
    </row>
    <row r="1323" spans="1:8" x14ac:dyDescent="0.25">
      <c r="A1323" t="s">
        <v>21</v>
      </c>
      <c r="B1323" t="s">
        <v>80</v>
      </c>
      <c r="C1323">
        <v>2019</v>
      </c>
      <c r="D1323" s="1">
        <v>123123587.93979999</v>
      </c>
      <c r="E1323" s="2">
        <v>123.1236</v>
      </c>
      <c r="F1323" t="s">
        <v>9</v>
      </c>
      <c r="G1323" t="s">
        <v>22</v>
      </c>
      <c r="H1323" t="s">
        <v>20</v>
      </c>
    </row>
    <row r="1324" spans="1:8" x14ac:dyDescent="0.25">
      <c r="A1324" t="s">
        <v>21</v>
      </c>
      <c r="B1324" t="s">
        <v>80</v>
      </c>
      <c r="C1324">
        <v>2020</v>
      </c>
      <c r="D1324" s="1">
        <v>167869687.29710001</v>
      </c>
      <c r="E1324" s="2">
        <v>167.86969999999999</v>
      </c>
      <c r="F1324" t="s">
        <v>9</v>
      </c>
      <c r="G1324" t="s">
        <v>22</v>
      </c>
      <c r="H1324" t="s">
        <v>20</v>
      </c>
    </row>
    <row r="1325" spans="1:8" x14ac:dyDescent="0.25">
      <c r="A1325" t="s">
        <v>21</v>
      </c>
      <c r="B1325" t="s">
        <v>80</v>
      </c>
      <c r="C1325">
        <v>2021</v>
      </c>
      <c r="D1325" s="1">
        <v>177197226.12220001</v>
      </c>
      <c r="E1325" s="2">
        <v>177.19720000000001</v>
      </c>
      <c r="F1325" t="s">
        <v>9</v>
      </c>
      <c r="G1325" t="s">
        <v>22</v>
      </c>
      <c r="H1325" t="s">
        <v>20</v>
      </c>
    </row>
    <row r="1326" spans="1:8" x14ac:dyDescent="0.25">
      <c r="A1326" t="s">
        <v>21</v>
      </c>
      <c r="B1326" t="s">
        <v>80</v>
      </c>
      <c r="C1326">
        <v>2022</v>
      </c>
      <c r="D1326" s="1">
        <v>224508126.46059999</v>
      </c>
      <c r="E1326" s="2">
        <v>224.50810000000001</v>
      </c>
      <c r="F1326" t="s">
        <v>9</v>
      </c>
      <c r="G1326" t="s">
        <v>22</v>
      </c>
      <c r="H1326" t="s">
        <v>20</v>
      </c>
    </row>
    <row r="1327" spans="1:8" x14ac:dyDescent="0.25">
      <c r="A1327" t="s">
        <v>21</v>
      </c>
      <c r="B1327" t="s">
        <v>80</v>
      </c>
      <c r="C1327">
        <v>2023</v>
      </c>
      <c r="D1327" s="1">
        <v>346372609.18519998</v>
      </c>
      <c r="E1327" s="2">
        <v>346.37259999999998</v>
      </c>
      <c r="F1327" t="s">
        <v>9</v>
      </c>
      <c r="G1327" t="s">
        <v>22</v>
      </c>
      <c r="H1327" t="s">
        <v>20</v>
      </c>
    </row>
    <row r="1328" spans="1:8" x14ac:dyDescent="0.25">
      <c r="A1328" t="s">
        <v>23</v>
      </c>
      <c r="B1328" t="s">
        <v>80</v>
      </c>
      <c r="C1328">
        <v>2018</v>
      </c>
      <c r="D1328" s="1">
        <v>240544214.882</v>
      </c>
      <c r="E1328" s="2">
        <v>240.54419999999999</v>
      </c>
      <c r="F1328" t="s">
        <v>9</v>
      </c>
      <c r="G1328" t="s">
        <v>24</v>
      </c>
      <c r="H1328" t="s">
        <v>20</v>
      </c>
    </row>
    <row r="1329" spans="1:8" x14ac:dyDescent="0.25">
      <c r="A1329" t="s">
        <v>23</v>
      </c>
      <c r="B1329" t="s">
        <v>80</v>
      </c>
      <c r="C1329">
        <v>2019</v>
      </c>
      <c r="D1329" s="1">
        <v>155057002.94420001</v>
      </c>
      <c r="E1329" s="2">
        <v>155.05699999999999</v>
      </c>
      <c r="F1329" t="s">
        <v>9</v>
      </c>
      <c r="G1329" t="s">
        <v>24</v>
      </c>
      <c r="H1329" t="s">
        <v>20</v>
      </c>
    </row>
    <row r="1330" spans="1:8" x14ac:dyDescent="0.25">
      <c r="A1330" t="s">
        <v>23</v>
      </c>
      <c r="B1330" t="s">
        <v>80</v>
      </c>
      <c r="C1330">
        <v>2020</v>
      </c>
      <c r="D1330" s="1">
        <v>213720243.8696</v>
      </c>
      <c r="E1330" s="2">
        <v>213.72020000000001</v>
      </c>
      <c r="F1330" t="s">
        <v>9</v>
      </c>
      <c r="G1330" t="s">
        <v>24</v>
      </c>
      <c r="H1330" t="s">
        <v>20</v>
      </c>
    </row>
    <row r="1331" spans="1:8" x14ac:dyDescent="0.25">
      <c r="A1331" t="s">
        <v>23</v>
      </c>
      <c r="B1331" t="s">
        <v>80</v>
      </c>
      <c r="C1331">
        <v>2021</v>
      </c>
      <c r="D1331" s="1">
        <v>233300987.6577</v>
      </c>
      <c r="E1331" s="2">
        <v>233.30099999999999</v>
      </c>
      <c r="F1331" t="s">
        <v>9</v>
      </c>
      <c r="G1331" t="s">
        <v>24</v>
      </c>
      <c r="H1331" t="s">
        <v>20</v>
      </c>
    </row>
    <row r="1332" spans="1:8" x14ac:dyDescent="0.25">
      <c r="A1332" t="s">
        <v>23</v>
      </c>
      <c r="B1332" t="s">
        <v>80</v>
      </c>
      <c r="C1332">
        <v>2022</v>
      </c>
      <c r="D1332" s="1">
        <v>354109731.9666</v>
      </c>
      <c r="E1332" s="2">
        <v>354.10969999999998</v>
      </c>
      <c r="F1332" t="s">
        <v>9</v>
      </c>
      <c r="G1332" t="s">
        <v>24</v>
      </c>
      <c r="H1332" t="s">
        <v>20</v>
      </c>
    </row>
    <row r="1333" spans="1:8" x14ac:dyDescent="0.25">
      <c r="A1333" t="s">
        <v>23</v>
      </c>
      <c r="B1333" t="s">
        <v>80</v>
      </c>
      <c r="C1333">
        <v>2023</v>
      </c>
      <c r="D1333" s="1">
        <v>380439175.94709998</v>
      </c>
      <c r="E1333" s="2">
        <v>380.43920000000003</v>
      </c>
      <c r="F1333" t="s">
        <v>9</v>
      </c>
      <c r="G1333" t="s">
        <v>24</v>
      </c>
      <c r="H1333" t="s">
        <v>20</v>
      </c>
    </row>
    <row r="1334" spans="1:8" x14ac:dyDescent="0.25">
      <c r="A1334" t="s">
        <v>25</v>
      </c>
      <c r="B1334" t="s">
        <v>80</v>
      </c>
      <c r="C1334">
        <v>2018</v>
      </c>
      <c r="D1334" s="1">
        <v>130721768.0702</v>
      </c>
      <c r="E1334" s="2">
        <v>130.7218</v>
      </c>
      <c r="F1334" t="s">
        <v>9</v>
      </c>
      <c r="G1334" t="s">
        <v>26</v>
      </c>
      <c r="H1334" t="s">
        <v>20</v>
      </c>
    </row>
    <row r="1335" spans="1:8" x14ac:dyDescent="0.25">
      <c r="A1335" t="s">
        <v>25</v>
      </c>
      <c r="B1335" t="s">
        <v>80</v>
      </c>
      <c r="C1335">
        <v>2019</v>
      </c>
      <c r="D1335" s="1">
        <v>77793713.717500001</v>
      </c>
      <c r="E1335" s="2">
        <v>77.793700000000001</v>
      </c>
      <c r="F1335" t="s">
        <v>9</v>
      </c>
      <c r="G1335" t="s">
        <v>26</v>
      </c>
      <c r="H1335" t="s">
        <v>20</v>
      </c>
    </row>
    <row r="1336" spans="1:8" x14ac:dyDescent="0.25">
      <c r="A1336" t="s">
        <v>25</v>
      </c>
      <c r="B1336" t="s">
        <v>80</v>
      </c>
      <c r="C1336">
        <v>2020</v>
      </c>
      <c r="D1336" s="1">
        <v>95508370.026299998</v>
      </c>
      <c r="E1336" s="2">
        <v>95.508399999999995</v>
      </c>
      <c r="F1336" t="s">
        <v>9</v>
      </c>
      <c r="G1336" t="s">
        <v>26</v>
      </c>
      <c r="H1336" t="s">
        <v>20</v>
      </c>
    </row>
    <row r="1337" spans="1:8" x14ac:dyDescent="0.25">
      <c r="A1337" t="s">
        <v>25</v>
      </c>
      <c r="B1337" t="s">
        <v>80</v>
      </c>
      <c r="C1337">
        <v>2021</v>
      </c>
      <c r="D1337" s="1">
        <v>117663739.26459999</v>
      </c>
      <c r="E1337" s="2">
        <v>117.66370000000001</v>
      </c>
      <c r="F1337" t="s">
        <v>9</v>
      </c>
      <c r="G1337" t="s">
        <v>26</v>
      </c>
      <c r="H1337" t="s">
        <v>20</v>
      </c>
    </row>
    <row r="1338" spans="1:8" x14ac:dyDescent="0.25">
      <c r="A1338" t="s">
        <v>25</v>
      </c>
      <c r="B1338" t="s">
        <v>80</v>
      </c>
      <c r="C1338">
        <v>2022</v>
      </c>
      <c r="D1338" s="1">
        <v>115114628.2448</v>
      </c>
      <c r="E1338" s="2">
        <v>115.1146</v>
      </c>
      <c r="F1338" t="s">
        <v>9</v>
      </c>
      <c r="G1338" t="s">
        <v>26</v>
      </c>
      <c r="H1338" t="s">
        <v>20</v>
      </c>
    </row>
    <row r="1339" spans="1:8" x14ac:dyDescent="0.25">
      <c r="A1339" t="s">
        <v>25</v>
      </c>
      <c r="B1339" t="s">
        <v>80</v>
      </c>
      <c r="C1339">
        <v>2023</v>
      </c>
      <c r="D1339" s="1">
        <v>184647497.87130001</v>
      </c>
      <c r="E1339" s="2">
        <v>184.64750000000001</v>
      </c>
      <c r="F1339" t="s">
        <v>9</v>
      </c>
      <c r="G1339" t="s">
        <v>26</v>
      </c>
      <c r="H1339" t="s">
        <v>20</v>
      </c>
    </row>
    <row r="1340" spans="1:8" x14ac:dyDescent="0.25">
      <c r="A1340" t="s">
        <v>27</v>
      </c>
      <c r="B1340" t="s">
        <v>80</v>
      </c>
      <c r="C1340">
        <v>2018</v>
      </c>
      <c r="D1340" s="1">
        <v>102562909.8624</v>
      </c>
      <c r="E1340" s="2">
        <v>102.5629</v>
      </c>
      <c r="F1340" t="s">
        <v>9</v>
      </c>
      <c r="G1340" t="s">
        <v>28</v>
      </c>
      <c r="H1340" t="s">
        <v>20</v>
      </c>
    </row>
    <row r="1341" spans="1:8" x14ac:dyDescent="0.25">
      <c r="A1341" t="s">
        <v>27</v>
      </c>
      <c r="B1341" t="s">
        <v>80</v>
      </c>
      <c r="C1341">
        <v>2019</v>
      </c>
      <c r="D1341" s="1">
        <v>51069024.208499998</v>
      </c>
      <c r="E1341" s="2">
        <v>51.069000000000003</v>
      </c>
      <c r="F1341" t="s">
        <v>9</v>
      </c>
      <c r="G1341" t="s">
        <v>28</v>
      </c>
      <c r="H1341" t="s">
        <v>20</v>
      </c>
    </row>
    <row r="1342" spans="1:8" x14ac:dyDescent="0.25">
      <c r="A1342" t="s">
        <v>27</v>
      </c>
      <c r="B1342" t="s">
        <v>80</v>
      </c>
      <c r="C1342">
        <v>2020</v>
      </c>
      <c r="D1342" s="1">
        <v>48686435.023699999</v>
      </c>
      <c r="E1342" s="2">
        <v>48.686399999999999</v>
      </c>
      <c r="F1342" t="s">
        <v>9</v>
      </c>
      <c r="G1342" t="s">
        <v>28</v>
      </c>
      <c r="H1342" t="s">
        <v>20</v>
      </c>
    </row>
    <row r="1343" spans="1:8" x14ac:dyDescent="0.25">
      <c r="A1343" t="s">
        <v>27</v>
      </c>
      <c r="B1343" t="s">
        <v>80</v>
      </c>
      <c r="C1343">
        <v>2021</v>
      </c>
      <c r="D1343" s="1">
        <v>48620865.282899998</v>
      </c>
      <c r="E1343" s="2">
        <v>48.620899999999999</v>
      </c>
      <c r="F1343" t="s">
        <v>9</v>
      </c>
      <c r="G1343" t="s">
        <v>28</v>
      </c>
      <c r="H1343" t="s">
        <v>20</v>
      </c>
    </row>
    <row r="1344" spans="1:8" x14ac:dyDescent="0.25">
      <c r="A1344" t="s">
        <v>27</v>
      </c>
      <c r="B1344" t="s">
        <v>80</v>
      </c>
      <c r="C1344">
        <v>2022</v>
      </c>
      <c r="D1344" s="1">
        <v>88060047.331400007</v>
      </c>
      <c r="E1344" s="2">
        <v>88.06</v>
      </c>
      <c r="F1344" t="s">
        <v>9</v>
      </c>
      <c r="G1344" t="s">
        <v>28</v>
      </c>
      <c r="H1344" t="s">
        <v>20</v>
      </c>
    </row>
    <row r="1345" spans="1:8" x14ac:dyDescent="0.25">
      <c r="A1345" t="s">
        <v>27</v>
      </c>
      <c r="B1345" t="s">
        <v>80</v>
      </c>
      <c r="C1345">
        <v>2023</v>
      </c>
      <c r="D1345" s="1">
        <v>98467980.217800006</v>
      </c>
      <c r="E1345" s="2">
        <v>98.468000000000004</v>
      </c>
      <c r="F1345" t="s">
        <v>9</v>
      </c>
      <c r="G1345" t="s">
        <v>28</v>
      </c>
      <c r="H1345" t="s">
        <v>20</v>
      </c>
    </row>
    <row r="1346" spans="1:8" x14ac:dyDescent="0.25">
      <c r="A1346" t="s">
        <v>29</v>
      </c>
      <c r="B1346" t="s">
        <v>80</v>
      </c>
      <c r="C1346">
        <v>2018</v>
      </c>
      <c r="D1346" s="1">
        <v>293271504.69230002</v>
      </c>
      <c r="E1346" s="2">
        <v>293.2715</v>
      </c>
      <c r="F1346" t="s">
        <v>9</v>
      </c>
      <c r="G1346" t="s">
        <v>30</v>
      </c>
      <c r="H1346" t="s">
        <v>20</v>
      </c>
    </row>
    <row r="1347" spans="1:8" x14ac:dyDescent="0.25">
      <c r="A1347" t="s">
        <v>29</v>
      </c>
      <c r="B1347" t="s">
        <v>80</v>
      </c>
      <c r="C1347">
        <v>2019</v>
      </c>
      <c r="D1347" s="1">
        <v>183199884.49439999</v>
      </c>
      <c r="E1347" s="2">
        <v>183.19990000000001</v>
      </c>
      <c r="F1347" t="s">
        <v>9</v>
      </c>
      <c r="G1347" t="s">
        <v>30</v>
      </c>
      <c r="H1347" t="s">
        <v>20</v>
      </c>
    </row>
    <row r="1348" spans="1:8" x14ac:dyDescent="0.25">
      <c r="A1348" t="s">
        <v>29</v>
      </c>
      <c r="B1348" t="s">
        <v>80</v>
      </c>
      <c r="C1348">
        <v>2020</v>
      </c>
      <c r="D1348" s="1">
        <v>190881651.49340001</v>
      </c>
      <c r="E1348" s="2">
        <v>190.8817</v>
      </c>
      <c r="F1348" t="s">
        <v>9</v>
      </c>
      <c r="G1348" t="s">
        <v>30</v>
      </c>
      <c r="H1348" t="s">
        <v>20</v>
      </c>
    </row>
    <row r="1349" spans="1:8" x14ac:dyDescent="0.25">
      <c r="A1349" t="s">
        <v>29</v>
      </c>
      <c r="B1349" t="s">
        <v>80</v>
      </c>
      <c r="C1349">
        <v>2021</v>
      </c>
      <c r="D1349" s="1">
        <v>182683482.7281</v>
      </c>
      <c r="E1349" s="2">
        <v>182.68350000000001</v>
      </c>
      <c r="F1349" t="s">
        <v>9</v>
      </c>
      <c r="G1349" t="s">
        <v>30</v>
      </c>
      <c r="H1349" t="s">
        <v>20</v>
      </c>
    </row>
    <row r="1350" spans="1:8" x14ac:dyDescent="0.25">
      <c r="A1350" t="s">
        <v>29</v>
      </c>
      <c r="B1350" t="s">
        <v>80</v>
      </c>
      <c r="C1350">
        <v>2022</v>
      </c>
      <c r="D1350" s="1">
        <v>338261786.37529999</v>
      </c>
      <c r="E1350" s="2">
        <v>338.26179999999999</v>
      </c>
      <c r="F1350" t="s">
        <v>9</v>
      </c>
      <c r="G1350" t="s">
        <v>30</v>
      </c>
      <c r="H1350" t="s">
        <v>20</v>
      </c>
    </row>
    <row r="1351" spans="1:8" x14ac:dyDescent="0.25">
      <c r="A1351" t="s">
        <v>29</v>
      </c>
      <c r="B1351" t="s">
        <v>80</v>
      </c>
      <c r="C1351">
        <v>2023</v>
      </c>
      <c r="D1351" s="1">
        <v>403805552.2906</v>
      </c>
      <c r="E1351" s="2">
        <v>403.80560000000003</v>
      </c>
      <c r="F1351" t="s">
        <v>9</v>
      </c>
      <c r="G1351" t="s">
        <v>30</v>
      </c>
      <c r="H1351" t="s">
        <v>20</v>
      </c>
    </row>
    <row r="1352" spans="1:8" x14ac:dyDescent="0.25">
      <c r="A1352" t="s">
        <v>31</v>
      </c>
      <c r="B1352" t="s">
        <v>80</v>
      </c>
      <c r="C1352">
        <v>2018</v>
      </c>
      <c r="D1352" s="1">
        <v>200044726.47839999</v>
      </c>
      <c r="E1352" s="2">
        <v>200.04470000000001</v>
      </c>
      <c r="F1352" t="s">
        <v>9</v>
      </c>
      <c r="G1352" t="s">
        <v>32</v>
      </c>
      <c r="H1352" t="s">
        <v>20</v>
      </c>
    </row>
    <row r="1353" spans="1:8" x14ac:dyDescent="0.25">
      <c r="A1353" t="s">
        <v>31</v>
      </c>
      <c r="B1353" t="s">
        <v>80</v>
      </c>
      <c r="C1353">
        <v>2019</v>
      </c>
      <c r="D1353" s="1">
        <v>129791090.58570001</v>
      </c>
      <c r="E1353" s="2">
        <v>129.7911</v>
      </c>
      <c r="F1353" t="s">
        <v>9</v>
      </c>
      <c r="G1353" t="s">
        <v>32</v>
      </c>
      <c r="H1353" t="s">
        <v>20</v>
      </c>
    </row>
    <row r="1354" spans="1:8" x14ac:dyDescent="0.25">
      <c r="A1354" t="s">
        <v>31</v>
      </c>
      <c r="B1354" t="s">
        <v>80</v>
      </c>
      <c r="C1354">
        <v>2020</v>
      </c>
      <c r="D1354" s="1">
        <v>175867245.06600001</v>
      </c>
      <c r="E1354" s="2">
        <v>175.8672</v>
      </c>
      <c r="F1354" t="s">
        <v>9</v>
      </c>
      <c r="G1354" t="s">
        <v>32</v>
      </c>
      <c r="H1354" t="s">
        <v>20</v>
      </c>
    </row>
    <row r="1355" spans="1:8" x14ac:dyDescent="0.25">
      <c r="A1355" t="s">
        <v>31</v>
      </c>
      <c r="B1355" t="s">
        <v>80</v>
      </c>
      <c r="C1355">
        <v>2021</v>
      </c>
      <c r="D1355" s="1">
        <v>205558360.7098</v>
      </c>
      <c r="E1355" s="2">
        <v>205.55840000000001</v>
      </c>
      <c r="F1355" t="s">
        <v>9</v>
      </c>
      <c r="G1355" t="s">
        <v>32</v>
      </c>
      <c r="H1355" t="s">
        <v>20</v>
      </c>
    </row>
    <row r="1356" spans="1:8" x14ac:dyDescent="0.25">
      <c r="A1356" t="s">
        <v>31</v>
      </c>
      <c r="B1356" t="s">
        <v>80</v>
      </c>
      <c r="C1356">
        <v>2022</v>
      </c>
      <c r="D1356" s="1">
        <v>353560932.48509997</v>
      </c>
      <c r="E1356" s="2">
        <v>353.5609</v>
      </c>
      <c r="F1356" t="s">
        <v>9</v>
      </c>
      <c r="G1356" t="s">
        <v>32</v>
      </c>
      <c r="H1356" t="s">
        <v>20</v>
      </c>
    </row>
    <row r="1357" spans="1:8" x14ac:dyDescent="0.25">
      <c r="A1357" t="s">
        <v>31</v>
      </c>
      <c r="B1357" t="s">
        <v>80</v>
      </c>
      <c r="C1357">
        <v>2023</v>
      </c>
      <c r="D1357" s="1">
        <v>386502067.31900001</v>
      </c>
      <c r="E1357" s="2">
        <v>386.50209999999998</v>
      </c>
      <c r="F1357" t="s">
        <v>9</v>
      </c>
      <c r="G1357" t="s">
        <v>32</v>
      </c>
      <c r="H1357" t="s">
        <v>20</v>
      </c>
    </row>
    <row r="1358" spans="1:8" x14ac:dyDescent="0.25">
      <c r="A1358" t="s">
        <v>33</v>
      </c>
      <c r="B1358" t="s">
        <v>80</v>
      </c>
      <c r="C1358">
        <v>2018</v>
      </c>
      <c r="D1358" s="1">
        <v>122027455.1348</v>
      </c>
      <c r="E1358" s="2">
        <v>122.0275</v>
      </c>
      <c r="F1358" t="s">
        <v>9</v>
      </c>
      <c r="G1358" t="s">
        <v>34</v>
      </c>
      <c r="H1358" t="s">
        <v>20</v>
      </c>
    </row>
    <row r="1359" spans="1:8" x14ac:dyDescent="0.25">
      <c r="A1359" t="s">
        <v>33</v>
      </c>
      <c r="B1359" t="s">
        <v>80</v>
      </c>
      <c r="C1359">
        <v>2019</v>
      </c>
      <c r="D1359" s="1">
        <v>55299889.313600004</v>
      </c>
      <c r="E1359" s="2">
        <v>55.299900000000001</v>
      </c>
      <c r="F1359" t="s">
        <v>9</v>
      </c>
      <c r="G1359" t="s">
        <v>34</v>
      </c>
      <c r="H1359" t="s">
        <v>20</v>
      </c>
    </row>
    <row r="1360" spans="1:8" x14ac:dyDescent="0.25">
      <c r="A1360" t="s">
        <v>33</v>
      </c>
      <c r="B1360" t="s">
        <v>80</v>
      </c>
      <c r="C1360">
        <v>2020</v>
      </c>
      <c r="D1360" s="1">
        <v>74306262.272499993</v>
      </c>
      <c r="E1360" s="2">
        <v>74.306299999999993</v>
      </c>
      <c r="F1360" t="s">
        <v>9</v>
      </c>
      <c r="G1360" t="s">
        <v>34</v>
      </c>
      <c r="H1360" t="s">
        <v>20</v>
      </c>
    </row>
    <row r="1361" spans="1:8" x14ac:dyDescent="0.25">
      <c r="A1361" t="s">
        <v>33</v>
      </c>
      <c r="B1361" t="s">
        <v>80</v>
      </c>
      <c r="C1361">
        <v>2021</v>
      </c>
      <c r="D1361" s="1">
        <v>69119284.844300002</v>
      </c>
      <c r="E1361" s="2">
        <v>69.119299999999996</v>
      </c>
      <c r="F1361" t="s">
        <v>9</v>
      </c>
      <c r="G1361" t="s">
        <v>34</v>
      </c>
      <c r="H1361" t="s">
        <v>20</v>
      </c>
    </row>
    <row r="1362" spans="1:8" x14ac:dyDescent="0.25">
      <c r="A1362" t="s">
        <v>33</v>
      </c>
      <c r="B1362" t="s">
        <v>80</v>
      </c>
      <c r="C1362">
        <v>2022</v>
      </c>
      <c r="D1362" s="1">
        <v>107611104.7045</v>
      </c>
      <c r="E1362" s="2">
        <v>107.61109999999999</v>
      </c>
      <c r="F1362" t="s">
        <v>9</v>
      </c>
      <c r="G1362" t="s">
        <v>34</v>
      </c>
      <c r="H1362" t="s">
        <v>20</v>
      </c>
    </row>
    <row r="1363" spans="1:8" x14ac:dyDescent="0.25">
      <c r="A1363" t="s">
        <v>33</v>
      </c>
      <c r="B1363" t="s">
        <v>80</v>
      </c>
      <c r="C1363">
        <v>2023</v>
      </c>
      <c r="D1363" s="1">
        <v>143589623.8644</v>
      </c>
      <c r="E1363" s="2">
        <v>143.58959999999999</v>
      </c>
      <c r="F1363" t="s">
        <v>9</v>
      </c>
      <c r="G1363" t="s">
        <v>34</v>
      </c>
      <c r="H1363" t="s">
        <v>20</v>
      </c>
    </row>
    <row r="1364" spans="1:8" x14ac:dyDescent="0.25">
      <c r="A1364" t="s">
        <v>35</v>
      </c>
      <c r="B1364" t="s">
        <v>80</v>
      </c>
      <c r="C1364">
        <v>2018</v>
      </c>
      <c r="D1364" s="1">
        <v>897392683.89240003</v>
      </c>
      <c r="E1364" s="2">
        <v>897.39269999999999</v>
      </c>
      <c r="F1364" t="s">
        <v>9</v>
      </c>
      <c r="G1364" t="s">
        <v>36</v>
      </c>
      <c r="H1364" t="s">
        <v>20</v>
      </c>
    </row>
    <row r="1365" spans="1:8" x14ac:dyDescent="0.25">
      <c r="A1365" t="s">
        <v>35</v>
      </c>
      <c r="B1365" t="s">
        <v>80</v>
      </c>
      <c r="C1365">
        <v>2019</v>
      </c>
      <c r="D1365" s="1">
        <v>394297673.79650003</v>
      </c>
      <c r="E1365" s="2">
        <v>394.29770000000002</v>
      </c>
      <c r="F1365" t="s">
        <v>9</v>
      </c>
      <c r="G1365" t="s">
        <v>36</v>
      </c>
      <c r="H1365" t="s">
        <v>20</v>
      </c>
    </row>
    <row r="1366" spans="1:8" x14ac:dyDescent="0.25">
      <c r="A1366" t="s">
        <v>35</v>
      </c>
      <c r="B1366" t="s">
        <v>80</v>
      </c>
      <c r="C1366">
        <v>2020</v>
      </c>
      <c r="D1366" s="1">
        <v>379951036.78860003</v>
      </c>
      <c r="E1366" s="2">
        <v>379.95100000000002</v>
      </c>
      <c r="F1366" t="s">
        <v>9</v>
      </c>
      <c r="G1366" t="s">
        <v>36</v>
      </c>
      <c r="H1366" t="s">
        <v>20</v>
      </c>
    </row>
    <row r="1367" spans="1:8" x14ac:dyDescent="0.25">
      <c r="A1367" t="s">
        <v>35</v>
      </c>
      <c r="B1367" t="s">
        <v>80</v>
      </c>
      <c r="C1367">
        <v>2021</v>
      </c>
      <c r="D1367" s="1">
        <v>327284297.24299997</v>
      </c>
      <c r="E1367" s="2">
        <v>327.28429999999997</v>
      </c>
      <c r="F1367" t="s">
        <v>9</v>
      </c>
      <c r="G1367" t="s">
        <v>36</v>
      </c>
      <c r="H1367" t="s">
        <v>20</v>
      </c>
    </row>
    <row r="1368" spans="1:8" x14ac:dyDescent="0.25">
      <c r="A1368" t="s">
        <v>35</v>
      </c>
      <c r="B1368" t="s">
        <v>80</v>
      </c>
      <c r="C1368">
        <v>2022</v>
      </c>
      <c r="D1368" s="1">
        <v>516753206.05930001</v>
      </c>
      <c r="E1368" s="2">
        <v>516.75319999999999</v>
      </c>
      <c r="F1368" t="s">
        <v>9</v>
      </c>
      <c r="G1368" t="s">
        <v>36</v>
      </c>
      <c r="H1368" t="s">
        <v>20</v>
      </c>
    </row>
    <row r="1369" spans="1:8" x14ac:dyDescent="0.25">
      <c r="A1369" t="s">
        <v>35</v>
      </c>
      <c r="B1369" t="s">
        <v>80</v>
      </c>
      <c r="C1369">
        <v>2023</v>
      </c>
      <c r="D1369" s="1">
        <v>839187428.74399996</v>
      </c>
      <c r="E1369" s="2">
        <v>839.18740000000003</v>
      </c>
      <c r="F1369" t="s">
        <v>9</v>
      </c>
      <c r="G1369" t="s">
        <v>36</v>
      </c>
      <c r="H1369" t="s">
        <v>20</v>
      </c>
    </row>
    <row r="1370" spans="1:8" x14ac:dyDescent="0.25">
      <c r="A1370" t="s">
        <v>37</v>
      </c>
      <c r="B1370" t="s">
        <v>80</v>
      </c>
      <c r="C1370">
        <v>2018</v>
      </c>
      <c r="D1370" s="1">
        <v>347299736.43540001</v>
      </c>
      <c r="E1370" s="2">
        <v>347.29969999999997</v>
      </c>
      <c r="F1370" t="s">
        <v>9</v>
      </c>
      <c r="G1370" t="s">
        <v>38</v>
      </c>
      <c r="H1370" t="s">
        <v>39</v>
      </c>
    </row>
    <row r="1371" spans="1:8" x14ac:dyDescent="0.25">
      <c r="A1371" t="s">
        <v>37</v>
      </c>
      <c r="B1371" t="s">
        <v>80</v>
      </c>
      <c r="C1371">
        <v>2019</v>
      </c>
      <c r="D1371" s="1">
        <v>233689090.02559999</v>
      </c>
      <c r="E1371" s="2">
        <v>233.6891</v>
      </c>
      <c r="F1371" t="s">
        <v>9</v>
      </c>
      <c r="G1371" t="s">
        <v>38</v>
      </c>
      <c r="H1371" t="s">
        <v>39</v>
      </c>
    </row>
    <row r="1372" spans="1:8" x14ac:dyDescent="0.25">
      <c r="A1372" t="s">
        <v>37</v>
      </c>
      <c r="B1372" t="s">
        <v>80</v>
      </c>
      <c r="C1372">
        <v>2020</v>
      </c>
      <c r="D1372" s="1">
        <v>228560126.51800001</v>
      </c>
      <c r="E1372" s="2">
        <v>228.56010000000001</v>
      </c>
      <c r="F1372" t="s">
        <v>9</v>
      </c>
      <c r="G1372" t="s">
        <v>38</v>
      </c>
      <c r="H1372" t="s">
        <v>39</v>
      </c>
    </row>
    <row r="1373" spans="1:8" x14ac:dyDescent="0.25">
      <c r="A1373" t="s">
        <v>37</v>
      </c>
      <c r="B1373" t="s">
        <v>80</v>
      </c>
      <c r="C1373">
        <v>2021</v>
      </c>
      <c r="D1373" s="1">
        <v>242924567.55360001</v>
      </c>
      <c r="E1373" s="2">
        <v>242.9246</v>
      </c>
      <c r="F1373" t="s">
        <v>9</v>
      </c>
      <c r="G1373" t="s">
        <v>38</v>
      </c>
      <c r="H1373" t="s">
        <v>39</v>
      </c>
    </row>
    <row r="1374" spans="1:8" x14ac:dyDescent="0.25">
      <c r="A1374" t="s">
        <v>37</v>
      </c>
      <c r="B1374" t="s">
        <v>80</v>
      </c>
      <c r="C1374">
        <v>2022</v>
      </c>
      <c r="D1374" s="1">
        <v>356312174.87370002</v>
      </c>
      <c r="E1374" s="2">
        <v>356.31220000000002</v>
      </c>
      <c r="F1374" t="s">
        <v>9</v>
      </c>
      <c r="G1374" t="s">
        <v>38</v>
      </c>
      <c r="H1374" t="s">
        <v>39</v>
      </c>
    </row>
    <row r="1375" spans="1:8" x14ac:dyDescent="0.25">
      <c r="A1375" t="s">
        <v>37</v>
      </c>
      <c r="B1375" t="s">
        <v>80</v>
      </c>
      <c r="C1375">
        <v>2023</v>
      </c>
      <c r="D1375" s="1">
        <v>480319390.2288</v>
      </c>
      <c r="E1375" s="2">
        <v>480.31939999999997</v>
      </c>
      <c r="F1375" t="s">
        <v>9</v>
      </c>
      <c r="G1375" t="s">
        <v>38</v>
      </c>
      <c r="H1375" t="s">
        <v>39</v>
      </c>
    </row>
    <row r="1376" spans="1:8" x14ac:dyDescent="0.25">
      <c r="A1376" t="s">
        <v>59</v>
      </c>
      <c r="B1376" t="s">
        <v>80</v>
      </c>
      <c r="C1376">
        <v>2018</v>
      </c>
      <c r="D1376" s="1">
        <v>42954315.291000001</v>
      </c>
      <c r="E1376" s="2">
        <v>42.954300000000003</v>
      </c>
      <c r="F1376" t="s">
        <v>9</v>
      </c>
      <c r="G1376" t="s">
        <v>60</v>
      </c>
      <c r="H1376" t="s">
        <v>39</v>
      </c>
    </row>
    <row r="1377" spans="1:8" x14ac:dyDescent="0.25">
      <c r="A1377" t="s">
        <v>59</v>
      </c>
      <c r="B1377" t="s">
        <v>80</v>
      </c>
      <c r="C1377">
        <v>2019</v>
      </c>
      <c r="D1377" s="1">
        <v>23920034.7962</v>
      </c>
      <c r="E1377" s="2">
        <v>23.92</v>
      </c>
      <c r="F1377" t="s">
        <v>9</v>
      </c>
      <c r="G1377" t="s">
        <v>60</v>
      </c>
      <c r="H1377" t="s">
        <v>39</v>
      </c>
    </row>
    <row r="1378" spans="1:8" x14ac:dyDescent="0.25">
      <c r="A1378" t="s">
        <v>59</v>
      </c>
      <c r="B1378" t="s">
        <v>80</v>
      </c>
      <c r="C1378">
        <v>2020</v>
      </c>
      <c r="D1378" s="1">
        <v>35351411.282200001</v>
      </c>
      <c r="E1378" s="2">
        <v>35.351399999999998</v>
      </c>
      <c r="F1378" t="s">
        <v>9</v>
      </c>
      <c r="G1378" t="s">
        <v>60</v>
      </c>
      <c r="H1378" t="s">
        <v>39</v>
      </c>
    </row>
    <row r="1379" spans="1:8" x14ac:dyDescent="0.25">
      <c r="A1379" t="s">
        <v>59</v>
      </c>
      <c r="B1379" t="s">
        <v>80</v>
      </c>
      <c r="C1379">
        <v>2021</v>
      </c>
      <c r="D1379" s="1">
        <v>43026409.8112</v>
      </c>
      <c r="E1379" s="2">
        <v>43.026400000000002</v>
      </c>
      <c r="F1379" t="s">
        <v>9</v>
      </c>
      <c r="G1379" t="s">
        <v>60</v>
      </c>
      <c r="H1379" t="s">
        <v>39</v>
      </c>
    </row>
    <row r="1380" spans="1:8" x14ac:dyDescent="0.25">
      <c r="A1380" t="s">
        <v>59</v>
      </c>
      <c r="B1380" t="s">
        <v>80</v>
      </c>
      <c r="C1380">
        <v>2022</v>
      </c>
      <c r="D1380" s="1">
        <v>65196719.965499997</v>
      </c>
      <c r="E1380" s="2">
        <v>65.196700000000007</v>
      </c>
      <c r="F1380" t="s">
        <v>9</v>
      </c>
      <c r="G1380" t="s">
        <v>60</v>
      </c>
      <c r="H1380" t="s">
        <v>39</v>
      </c>
    </row>
    <row r="1381" spans="1:8" x14ac:dyDescent="0.25">
      <c r="A1381" t="s">
        <v>59</v>
      </c>
      <c r="B1381" t="s">
        <v>80</v>
      </c>
      <c r="C1381">
        <v>2023</v>
      </c>
      <c r="D1381" s="1">
        <v>86004803.746600002</v>
      </c>
      <c r="E1381" s="2">
        <v>86.004800000000003</v>
      </c>
      <c r="F1381" t="s">
        <v>9</v>
      </c>
      <c r="G1381" t="s">
        <v>60</v>
      </c>
      <c r="H1381" t="s">
        <v>39</v>
      </c>
    </row>
    <row r="1382" spans="1:8" x14ac:dyDescent="0.25">
      <c r="A1382" t="s">
        <v>70</v>
      </c>
      <c r="B1382" t="s">
        <v>80</v>
      </c>
      <c r="C1382">
        <v>2018</v>
      </c>
      <c r="D1382" s="1">
        <v>173396131.991</v>
      </c>
      <c r="E1382" s="2">
        <v>173.39609999999999</v>
      </c>
      <c r="F1382" t="s">
        <v>9</v>
      </c>
      <c r="G1382" t="s">
        <v>71</v>
      </c>
      <c r="H1382" t="s">
        <v>39</v>
      </c>
    </row>
    <row r="1383" spans="1:8" x14ac:dyDescent="0.25">
      <c r="A1383" t="s">
        <v>70</v>
      </c>
      <c r="B1383" t="s">
        <v>80</v>
      </c>
      <c r="C1383">
        <v>2019</v>
      </c>
      <c r="D1383" s="1">
        <v>216229207.30849999</v>
      </c>
      <c r="E1383" s="2">
        <v>216.22919999999999</v>
      </c>
      <c r="F1383" t="s">
        <v>9</v>
      </c>
      <c r="G1383" t="s">
        <v>71</v>
      </c>
      <c r="H1383" t="s">
        <v>39</v>
      </c>
    </row>
    <row r="1384" spans="1:8" x14ac:dyDescent="0.25">
      <c r="A1384" t="s">
        <v>70</v>
      </c>
      <c r="B1384" t="s">
        <v>80</v>
      </c>
      <c r="C1384">
        <v>2020</v>
      </c>
      <c r="D1384" s="1">
        <v>215566141.57820001</v>
      </c>
      <c r="E1384" s="2">
        <v>215.56610000000001</v>
      </c>
      <c r="F1384" t="s">
        <v>9</v>
      </c>
      <c r="G1384" t="s">
        <v>71</v>
      </c>
      <c r="H1384" t="s">
        <v>39</v>
      </c>
    </row>
    <row r="1385" spans="1:8" x14ac:dyDescent="0.25">
      <c r="A1385" t="s">
        <v>70</v>
      </c>
      <c r="B1385" t="s">
        <v>80</v>
      </c>
      <c r="C1385">
        <v>2021</v>
      </c>
      <c r="D1385" s="1">
        <v>178616034.19479999</v>
      </c>
      <c r="E1385" s="2">
        <v>178.61600000000001</v>
      </c>
      <c r="F1385" t="s">
        <v>9</v>
      </c>
      <c r="G1385" t="s">
        <v>71</v>
      </c>
      <c r="H1385" t="s">
        <v>39</v>
      </c>
    </row>
    <row r="1386" spans="1:8" x14ac:dyDescent="0.25">
      <c r="A1386" t="s">
        <v>70</v>
      </c>
      <c r="B1386" t="s">
        <v>80</v>
      </c>
      <c r="C1386">
        <v>2022</v>
      </c>
      <c r="D1386" s="1">
        <v>275369520.6936</v>
      </c>
      <c r="E1386" s="2">
        <v>275.36950000000002</v>
      </c>
      <c r="F1386" t="s">
        <v>9</v>
      </c>
      <c r="G1386" t="s">
        <v>71</v>
      </c>
      <c r="H1386" t="s">
        <v>39</v>
      </c>
    </row>
    <row r="1387" spans="1:8" x14ac:dyDescent="0.25">
      <c r="A1387" t="s">
        <v>70</v>
      </c>
      <c r="B1387" t="s">
        <v>80</v>
      </c>
      <c r="C1387">
        <v>2023</v>
      </c>
      <c r="D1387" s="1">
        <v>335924730.68529999</v>
      </c>
      <c r="E1387" s="2">
        <v>335.92469999999997</v>
      </c>
      <c r="F1387" t="s">
        <v>9</v>
      </c>
      <c r="G1387" t="s">
        <v>71</v>
      </c>
      <c r="H1387" t="s">
        <v>39</v>
      </c>
    </row>
    <row r="1388" spans="1:8" x14ac:dyDescent="0.25">
      <c r="A1388" t="s">
        <v>40</v>
      </c>
      <c r="B1388" t="s">
        <v>80</v>
      </c>
      <c r="C1388">
        <v>2018</v>
      </c>
      <c r="D1388" s="1">
        <v>750320618.1595</v>
      </c>
      <c r="E1388" s="2">
        <v>750.32060000000001</v>
      </c>
      <c r="F1388" t="s">
        <v>9</v>
      </c>
      <c r="G1388" t="s">
        <v>41</v>
      </c>
      <c r="H1388" t="s">
        <v>39</v>
      </c>
    </row>
    <row r="1389" spans="1:8" x14ac:dyDescent="0.25">
      <c r="A1389" t="s">
        <v>40</v>
      </c>
      <c r="B1389" t="s">
        <v>80</v>
      </c>
      <c r="C1389">
        <v>2019</v>
      </c>
      <c r="D1389" s="1">
        <v>608453609.72370005</v>
      </c>
      <c r="E1389" s="2">
        <v>608.45360000000005</v>
      </c>
      <c r="F1389" t="s">
        <v>9</v>
      </c>
      <c r="G1389" t="s">
        <v>41</v>
      </c>
      <c r="H1389" t="s">
        <v>39</v>
      </c>
    </row>
    <row r="1390" spans="1:8" x14ac:dyDescent="0.25">
      <c r="A1390" t="s">
        <v>40</v>
      </c>
      <c r="B1390" t="s">
        <v>80</v>
      </c>
      <c r="C1390">
        <v>2020</v>
      </c>
      <c r="D1390" s="1">
        <v>666892935.96430004</v>
      </c>
      <c r="E1390" s="2">
        <v>666.89290000000005</v>
      </c>
      <c r="F1390" t="s">
        <v>9</v>
      </c>
      <c r="G1390" t="s">
        <v>41</v>
      </c>
      <c r="H1390" t="s">
        <v>39</v>
      </c>
    </row>
    <row r="1391" spans="1:8" x14ac:dyDescent="0.25">
      <c r="A1391" t="s">
        <v>40</v>
      </c>
      <c r="B1391" t="s">
        <v>80</v>
      </c>
      <c r="C1391">
        <v>2021</v>
      </c>
      <c r="D1391" s="1">
        <v>663526372.21379995</v>
      </c>
      <c r="E1391" s="2">
        <v>663.52639999999997</v>
      </c>
      <c r="F1391" t="s">
        <v>9</v>
      </c>
      <c r="G1391" t="s">
        <v>41</v>
      </c>
      <c r="H1391" t="s">
        <v>39</v>
      </c>
    </row>
    <row r="1392" spans="1:8" x14ac:dyDescent="0.25">
      <c r="A1392" t="s">
        <v>40</v>
      </c>
      <c r="B1392" t="s">
        <v>80</v>
      </c>
      <c r="C1392">
        <v>2022</v>
      </c>
      <c r="D1392" s="1">
        <v>1015935965.73</v>
      </c>
      <c r="E1392" s="2">
        <v>1015.936</v>
      </c>
      <c r="F1392" t="s">
        <v>9</v>
      </c>
      <c r="G1392" t="s">
        <v>41</v>
      </c>
      <c r="H1392" t="s">
        <v>39</v>
      </c>
    </row>
    <row r="1393" spans="1:8" x14ac:dyDescent="0.25">
      <c r="A1393" t="s">
        <v>40</v>
      </c>
      <c r="B1393" t="s">
        <v>80</v>
      </c>
      <c r="C1393">
        <v>2023</v>
      </c>
      <c r="D1393" s="1">
        <v>1309938565.3076999</v>
      </c>
      <c r="E1393" s="2">
        <v>1309.9386</v>
      </c>
      <c r="F1393" t="s">
        <v>9</v>
      </c>
      <c r="G1393" t="s">
        <v>41</v>
      </c>
      <c r="H1393" t="s">
        <v>39</v>
      </c>
    </row>
    <row r="1394" spans="1:8" x14ac:dyDescent="0.25">
      <c r="A1394" t="s">
        <v>42</v>
      </c>
      <c r="B1394" t="s">
        <v>80</v>
      </c>
      <c r="C1394">
        <v>2018</v>
      </c>
      <c r="D1394" s="1">
        <v>2619882639.1774998</v>
      </c>
      <c r="E1394" s="2">
        <v>2619.8825999999999</v>
      </c>
      <c r="F1394" t="s">
        <v>9</v>
      </c>
      <c r="G1394" t="s">
        <v>43</v>
      </c>
      <c r="H1394" t="s">
        <v>44</v>
      </c>
    </row>
    <row r="1395" spans="1:8" x14ac:dyDescent="0.25">
      <c r="A1395" t="s">
        <v>42</v>
      </c>
      <c r="B1395" t="s">
        <v>80</v>
      </c>
      <c r="C1395">
        <v>2019</v>
      </c>
      <c r="D1395" s="1">
        <v>1652079854.2272999</v>
      </c>
      <c r="E1395" s="2">
        <v>1652.0799</v>
      </c>
      <c r="F1395" t="s">
        <v>9</v>
      </c>
      <c r="G1395" t="s">
        <v>43</v>
      </c>
      <c r="H1395" t="s">
        <v>44</v>
      </c>
    </row>
    <row r="1396" spans="1:8" x14ac:dyDescent="0.25">
      <c r="A1396" t="s">
        <v>42</v>
      </c>
      <c r="B1396" t="s">
        <v>80</v>
      </c>
      <c r="C1396">
        <v>2020</v>
      </c>
      <c r="D1396" s="1">
        <v>1819703853.2190001</v>
      </c>
      <c r="E1396" s="2">
        <v>1819.7039</v>
      </c>
      <c r="F1396" t="s">
        <v>9</v>
      </c>
      <c r="G1396" t="s">
        <v>43</v>
      </c>
      <c r="H1396" t="s">
        <v>44</v>
      </c>
    </row>
    <row r="1397" spans="1:8" x14ac:dyDescent="0.25">
      <c r="A1397" t="s">
        <v>42</v>
      </c>
      <c r="B1397" t="s">
        <v>80</v>
      </c>
      <c r="C1397">
        <v>2021</v>
      </c>
      <c r="D1397" s="1">
        <v>1715839873.3801</v>
      </c>
      <c r="E1397" s="2">
        <v>1715.8398999999999</v>
      </c>
      <c r="F1397" t="s">
        <v>9</v>
      </c>
      <c r="G1397" t="s">
        <v>43</v>
      </c>
      <c r="H1397" t="s">
        <v>44</v>
      </c>
    </row>
    <row r="1398" spans="1:8" x14ac:dyDescent="0.25">
      <c r="A1398" t="s">
        <v>42</v>
      </c>
      <c r="B1398" t="s">
        <v>80</v>
      </c>
      <c r="C1398">
        <v>2022</v>
      </c>
      <c r="D1398" s="1">
        <v>2527371953.2813001</v>
      </c>
      <c r="E1398" s="2">
        <v>2527.3719999999998</v>
      </c>
      <c r="F1398" t="s">
        <v>9</v>
      </c>
      <c r="G1398" t="s">
        <v>43</v>
      </c>
      <c r="H1398" t="s">
        <v>44</v>
      </c>
    </row>
    <row r="1399" spans="1:8" x14ac:dyDescent="0.25">
      <c r="A1399" t="s">
        <v>42</v>
      </c>
      <c r="B1399" t="s">
        <v>80</v>
      </c>
      <c r="C1399">
        <v>2023</v>
      </c>
      <c r="D1399" s="1">
        <v>2949632247.1620998</v>
      </c>
      <c r="E1399" s="2">
        <v>2949.6322</v>
      </c>
      <c r="F1399" t="s">
        <v>9</v>
      </c>
      <c r="G1399" t="s">
        <v>43</v>
      </c>
      <c r="H1399" t="s">
        <v>44</v>
      </c>
    </row>
    <row r="1400" spans="1:8" x14ac:dyDescent="0.25">
      <c r="A1400" t="s">
        <v>61</v>
      </c>
      <c r="B1400" t="s">
        <v>80</v>
      </c>
      <c r="C1400">
        <v>2020</v>
      </c>
      <c r="D1400" s="1">
        <v>137696484.82089999</v>
      </c>
      <c r="E1400" s="2">
        <v>137.69649999999999</v>
      </c>
      <c r="F1400" t="s">
        <v>9</v>
      </c>
      <c r="G1400" t="s">
        <v>62</v>
      </c>
      <c r="H1400" t="s">
        <v>44</v>
      </c>
    </row>
    <row r="1401" spans="1:8" x14ac:dyDescent="0.25">
      <c r="A1401" t="s">
        <v>61</v>
      </c>
      <c r="B1401" t="s">
        <v>80</v>
      </c>
      <c r="C1401">
        <v>2021</v>
      </c>
      <c r="D1401" s="1">
        <v>157926330.86469999</v>
      </c>
      <c r="E1401" s="2">
        <v>157.9263</v>
      </c>
      <c r="F1401" t="s">
        <v>9</v>
      </c>
      <c r="G1401" t="s">
        <v>62</v>
      </c>
      <c r="H1401" t="s">
        <v>44</v>
      </c>
    </row>
    <row r="1402" spans="1:8" x14ac:dyDescent="0.25">
      <c r="A1402" t="s">
        <v>61</v>
      </c>
      <c r="B1402" t="s">
        <v>80</v>
      </c>
      <c r="C1402">
        <v>2022</v>
      </c>
      <c r="D1402" s="1">
        <v>218521803.6654</v>
      </c>
      <c r="E1402" s="2">
        <v>218.52180000000001</v>
      </c>
      <c r="F1402" t="s">
        <v>9</v>
      </c>
      <c r="G1402" t="s">
        <v>62</v>
      </c>
      <c r="H1402" t="s">
        <v>44</v>
      </c>
    </row>
    <row r="1403" spans="1:8" x14ac:dyDescent="0.25">
      <c r="A1403" t="s">
        <v>61</v>
      </c>
      <c r="B1403" t="s">
        <v>80</v>
      </c>
      <c r="C1403">
        <v>2023</v>
      </c>
      <c r="D1403" s="1">
        <v>253839455.59999999</v>
      </c>
      <c r="E1403" s="2">
        <v>253.83949999999999</v>
      </c>
      <c r="F1403" t="s">
        <v>9</v>
      </c>
      <c r="G1403" t="s">
        <v>62</v>
      </c>
      <c r="H1403" t="s">
        <v>44</v>
      </c>
    </row>
    <row r="1404" spans="1:8" x14ac:dyDescent="0.25">
      <c r="A1404" t="s">
        <v>63</v>
      </c>
      <c r="B1404" t="s">
        <v>80</v>
      </c>
      <c r="C1404">
        <v>2018</v>
      </c>
      <c r="D1404" s="1">
        <v>753950030.32679999</v>
      </c>
      <c r="E1404" s="2">
        <v>753.95</v>
      </c>
      <c r="F1404" t="s">
        <v>9</v>
      </c>
      <c r="G1404" t="s">
        <v>64</v>
      </c>
      <c r="H1404" t="s">
        <v>44</v>
      </c>
    </row>
    <row r="1405" spans="1:8" x14ac:dyDescent="0.25">
      <c r="A1405" t="s">
        <v>63</v>
      </c>
      <c r="B1405" t="s">
        <v>80</v>
      </c>
      <c r="C1405">
        <v>2019</v>
      </c>
      <c r="D1405" s="1">
        <v>581967945.34379995</v>
      </c>
      <c r="E1405" s="2">
        <v>581.96789999999999</v>
      </c>
      <c r="F1405" t="s">
        <v>9</v>
      </c>
      <c r="G1405" t="s">
        <v>64</v>
      </c>
      <c r="H1405" t="s">
        <v>44</v>
      </c>
    </row>
    <row r="1406" spans="1:8" x14ac:dyDescent="0.25">
      <c r="A1406" t="s">
        <v>63</v>
      </c>
      <c r="B1406" t="s">
        <v>80</v>
      </c>
      <c r="C1406">
        <v>2020</v>
      </c>
      <c r="D1406" s="1">
        <v>486415564.49180001</v>
      </c>
      <c r="E1406" s="2">
        <v>486.41559999999998</v>
      </c>
      <c r="F1406" t="s">
        <v>9</v>
      </c>
      <c r="G1406" t="s">
        <v>64</v>
      </c>
      <c r="H1406" t="s">
        <v>44</v>
      </c>
    </row>
    <row r="1407" spans="1:8" x14ac:dyDescent="0.25">
      <c r="A1407" t="s">
        <v>63</v>
      </c>
      <c r="B1407" t="s">
        <v>80</v>
      </c>
      <c r="C1407">
        <v>2021</v>
      </c>
      <c r="D1407" s="1">
        <v>532041319.1911</v>
      </c>
      <c r="E1407" s="2">
        <v>532.04129999999998</v>
      </c>
      <c r="F1407" t="s">
        <v>9</v>
      </c>
      <c r="G1407" t="s">
        <v>64</v>
      </c>
      <c r="H1407" t="s">
        <v>44</v>
      </c>
    </row>
    <row r="1408" spans="1:8" x14ac:dyDescent="0.25">
      <c r="A1408" t="s">
        <v>63</v>
      </c>
      <c r="B1408" t="s">
        <v>80</v>
      </c>
      <c r="C1408">
        <v>2022</v>
      </c>
      <c r="D1408" s="1">
        <v>500131617.6947</v>
      </c>
      <c r="E1408" s="2">
        <v>500.13159999999999</v>
      </c>
      <c r="F1408" t="s">
        <v>9</v>
      </c>
      <c r="G1408" t="s">
        <v>64</v>
      </c>
      <c r="H1408" t="s">
        <v>44</v>
      </c>
    </row>
    <row r="1409" spans="1:8" x14ac:dyDescent="0.25">
      <c r="A1409" t="s">
        <v>63</v>
      </c>
      <c r="B1409" t="s">
        <v>80</v>
      </c>
      <c r="C1409">
        <v>2023</v>
      </c>
      <c r="D1409" s="1">
        <v>754461568.46560001</v>
      </c>
      <c r="E1409" s="2">
        <v>754.46159999999998</v>
      </c>
      <c r="F1409" t="s">
        <v>9</v>
      </c>
      <c r="G1409" t="s">
        <v>64</v>
      </c>
      <c r="H1409" t="s">
        <v>44</v>
      </c>
    </row>
    <row r="1410" spans="1:8" x14ac:dyDescent="0.25">
      <c r="A1410" t="s">
        <v>45</v>
      </c>
      <c r="B1410" t="s">
        <v>80</v>
      </c>
      <c r="C1410">
        <v>2018</v>
      </c>
      <c r="D1410" s="1">
        <v>529380163.0848</v>
      </c>
      <c r="E1410" s="2">
        <v>529.38019999999995</v>
      </c>
      <c r="F1410" t="s">
        <v>9</v>
      </c>
      <c r="G1410" t="s">
        <v>46</v>
      </c>
      <c r="H1410" t="s">
        <v>47</v>
      </c>
    </row>
    <row r="1411" spans="1:8" x14ac:dyDescent="0.25">
      <c r="A1411" t="s">
        <v>45</v>
      </c>
      <c r="B1411" t="s">
        <v>80</v>
      </c>
      <c r="C1411">
        <v>2019</v>
      </c>
      <c r="D1411" s="1">
        <v>361365815.82669997</v>
      </c>
      <c r="E1411" s="2">
        <v>361.36579999999998</v>
      </c>
      <c r="F1411" t="s">
        <v>9</v>
      </c>
      <c r="G1411" t="s">
        <v>46</v>
      </c>
      <c r="H1411" t="s">
        <v>47</v>
      </c>
    </row>
    <row r="1412" spans="1:8" x14ac:dyDescent="0.25">
      <c r="A1412" t="s">
        <v>45</v>
      </c>
      <c r="B1412" t="s">
        <v>80</v>
      </c>
      <c r="C1412">
        <v>2020</v>
      </c>
      <c r="D1412" s="1">
        <v>436431129.46280003</v>
      </c>
      <c r="E1412" s="2">
        <v>436.43110000000001</v>
      </c>
      <c r="F1412" t="s">
        <v>9</v>
      </c>
      <c r="G1412" t="s">
        <v>46</v>
      </c>
      <c r="H1412" t="s">
        <v>47</v>
      </c>
    </row>
    <row r="1413" spans="1:8" x14ac:dyDescent="0.25">
      <c r="A1413" t="s">
        <v>45</v>
      </c>
      <c r="B1413" t="s">
        <v>80</v>
      </c>
      <c r="C1413">
        <v>2021</v>
      </c>
      <c r="D1413" s="1">
        <v>477455669.1613</v>
      </c>
      <c r="E1413" s="2">
        <v>477.45569999999998</v>
      </c>
      <c r="F1413" t="s">
        <v>9</v>
      </c>
      <c r="G1413" t="s">
        <v>46</v>
      </c>
      <c r="H1413" t="s">
        <v>47</v>
      </c>
    </row>
    <row r="1414" spans="1:8" x14ac:dyDescent="0.25">
      <c r="A1414" t="s">
        <v>45</v>
      </c>
      <c r="B1414" t="s">
        <v>80</v>
      </c>
      <c r="C1414">
        <v>2022</v>
      </c>
      <c r="D1414" s="1">
        <v>686214404.87199998</v>
      </c>
      <c r="E1414" s="2">
        <v>686.21439999999996</v>
      </c>
      <c r="F1414" t="s">
        <v>9</v>
      </c>
      <c r="G1414" t="s">
        <v>46</v>
      </c>
      <c r="H1414" t="s">
        <v>47</v>
      </c>
    </row>
    <row r="1415" spans="1:8" x14ac:dyDescent="0.25">
      <c r="A1415" t="s">
        <v>45</v>
      </c>
      <c r="B1415" t="s">
        <v>80</v>
      </c>
      <c r="C1415">
        <v>2023</v>
      </c>
      <c r="D1415" s="1">
        <v>901118876.41789997</v>
      </c>
      <c r="E1415" s="2">
        <v>901.11890000000005</v>
      </c>
      <c r="F1415" t="s">
        <v>9</v>
      </c>
      <c r="G1415" t="s">
        <v>46</v>
      </c>
      <c r="H1415" t="s">
        <v>47</v>
      </c>
    </row>
    <row r="1416" spans="1:8" x14ac:dyDescent="0.25">
      <c r="A1416" t="s">
        <v>48</v>
      </c>
      <c r="B1416" t="s">
        <v>80</v>
      </c>
      <c r="C1416">
        <v>2018</v>
      </c>
      <c r="D1416" s="1">
        <v>207131607.99649999</v>
      </c>
      <c r="E1416" s="2">
        <v>207.13159999999999</v>
      </c>
      <c r="F1416" t="s">
        <v>9</v>
      </c>
      <c r="G1416" t="s">
        <v>49</v>
      </c>
      <c r="H1416" t="s">
        <v>47</v>
      </c>
    </row>
    <row r="1417" spans="1:8" x14ac:dyDescent="0.25">
      <c r="A1417" t="s">
        <v>48</v>
      </c>
      <c r="B1417" t="s">
        <v>80</v>
      </c>
      <c r="C1417">
        <v>2019</v>
      </c>
      <c r="D1417" s="1">
        <v>177364993.3779</v>
      </c>
      <c r="E1417" s="2">
        <v>177.36500000000001</v>
      </c>
      <c r="F1417" t="s">
        <v>9</v>
      </c>
      <c r="G1417" t="s">
        <v>49</v>
      </c>
      <c r="H1417" t="s">
        <v>47</v>
      </c>
    </row>
    <row r="1418" spans="1:8" x14ac:dyDescent="0.25">
      <c r="A1418" t="s">
        <v>48</v>
      </c>
      <c r="B1418" t="s">
        <v>80</v>
      </c>
      <c r="C1418">
        <v>2020</v>
      </c>
      <c r="D1418" s="1">
        <v>157827728.711</v>
      </c>
      <c r="E1418" s="2">
        <v>157.82769999999999</v>
      </c>
      <c r="F1418" t="s">
        <v>9</v>
      </c>
      <c r="G1418" t="s">
        <v>49</v>
      </c>
      <c r="H1418" t="s">
        <v>47</v>
      </c>
    </row>
    <row r="1419" spans="1:8" x14ac:dyDescent="0.25">
      <c r="A1419" t="s">
        <v>48</v>
      </c>
      <c r="B1419" t="s">
        <v>80</v>
      </c>
      <c r="C1419">
        <v>2021</v>
      </c>
      <c r="D1419" s="1">
        <v>182340126.39879999</v>
      </c>
      <c r="E1419" s="2">
        <v>182.34010000000001</v>
      </c>
      <c r="F1419" t="s">
        <v>9</v>
      </c>
      <c r="G1419" t="s">
        <v>49</v>
      </c>
      <c r="H1419" t="s">
        <v>47</v>
      </c>
    </row>
    <row r="1420" spans="1:8" x14ac:dyDescent="0.25">
      <c r="A1420" t="s">
        <v>48</v>
      </c>
      <c r="B1420" t="s">
        <v>80</v>
      </c>
      <c r="C1420">
        <v>2022</v>
      </c>
      <c r="D1420" s="1">
        <v>243956102.12740001</v>
      </c>
      <c r="E1420" s="2">
        <v>243.95609999999999</v>
      </c>
      <c r="F1420" t="s">
        <v>9</v>
      </c>
      <c r="G1420" t="s">
        <v>49</v>
      </c>
      <c r="H1420" t="s">
        <v>47</v>
      </c>
    </row>
    <row r="1421" spans="1:8" x14ac:dyDescent="0.25">
      <c r="A1421" t="s">
        <v>48</v>
      </c>
      <c r="B1421" t="s">
        <v>80</v>
      </c>
      <c r="C1421">
        <v>2023</v>
      </c>
      <c r="D1421" s="1">
        <v>262881675.12509999</v>
      </c>
      <c r="E1421" s="2">
        <v>262.88170000000002</v>
      </c>
      <c r="F1421" t="s">
        <v>9</v>
      </c>
      <c r="G1421" t="s">
        <v>49</v>
      </c>
      <c r="H1421" t="s">
        <v>47</v>
      </c>
    </row>
    <row r="1422" spans="1:8" x14ac:dyDescent="0.25">
      <c r="A1422" t="s">
        <v>50</v>
      </c>
      <c r="B1422" t="s">
        <v>80</v>
      </c>
      <c r="C1422">
        <v>2018</v>
      </c>
      <c r="D1422" s="1">
        <v>196842557.77410001</v>
      </c>
      <c r="E1422" s="2">
        <v>196.8426</v>
      </c>
      <c r="F1422" t="s">
        <v>9</v>
      </c>
      <c r="G1422" t="s">
        <v>51</v>
      </c>
      <c r="H1422" t="s">
        <v>47</v>
      </c>
    </row>
    <row r="1423" spans="1:8" x14ac:dyDescent="0.25">
      <c r="A1423" t="s">
        <v>50</v>
      </c>
      <c r="B1423" t="s">
        <v>80</v>
      </c>
      <c r="C1423">
        <v>2019</v>
      </c>
      <c r="D1423" s="1">
        <v>182776566.5174</v>
      </c>
      <c r="E1423" s="2">
        <v>182.7766</v>
      </c>
      <c r="F1423" t="s">
        <v>9</v>
      </c>
      <c r="G1423" t="s">
        <v>51</v>
      </c>
      <c r="H1423" t="s">
        <v>47</v>
      </c>
    </row>
    <row r="1424" spans="1:8" x14ac:dyDescent="0.25">
      <c r="A1424" t="s">
        <v>50</v>
      </c>
      <c r="B1424" t="s">
        <v>80</v>
      </c>
      <c r="C1424">
        <v>2020</v>
      </c>
      <c r="D1424" s="1">
        <v>130260277.4693</v>
      </c>
      <c r="E1424" s="2">
        <v>130.2603</v>
      </c>
      <c r="F1424" t="s">
        <v>9</v>
      </c>
      <c r="G1424" t="s">
        <v>51</v>
      </c>
      <c r="H1424" t="s">
        <v>47</v>
      </c>
    </row>
    <row r="1425" spans="1:8" x14ac:dyDescent="0.25">
      <c r="A1425" t="s">
        <v>50</v>
      </c>
      <c r="B1425" t="s">
        <v>80</v>
      </c>
      <c r="C1425">
        <v>2021</v>
      </c>
      <c r="D1425" s="1">
        <v>159027401.93450001</v>
      </c>
      <c r="E1425" s="2">
        <v>159.0274</v>
      </c>
      <c r="F1425" t="s">
        <v>9</v>
      </c>
      <c r="G1425" t="s">
        <v>51</v>
      </c>
      <c r="H1425" t="s">
        <v>47</v>
      </c>
    </row>
    <row r="1426" spans="1:8" x14ac:dyDescent="0.25">
      <c r="A1426" t="s">
        <v>50</v>
      </c>
      <c r="B1426" t="s">
        <v>80</v>
      </c>
      <c r="C1426">
        <v>2022</v>
      </c>
      <c r="D1426" s="1">
        <v>176769555.35409999</v>
      </c>
      <c r="E1426" s="2">
        <v>176.7696</v>
      </c>
      <c r="F1426" t="s">
        <v>9</v>
      </c>
      <c r="G1426" t="s">
        <v>51</v>
      </c>
      <c r="H1426" t="s">
        <v>47</v>
      </c>
    </row>
    <row r="1427" spans="1:8" x14ac:dyDescent="0.25">
      <c r="A1427" t="s">
        <v>50</v>
      </c>
      <c r="B1427" t="s">
        <v>80</v>
      </c>
      <c r="C1427">
        <v>2023</v>
      </c>
      <c r="D1427" s="1">
        <v>171425657.06029999</v>
      </c>
      <c r="E1427" s="2">
        <v>171.42570000000001</v>
      </c>
      <c r="F1427" t="s">
        <v>9</v>
      </c>
      <c r="G1427" t="s">
        <v>51</v>
      </c>
      <c r="H1427" t="s">
        <v>47</v>
      </c>
    </row>
    <row r="1428" spans="1:8" x14ac:dyDescent="0.25">
      <c r="A1428" t="s">
        <v>52</v>
      </c>
      <c r="B1428" t="s">
        <v>80</v>
      </c>
      <c r="C1428">
        <v>2018</v>
      </c>
      <c r="D1428" s="1">
        <v>16067158.2009</v>
      </c>
      <c r="E1428" s="2">
        <v>16.0672</v>
      </c>
      <c r="F1428" t="s">
        <v>9</v>
      </c>
      <c r="G1428" t="s">
        <v>53</v>
      </c>
      <c r="H1428" t="s">
        <v>47</v>
      </c>
    </row>
    <row r="1429" spans="1:8" x14ac:dyDescent="0.25">
      <c r="A1429" t="s">
        <v>52</v>
      </c>
      <c r="B1429" t="s">
        <v>80</v>
      </c>
      <c r="C1429">
        <v>2019</v>
      </c>
      <c r="D1429" s="1">
        <v>12668708.6834</v>
      </c>
      <c r="E1429" s="2">
        <v>12.668699999999999</v>
      </c>
      <c r="F1429" t="s">
        <v>9</v>
      </c>
      <c r="G1429" t="s">
        <v>53</v>
      </c>
      <c r="H1429" t="s">
        <v>47</v>
      </c>
    </row>
    <row r="1430" spans="1:8" x14ac:dyDescent="0.25">
      <c r="A1430" t="s">
        <v>52</v>
      </c>
      <c r="B1430" t="s">
        <v>80</v>
      </c>
      <c r="C1430">
        <v>2020</v>
      </c>
      <c r="D1430" s="1">
        <v>12751321.031500001</v>
      </c>
      <c r="E1430" s="2">
        <v>12.751300000000001</v>
      </c>
      <c r="F1430" t="s">
        <v>9</v>
      </c>
      <c r="G1430" t="s">
        <v>53</v>
      </c>
      <c r="H1430" t="s">
        <v>47</v>
      </c>
    </row>
    <row r="1431" spans="1:8" x14ac:dyDescent="0.25">
      <c r="A1431" t="s">
        <v>52</v>
      </c>
      <c r="B1431" t="s">
        <v>80</v>
      </c>
      <c r="C1431">
        <v>2021</v>
      </c>
      <c r="D1431" s="1">
        <v>12431656.1719</v>
      </c>
      <c r="E1431" s="2">
        <v>12.431699999999999</v>
      </c>
      <c r="F1431" t="s">
        <v>9</v>
      </c>
      <c r="G1431" t="s">
        <v>53</v>
      </c>
      <c r="H1431" t="s">
        <v>47</v>
      </c>
    </row>
    <row r="1432" spans="1:8" x14ac:dyDescent="0.25">
      <c r="A1432" t="s">
        <v>52</v>
      </c>
      <c r="B1432" t="s">
        <v>80</v>
      </c>
      <c r="C1432">
        <v>2022</v>
      </c>
      <c r="D1432" s="1">
        <v>14998667.7893</v>
      </c>
      <c r="E1432" s="2">
        <v>14.998699999999999</v>
      </c>
      <c r="F1432" t="s">
        <v>9</v>
      </c>
      <c r="G1432" t="s">
        <v>53</v>
      </c>
      <c r="H1432" t="s">
        <v>47</v>
      </c>
    </row>
    <row r="1433" spans="1:8" x14ac:dyDescent="0.25">
      <c r="A1433" t="s">
        <v>52</v>
      </c>
      <c r="B1433" t="s">
        <v>80</v>
      </c>
      <c r="C1433">
        <v>2023</v>
      </c>
      <c r="D1433" s="1">
        <v>20828576.751400001</v>
      </c>
      <c r="E1433" s="2">
        <v>20.828600000000002</v>
      </c>
      <c r="F1433" t="s">
        <v>9</v>
      </c>
      <c r="G1433" t="s">
        <v>53</v>
      </c>
      <c r="H1433" t="s">
        <v>47</v>
      </c>
    </row>
    <row r="1434" spans="1:8" x14ac:dyDescent="0.25">
      <c r="A1434" t="s">
        <v>54</v>
      </c>
      <c r="B1434" t="s">
        <v>80</v>
      </c>
      <c r="C1434">
        <v>2018</v>
      </c>
      <c r="D1434" s="1">
        <v>15162414567.9466</v>
      </c>
      <c r="E1434" s="2">
        <v>15162.4146</v>
      </c>
      <c r="F1434" t="s">
        <v>9</v>
      </c>
      <c r="G1434" t="s">
        <v>55</v>
      </c>
      <c r="H1434" t="s">
        <v>55</v>
      </c>
    </row>
    <row r="1435" spans="1:8" x14ac:dyDescent="0.25">
      <c r="A1435" t="s">
        <v>54</v>
      </c>
      <c r="B1435" t="s">
        <v>80</v>
      </c>
      <c r="C1435">
        <v>2019</v>
      </c>
      <c r="D1435" s="1">
        <v>12440092831.061701</v>
      </c>
      <c r="E1435" s="2">
        <v>12440.0928</v>
      </c>
      <c r="F1435" t="s">
        <v>9</v>
      </c>
      <c r="G1435" t="s">
        <v>55</v>
      </c>
      <c r="H1435" t="s">
        <v>55</v>
      </c>
    </row>
    <row r="1436" spans="1:8" x14ac:dyDescent="0.25">
      <c r="A1436" t="s">
        <v>54</v>
      </c>
      <c r="B1436" t="s">
        <v>80</v>
      </c>
      <c r="C1436">
        <v>2020</v>
      </c>
      <c r="D1436" s="1">
        <v>12382519119.880199</v>
      </c>
      <c r="E1436" s="2">
        <v>12382.5191</v>
      </c>
      <c r="F1436" t="s">
        <v>9</v>
      </c>
      <c r="G1436" t="s">
        <v>55</v>
      </c>
      <c r="H1436" t="s">
        <v>55</v>
      </c>
    </row>
    <row r="1437" spans="1:8" x14ac:dyDescent="0.25">
      <c r="A1437" t="s">
        <v>54</v>
      </c>
      <c r="B1437" t="s">
        <v>80</v>
      </c>
      <c r="C1437">
        <v>2021</v>
      </c>
      <c r="D1437" s="1">
        <v>11669619118.8172</v>
      </c>
      <c r="E1437" s="2">
        <v>11669.6191</v>
      </c>
      <c r="F1437" t="s">
        <v>9</v>
      </c>
      <c r="G1437" t="s">
        <v>55</v>
      </c>
      <c r="H1437" t="s">
        <v>55</v>
      </c>
    </row>
    <row r="1438" spans="1:8" x14ac:dyDescent="0.25">
      <c r="A1438" t="s">
        <v>54</v>
      </c>
      <c r="B1438" t="s">
        <v>80</v>
      </c>
      <c r="C1438">
        <v>2022</v>
      </c>
      <c r="D1438" s="1">
        <v>13769478355.415199</v>
      </c>
      <c r="E1438" s="2">
        <v>13769.4784</v>
      </c>
      <c r="F1438" t="s">
        <v>9</v>
      </c>
      <c r="G1438" t="s">
        <v>55</v>
      </c>
      <c r="H1438" t="s">
        <v>55</v>
      </c>
    </row>
    <row r="1439" spans="1:8" x14ac:dyDescent="0.25">
      <c r="A1439" t="s">
        <v>54</v>
      </c>
      <c r="B1439" t="s">
        <v>80</v>
      </c>
      <c r="C1439">
        <v>2023</v>
      </c>
      <c r="D1439" s="1">
        <v>19671334127.5788</v>
      </c>
      <c r="E1439" s="2">
        <v>19671.3341</v>
      </c>
      <c r="F1439" t="s">
        <v>9</v>
      </c>
      <c r="G1439" t="s">
        <v>55</v>
      </c>
      <c r="H1439" t="s">
        <v>55</v>
      </c>
    </row>
    <row r="1440" spans="1:8" x14ac:dyDescent="0.25">
      <c r="A1440" t="s">
        <v>7</v>
      </c>
      <c r="B1440" t="s">
        <v>81</v>
      </c>
      <c r="C1440">
        <v>2018</v>
      </c>
      <c r="D1440" s="1">
        <v>586556380.14709997</v>
      </c>
      <c r="E1440" s="2">
        <v>586.55640000000005</v>
      </c>
      <c r="F1440" t="s">
        <v>9</v>
      </c>
      <c r="G1440" t="s">
        <v>10</v>
      </c>
      <c r="H1440" t="s">
        <v>11</v>
      </c>
    </row>
    <row r="1441" spans="1:8" x14ac:dyDescent="0.25">
      <c r="A1441" t="s">
        <v>7</v>
      </c>
      <c r="B1441" t="s">
        <v>81</v>
      </c>
      <c r="C1441">
        <v>2019</v>
      </c>
      <c r="D1441" s="1">
        <v>825080625.59619999</v>
      </c>
      <c r="E1441" s="2">
        <v>825.0806</v>
      </c>
      <c r="F1441" t="s">
        <v>9</v>
      </c>
      <c r="G1441" t="s">
        <v>10</v>
      </c>
      <c r="H1441" t="s">
        <v>11</v>
      </c>
    </row>
    <row r="1442" spans="1:8" x14ac:dyDescent="0.25">
      <c r="A1442" t="s">
        <v>7</v>
      </c>
      <c r="B1442" t="s">
        <v>81</v>
      </c>
      <c r="C1442">
        <v>2020</v>
      </c>
      <c r="D1442" s="1">
        <v>1200044886.5518</v>
      </c>
      <c r="E1442" s="2">
        <v>1200.0449000000001</v>
      </c>
      <c r="F1442" t="s">
        <v>9</v>
      </c>
      <c r="G1442" t="s">
        <v>10</v>
      </c>
      <c r="H1442" t="s">
        <v>11</v>
      </c>
    </row>
    <row r="1443" spans="1:8" x14ac:dyDescent="0.25">
      <c r="A1443" t="s">
        <v>7</v>
      </c>
      <c r="B1443" t="s">
        <v>81</v>
      </c>
      <c r="C1443">
        <v>2021</v>
      </c>
      <c r="D1443" s="1">
        <v>1874131160.3139999</v>
      </c>
      <c r="E1443" s="2">
        <v>1874.1312</v>
      </c>
      <c r="F1443" t="s">
        <v>9</v>
      </c>
      <c r="G1443" t="s">
        <v>10</v>
      </c>
      <c r="H1443" t="s">
        <v>11</v>
      </c>
    </row>
    <row r="1444" spans="1:8" x14ac:dyDescent="0.25">
      <c r="A1444" t="s">
        <v>7</v>
      </c>
      <c r="B1444" t="s">
        <v>81</v>
      </c>
      <c r="C1444">
        <v>2022</v>
      </c>
      <c r="D1444" s="1">
        <v>1819791042.2147999</v>
      </c>
      <c r="E1444" s="2">
        <v>1819.7909999999999</v>
      </c>
      <c r="F1444" t="s">
        <v>9</v>
      </c>
      <c r="G1444" t="s">
        <v>10</v>
      </c>
      <c r="H1444" t="s">
        <v>11</v>
      </c>
    </row>
    <row r="1445" spans="1:8" x14ac:dyDescent="0.25">
      <c r="A1445" t="s">
        <v>7</v>
      </c>
      <c r="B1445" t="s">
        <v>81</v>
      </c>
      <c r="C1445">
        <v>2023</v>
      </c>
      <c r="D1445" s="1">
        <v>1901453863.6429999</v>
      </c>
      <c r="E1445" s="2">
        <v>1901.4539</v>
      </c>
      <c r="F1445" t="s">
        <v>9</v>
      </c>
      <c r="G1445" t="s">
        <v>10</v>
      </c>
      <c r="H1445" t="s">
        <v>11</v>
      </c>
    </row>
    <row r="1446" spans="1:8" x14ac:dyDescent="0.25">
      <c r="A1446" t="s">
        <v>12</v>
      </c>
      <c r="B1446" t="s">
        <v>81</v>
      </c>
      <c r="C1446">
        <v>2018</v>
      </c>
      <c r="D1446" s="1">
        <v>79648778.999599993</v>
      </c>
      <c r="E1446" s="2">
        <v>79.648799999999994</v>
      </c>
      <c r="F1446" t="s">
        <v>9</v>
      </c>
      <c r="G1446" t="s">
        <v>13</v>
      </c>
      <c r="H1446" t="s">
        <v>11</v>
      </c>
    </row>
    <row r="1447" spans="1:8" x14ac:dyDescent="0.25">
      <c r="A1447" t="s">
        <v>12</v>
      </c>
      <c r="B1447" t="s">
        <v>81</v>
      </c>
      <c r="C1447">
        <v>2019</v>
      </c>
      <c r="D1447" s="1">
        <v>87908598.0933</v>
      </c>
      <c r="E1447" s="2">
        <v>87.908600000000007</v>
      </c>
      <c r="F1447" t="s">
        <v>9</v>
      </c>
      <c r="G1447" t="s">
        <v>13</v>
      </c>
      <c r="H1447" t="s">
        <v>11</v>
      </c>
    </row>
    <row r="1448" spans="1:8" x14ac:dyDescent="0.25">
      <c r="A1448" t="s">
        <v>12</v>
      </c>
      <c r="B1448" t="s">
        <v>81</v>
      </c>
      <c r="C1448">
        <v>2020</v>
      </c>
      <c r="D1448" s="1">
        <v>98400493.060200006</v>
      </c>
      <c r="E1448" s="2">
        <v>98.400499999999994</v>
      </c>
      <c r="F1448" t="s">
        <v>9</v>
      </c>
      <c r="G1448" t="s">
        <v>13</v>
      </c>
      <c r="H1448" t="s">
        <v>11</v>
      </c>
    </row>
    <row r="1449" spans="1:8" x14ac:dyDescent="0.25">
      <c r="A1449" t="s">
        <v>12</v>
      </c>
      <c r="B1449" t="s">
        <v>81</v>
      </c>
      <c r="C1449">
        <v>2021</v>
      </c>
      <c r="D1449" s="1">
        <v>145890885.60839999</v>
      </c>
      <c r="E1449" s="2">
        <v>145.89089999999999</v>
      </c>
      <c r="F1449" t="s">
        <v>9</v>
      </c>
      <c r="G1449" t="s">
        <v>13</v>
      </c>
      <c r="H1449" t="s">
        <v>11</v>
      </c>
    </row>
    <row r="1450" spans="1:8" x14ac:dyDescent="0.25">
      <c r="A1450" t="s">
        <v>12</v>
      </c>
      <c r="B1450" t="s">
        <v>81</v>
      </c>
      <c r="C1450">
        <v>2022</v>
      </c>
      <c r="D1450" s="1">
        <v>197550241.41749999</v>
      </c>
      <c r="E1450" s="2">
        <v>197.55019999999999</v>
      </c>
      <c r="F1450" t="s">
        <v>9</v>
      </c>
      <c r="G1450" t="s">
        <v>13</v>
      </c>
      <c r="H1450" t="s">
        <v>11</v>
      </c>
    </row>
    <row r="1451" spans="1:8" x14ac:dyDescent="0.25">
      <c r="A1451" t="s">
        <v>12</v>
      </c>
      <c r="B1451" t="s">
        <v>81</v>
      </c>
      <c r="C1451">
        <v>2023</v>
      </c>
      <c r="D1451" s="1">
        <v>189521995.92230001</v>
      </c>
      <c r="E1451" s="2">
        <v>189.52199999999999</v>
      </c>
      <c r="F1451" t="s">
        <v>9</v>
      </c>
      <c r="G1451" t="s">
        <v>13</v>
      </c>
      <c r="H1451" t="s">
        <v>11</v>
      </c>
    </row>
    <row r="1452" spans="1:8" x14ac:dyDescent="0.25">
      <c r="A1452" t="s">
        <v>66</v>
      </c>
      <c r="B1452" t="s">
        <v>81</v>
      </c>
      <c r="C1452">
        <v>2018</v>
      </c>
      <c r="D1452" s="1">
        <v>11548347.343599999</v>
      </c>
      <c r="E1452" s="2">
        <v>11.548299999999999</v>
      </c>
      <c r="F1452" t="s">
        <v>9</v>
      </c>
      <c r="G1452" t="s">
        <v>67</v>
      </c>
      <c r="H1452" t="s">
        <v>11</v>
      </c>
    </row>
    <row r="1453" spans="1:8" x14ac:dyDescent="0.25">
      <c r="A1453" t="s">
        <v>66</v>
      </c>
      <c r="B1453" t="s">
        <v>81</v>
      </c>
      <c r="C1453">
        <v>2019</v>
      </c>
      <c r="D1453" s="1">
        <v>17328582.613000002</v>
      </c>
      <c r="E1453" s="2">
        <v>17.328600000000002</v>
      </c>
      <c r="F1453" t="s">
        <v>9</v>
      </c>
      <c r="G1453" t="s">
        <v>67</v>
      </c>
      <c r="H1453" t="s">
        <v>11</v>
      </c>
    </row>
    <row r="1454" spans="1:8" x14ac:dyDescent="0.25">
      <c r="A1454" t="s">
        <v>66</v>
      </c>
      <c r="B1454" t="s">
        <v>81</v>
      </c>
      <c r="C1454">
        <v>2020</v>
      </c>
      <c r="D1454" s="1">
        <v>21528681.7859</v>
      </c>
      <c r="E1454" s="2">
        <v>21.528700000000001</v>
      </c>
      <c r="F1454" t="s">
        <v>9</v>
      </c>
      <c r="G1454" t="s">
        <v>67</v>
      </c>
      <c r="H1454" t="s">
        <v>11</v>
      </c>
    </row>
    <row r="1455" spans="1:8" x14ac:dyDescent="0.25">
      <c r="A1455" t="s">
        <v>66</v>
      </c>
      <c r="B1455" t="s">
        <v>81</v>
      </c>
      <c r="C1455">
        <v>2021</v>
      </c>
      <c r="D1455" s="1">
        <v>26737618.8026</v>
      </c>
      <c r="E1455" s="2">
        <v>26.7376</v>
      </c>
      <c r="F1455" t="s">
        <v>9</v>
      </c>
      <c r="G1455" t="s">
        <v>67</v>
      </c>
      <c r="H1455" t="s">
        <v>11</v>
      </c>
    </row>
    <row r="1456" spans="1:8" x14ac:dyDescent="0.25">
      <c r="A1456" t="s">
        <v>66</v>
      </c>
      <c r="B1456" t="s">
        <v>81</v>
      </c>
      <c r="C1456">
        <v>2022</v>
      </c>
      <c r="D1456" s="1">
        <v>28019732.880800001</v>
      </c>
      <c r="E1456" s="2">
        <v>28.0197</v>
      </c>
      <c r="F1456" t="s">
        <v>9</v>
      </c>
      <c r="G1456" t="s">
        <v>67</v>
      </c>
      <c r="H1456" t="s">
        <v>11</v>
      </c>
    </row>
    <row r="1457" spans="1:8" x14ac:dyDescent="0.25">
      <c r="A1457" t="s">
        <v>66</v>
      </c>
      <c r="B1457" t="s">
        <v>81</v>
      </c>
      <c r="C1457">
        <v>2023</v>
      </c>
      <c r="D1457" s="1">
        <v>24706822.257199999</v>
      </c>
      <c r="E1457" s="2">
        <v>24.706800000000001</v>
      </c>
      <c r="F1457" t="s">
        <v>9</v>
      </c>
      <c r="G1457" t="s">
        <v>67</v>
      </c>
      <c r="H1457" t="s">
        <v>11</v>
      </c>
    </row>
    <row r="1458" spans="1:8" x14ac:dyDescent="0.25">
      <c r="A1458" t="s">
        <v>14</v>
      </c>
      <c r="B1458" t="s">
        <v>81</v>
      </c>
      <c r="C1458">
        <v>2018</v>
      </c>
      <c r="D1458" s="1">
        <v>56380271.612099998</v>
      </c>
      <c r="E1458" s="2">
        <v>56.380299999999998</v>
      </c>
      <c r="F1458" t="s">
        <v>9</v>
      </c>
      <c r="G1458" t="s">
        <v>15</v>
      </c>
      <c r="H1458" t="s">
        <v>11</v>
      </c>
    </row>
    <row r="1459" spans="1:8" x14ac:dyDescent="0.25">
      <c r="A1459" t="s">
        <v>14</v>
      </c>
      <c r="B1459" t="s">
        <v>81</v>
      </c>
      <c r="C1459">
        <v>2019</v>
      </c>
      <c r="D1459" s="1">
        <v>61905291.887800001</v>
      </c>
      <c r="E1459" s="2">
        <v>61.905299999999997</v>
      </c>
      <c r="F1459" t="s">
        <v>9</v>
      </c>
      <c r="G1459" t="s">
        <v>15</v>
      </c>
      <c r="H1459" t="s">
        <v>11</v>
      </c>
    </row>
    <row r="1460" spans="1:8" x14ac:dyDescent="0.25">
      <c r="A1460" t="s">
        <v>14</v>
      </c>
      <c r="B1460" t="s">
        <v>81</v>
      </c>
      <c r="C1460">
        <v>2020</v>
      </c>
      <c r="D1460" s="1">
        <v>68760294.314300001</v>
      </c>
      <c r="E1460" s="2">
        <v>68.760300000000001</v>
      </c>
      <c r="F1460" t="s">
        <v>9</v>
      </c>
      <c r="G1460" t="s">
        <v>15</v>
      </c>
      <c r="H1460" t="s">
        <v>11</v>
      </c>
    </row>
    <row r="1461" spans="1:8" x14ac:dyDescent="0.25">
      <c r="A1461" t="s">
        <v>14</v>
      </c>
      <c r="B1461" t="s">
        <v>81</v>
      </c>
      <c r="C1461">
        <v>2021</v>
      </c>
      <c r="D1461" s="1">
        <v>78250536.717899993</v>
      </c>
      <c r="E1461" s="2">
        <v>78.250500000000002</v>
      </c>
      <c r="F1461" t="s">
        <v>9</v>
      </c>
      <c r="G1461" t="s">
        <v>15</v>
      </c>
      <c r="H1461" t="s">
        <v>11</v>
      </c>
    </row>
    <row r="1462" spans="1:8" x14ac:dyDescent="0.25">
      <c r="A1462" t="s">
        <v>14</v>
      </c>
      <c r="B1462" t="s">
        <v>81</v>
      </c>
      <c r="C1462">
        <v>2022</v>
      </c>
      <c r="D1462" s="1">
        <v>77739097.535799995</v>
      </c>
      <c r="E1462" s="2">
        <v>77.739099999999993</v>
      </c>
      <c r="F1462" t="s">
        <v>9</v>
      </c>
      <c r="G1462" t="s">
        <v>15</v>
      </c>
      <c r="H1462" t="s">
        <v>11</v>
      </c>
    </row>
    <row r="1463" spans="1:8" x14ac:dyDescent="0.25">
      <c r="A1463" t="s">
        <v>14</v>
      </c>
      <c r="B1463" t="s">
        <v>81</v>
      </c>
      <c r="C1463">
        <v>2023</v>
      </c>
      <c r="D1463" s="1">
        <v>86714803.344799995</v>
      </c>
      <c r="E1463" s="2">
        <v>86.714799999999997</v>
      </c>
      <c r="F1463" t="s">
        <v>9</v>
      </c>
      <c r="G1463" t="s">
        <v>15</v>
      </c>
      <c r="H1463" t="s">
        <v>11</v>
      </c>
    </row>
    <row r="1464" spans="1:8" x14ac:dyDescent="0.25">
      <c r="A1464" t="s">
        <v>57</v>
      </c>
      <c r="B1464" t="s">
        <v>81</v>
      </c>
      <c r="C1464">
        <v>2018</v>
      </c>
      <c r="D1464" s="1">
        <v>735869946.65799999</v>
      </c>
      <c r="E1464" s="2">
        <v>735.86990000000003</v>
      </c>
      <c r="F1464" t="s">
        <v>9</v>
      </c>
      <c r="G1464" t="s">
        <v>58</v>
      </c>
      <c r="H1464" t="s">
        <v>11</v>
      </c>
    </row>
    <row r="1465" spans="1:8" x14ac:dyDescent="0.25">
      <c r="A1465" t="s">
        <v>57</v>
      </c>
      <c r="B1465" t="s">
        <v>81</v>
      </c>
      <c r="C1465">
        <v>2019</v>
      </c>
      <c r="D1465" s="1">
        <v>783030264.05630004</v>
      </c>
      <c r="E1465" s="2">
        <v>783.03030000000001</v>
      </c>
      <c r="F1465" t="s">
        <v>9</v>
      </c>
      <c r="G1465" t="s">
        <v>58</v>
      </c>
      <c r="H1465" t="s">
        <v>11</v>
      </c>
    </row>
    <row r="1466" spans="1:8" x14ac:dyDescent="0.25">
      <c r="A1466" t="s">
        <v>57</v>
      </c>
      <c r="B1466" t="s">
        <v>81</v>
      </c>
      <c r="C1466">
        <v>2020</v>
      </c>
      <c r="D1466" s="1">
        <v>936464718.94669998</v>
      </c>
      <c r="E1466" s="2">
        <v>936.46469999999999</v>
      </c>
      <c r="F1466" t="s">
        <v>9</v>
      </c>
      <c r="G1466" t="s">
        <v>58</v>
      </c>
      <c r="H1466" t="s">
        <v>11</v>
      </c>
    </row>
    <row r="1467" spans="1:8" x14ac:dyDescent="0.25">
      <c r="A1467" t="s">
        <v>57</v>
      </c>
      <c r="B1467" t="s">
        <v>81</v>
      </c>
      <c r="C1467">
        <v>2021</v>
      </c>
      <c r="D1467" s="1">
        <v>1564025036.375</v>
      </c>
      <c r="E1467" s="2">
        <v>1564.0250000000001</v>
      </c>
      <c r="F1467" t="s">
        <v>9</v>
      </c>
      <c r="G1467" t="s">
        <v>58</v>
      </c>
      <c r="H1467" t="s">
        <v>11</v>
      </c>
    </row>
    <row r="1468" spans="1:8" x14ac:dyDescent="0.25">
      <c r="A1468" t="s">
        <v>57</v>
      </c>
      <c r="B1468" t="s">
        <v>81</v>
      </c>
      <c r="C1468">
        <v>2022</v>
      </c>
      <c r="D1468" s="1">
        <v>1606870585.7820001</v>
      </c>
      <c r="E1468" s="2">
        <v>1606.8706</v>
      </c>
      <c r="F1468" t="s">
        <v>9</v>
      </c>
      <c r="G1468" t="s">
        <v>58</v>
      </c>
      <c r="H1468" t="s">
        <v>11</v>
      </c>
    </row>
    <row r="1469" spans="1:8" x14ac:dyDescent="0.25">
      <c r="A1469" t="s">
        <v>57</v>
      </c>
      <c r="B1469" t="s">
        <v>81</v>
      </c>
      <c r="C1469">
        <v>2023</v>
      </c>
      <c r="D1469" s="1">
        <v>1864641167.6301</v>
      </c>
      <c r="E1469" s="2">
        <v>1864.6412</v>
      </c>
      <c r="F1469" t="s">
        <v>9</v>
      </c>
      <c r="G1469" t="s">
        <v>58</v>
      </c>
      <c r="H1469" t="s">
        <v>11</v>
      </c>
    </row>
    <row r="1470" spans="1:8" x14ac:dyDescent="0.25">
      <c r="A1470" t="s">
        <v>68</v>
      </c>
      <c r="B1470" t="s">
        <v>81</v>
      </c>
      <c r="C1470">
        <v>2018</v>
      </c>
      <c r="D1470" s="1">
        <v>1037760.926</v>
      </c>
      <c r="E1470" s="2">
        <v>1.0378000000000001</v>
      </c>
      <c r="F1470" t="s">
        <v>9</v>
      </c>
      <c r="G1470" t="s">
        <v>69</v>
      </c>
      <c r="H1470" t="s">
        <v>11</v>
      </c>
    </row>
    <row r="1471" spans="1:8" x14ac:dyDescent="0.25">
      <c r="A1471" t="s">
        <v>68</v>
      </c>
      <c r="B1471" t="s">
        <v>81</v>
      </c>
      <c r="C1471">
        <v>2019</v>
      </c>
      <c r="D1471" s="1">
        <v>1043713.7193999999</v>
      </c>
      <c r="E1471" s="2">
        <v>1.0437000000000001</v>
      </c>
      <c r="F1471" t="s">
        <v>9</v>
      </c>
      <c r="G1471" t="s">
        <v>69</v>
      </c>
      <c r="H1471" t="s">
        <v>11</v>
      </c>
    </row>
    <row r="1472" spans="1:8" x14ac:dyDescent="0.25">
      <c r="A1472" t="s">
        <v>68</v>
      </c>
      <c r="B1472" t="s">
        <v>81</v>
      </c>
      <c r="C1472">
        <v>2020</v>
      </c>
      <c r="D1472" s="1">
        <v>1406404.3688000001</v>
      </c>
      <c r="E1472" s="2">
        <v>1.4064000000000001</v>
      </c>
      <c r="F1472" t="s">
        <v>9</v>
      </c>
      <c r="G1472" t="s">
        <v>69</v>
      </c>
      <c r="H1472" t="s">
        <v>11</v>
      </c>
    </row>
    <row r="1473" spans="1:8" x14ac:dyDescent="0.25">
      <c r="A1473" t="s">
        <v>68</v>
      </c>
      <c r="B1473" t="s">
        <v>81</v>
      </c>
      <c r="C1473">
        <v>2021</v>
      </c>
      <c r="D1473" s="1">
        <v>1629813.3226000001</v>
      </c>
      <c r="E1473" s="2">
        <v>1.6297999999999999</v>
      </c>
      <c r="F1473" t="s">
        <v>9</v>
      </c>
      <c r="G1473" t="s">
        <v>69</v>
      </c>
      <c r="H1473" t="s">
        <v>11</v>
      </c>
    </row>
    <row r="1474" spans="1:8" x14ac:dyDescent="0.25">
      <c r="A1474" t="s">
        <v>68</v>
      </c>
      <c r="B1474" t="s">
        <v>81</v>
      </c>
      <c r="C1474">
        <v>2022</v>
      </c>
      <c r="D1474" s="1">
        <v>3066417.1074000001</v>
      </c>
      <c r="E1474" s="2">
        <v>3.0663999999999998</v>
      </c>
      <c r="F1474" t="s">
        <v>9</v>
      </c>
      <c r="G1474" t="s">
        <v>69</v>
      </c>
      <c r="H1474" t="s">
        <v>11</v>
      </c>
    </row>
    <row r="1475" spans="1:8" x14ac:dyDescent="0.25">
      <c r="A1475" t="s">
        <v>68</v>
      </c>
      <c r="B1475" t="s">
        <v>81</v>
      </c>
      <c r="C1475">
        <v>2023</v>
      </c>
      <c r="D1475" s="1">
        <v>3269112.2414000002</v>
      </c>
      <c r="E1475" s="2">
        <v>3.2690999999999999</v>
      </c>
      <c r="F1475" t="s">
        <v>9</v>
      </c>
      <c r="G1475" t="s">
        <v>69</v>
      </c>
      <c r="H1475" t="s">
        <v>11</v>
      </c>
    </row>
    <row r="1476" spans="1:8" x14ac:dyDescent="0.25">
      <c r="A1476" t="s">
        <v>16</v>
      </c>
      <c r="B1476" t="s">
        <v>81</v>
      </c>
      <c r="C1476">
        <v>2018</v>
      </c>
      <c r="D1476" s="1">
        <v>629131726.0575</v>
      </c>
      <c r="E1476" s="2">
        <v>629.13170000000002</v>
      </c>
      <c r="F1476" t="s">
        <v>9</v>
      </c>
      <c r="G1476" t="s">
        <v>17</v>
      </c>
      <c r="H1476" t="s">
        <v>11</v>
      </c>
    </row>
    <row r="1477" spans="1:8" x14ac:dyDescent="0.25">
      <c r="A1477" t="s">
        <v>16</v>
      </c>
      <c r="B1477" t="s">
        <v>81</v>
      </c>
      <c r="C1477">
        <v>2019</v>
      </c>
      <c r="D1477" s="1">
        <v>837796947.89559996</v>
      </c>
      <c r="E1477" s="2">
        <v>837.79690000000005</v>
      </c>
      <c r="F1477" t="s">
        <v>9</v>
      </c>
      <c r="G1477" t="s">
        <v>17</v>
      </c>
      <c r="H1477" t="s">
        <v>11</v>
      </c>
    </row>
    <row r="1478" spans="1:8" x14ac:dyDescent="0.25">
      <c r="A1478" t="s">
        <v>16</v>
      </c>
      <c r="B1478" t="s">
        <v>81</v>
      </c>
      <c r="C1478">
        <v>2020</v>
      </c>
      <c r="D1478" s="1">
        <v>1462286609.5971</v>
      </c>
      <c r="E1478" s="2">
        <v>1462.2865999999999</v>
      </c>
      <c r="F1478" t="s">
        <v>9</v>
      </c>
      <c r="G1478" t="s">
        <v>17</v>
      </c>
      <c r="H1478" t="s">
        <v>11</v>
      </c>
    </row>
    <row r="1479" spans="1:8" x14ac:dyDescent="0.25">
      <c r="A1479" t="s">
        <v>16</v>
      </c>
      <c r="B1479" t="s">
        <v>81</v>
      </c>
      <c r="C1479">
        <v>2021</v>
      </c>
      <c r="D1479" s="1">
        <v>1552799768.6087999</v>
      </c>
      <c r="E1479" s="2">
        <v>1552.7998</v>
      </c>
      <c r="F1479" t="s">
        <v>9</v>
      </c>
      <c r="G1479" t="s">
        <v>17</v>
      </c>
      <c r="H1479" t="s">
        <v>11</v>
      </c>
    </row>
    <row r="1480" spans="1:8" x14ac:dyDescent="0.25">
      <c r="A1480" t="s">
        <v>16</v>
      </c>
      <c r="B1480" t="s">
        <v>81</v>
      </c>
      <c r="C1480">
        <v>2022</v>
      </c>
      <c r="D1480" s="1">
        <v>1807927819.7025001</v>
      </c>
      <c r="E1480" s="2">
        <v>1807.9277999999999</v>
      </c>
      <c r="F1480" t="s">
        <v>9</v>
      </c>
      <c r="G1480" t="s">
        <v>17</v>
      </c>
      <c r="H1480" t="s">
        <v>11</v>
      </c>
    </row>
    <row r="1481" spans="1:8" x14ac:dyDescent="0.25">
      <c r="A1481" t="s">
        <v>16</v>
      </c>
      <c r="B1481" t="s">
        <v>81</v>
      </c>
      <c r="C1481">
        <v>2023</v>
      </c>
      <c r="D1481" s="1">
        <v>1915908092.1707001</v>
      </c>
      <c r="E1481" s="2">
        <v>1915.9081000000001</v>
      </c>
      <c r="F1481" t="s">
        <v>9</v>
      </c>
      <c r="G1481" t="s">
        <v>17</v>
      </c>
      <c r="H1481" t="s">
        <v>11</v>
      </c>
    </row>
    <row r="1482" spans="1:8" x14ac:dyDescent="0.25">
      <c r="A1482" t="s">
        <v>18</v>
      </c>
      <c r="B1482" t="s">
        <v>81</v>
      </c>
      <c r="C1482">
        <v>2018</v>
      </c>
      <c r="D1482" s="1">
        <v>1250267270.3692999</v>
      </c>
      <c r="E1482" s="2">
        <v>1250.2673</v>
      </c>
      <c r="F1482" t="s">
        <v>9</v>
      </c>
      <c r="G1482" t="s">
        <v>19</v>
      </c>
      <c r="H1482" t="s">
        <v>20</v>
      </c>
    </row>
    <row r="1483" spans="1:8" x14ac:dyDescent="0.25">
      <c r="A1483" t="s">
        <v>18</v>
      </c>
      <c r="B1483" t="s">
        <v>81</v>
      </c>
      <c r="C1483">
        <v>2019</v>
      </c>
      <c r="D1483" s="1">
        <v>1556631032.2296</v>
      </c>
      <c r="E1483" s="2">
        <v>1556.6310000000001</v>
      </c>
      <c r="F1483" t="s">
        <v>9</v>
      </c>
      <c r="G1483" t="s">
        <v>19</v>
      </c>
      <c r="H1483" t="s">
        <v>20</v>
      </c>
    </row>
    <row r="1484" spans="1:8" x14ac:dyDescent="0.25">
      <c r="A1484" t="s">
        <v>18</v>
      </c>
      <c r="B1484" t="s">
        <v>81</v>
      </c>
      <c r="C1484">
        <v>2020</v>
      </c>
      <c r="D1484" s="1">
        <v>2150731848.1212001</v>
      </c>
      <c r="E1484" s="2">
        <v>2150.7318</v>
      </c>
      <c r="F1484" t="s">
        <v>9</v>
      </c>
      <c r="G1484" t="s">
        <v>19</v>
      </c>
      <c r="H1484" t="s">
        <v>20</v>
      </c>
    </row>
    <row r="1485" spans="1:8" x14ac:dyDescent="0.25">
      <c r="A1485" t="s">
        <v>18</v>
      </c>
      <c r="B1485" t="s">
        <v>81</v>
      </c>
      <c r="C1485">
        <v>2021</v>
      </c>
      <c r="D1485" s="1">
        <v>3119436204.0384002</v>
      </c>
      <c r="E1485" s="2">
        <v>3119.4362000000001</v>
      </c>
      <c r="F1485" t="s">
        <v>9</v>
      </c>
      <c r="G1485" t="s">
        <v>19</v>
      </c>
      <c r="H1485" t="s">
        <v>20</v>
      </c>
    </row>
    <row r="1486" spans="1:8" x14ac:dyDescent="0.25">
      <c r="A1486" t="s">
        <v>18</v>
      </c>
      <c r="B1486" t="s">
        <v>81</v>
      </c>
      <c r="C1486">
        <v>2022</v>
      </c>
      <c r="D1486" s="1">
        <v>2621100514.2772002</v>
      </c>
      <c r="E1486" s="2">
        <v>2621.1005</v>
      </c>
      <c r="F1486" t="s">
        <v>9</v>
      </c>
      <c r="G1486" t="s">
        <v>19</v>
      </c>
      <c r="H1486" t="s">
        <v>20</v>
      </c>
    </row>
    <row r="1487" spans="1:8" x14ac:dyDescent="0.25">
      <c r="A1487" t="s">
        <v>18</v>
      </c>
      <c r="B1487" t="s">
        <v>81</v>
      </c>
      <c r="C1487">
        <v>2023</v>
      </c>
      <c r="D1487" s="1">
        <v>2688440100.8443999</v>
      </c>
      <c r="E1487" s="2">
        <v>2688.4400999999998</v>
      </c>
      <c r="F1487" t="s">
        <v>9</v>
      </c>
      <c r="G1487" t="s">
        <v>19</v>
      </c>
      <c r="H1487" t="s">
        <v>20</v>
      </c>
    </row>
    <row r="1488" spans="1:8" x14ac:dyDescent="0.25">
      <c r="A1488" t="s">
        <v>21</v>
      </c>
      <c r="B1488" t="s">
        <v>81</v>
      </c>
      <c r="C1488">
        <v>2018</v>
      </c>
      <c r="D1488" s="1">
        <v>1285802275.8836</v>
      </c>
      <c r="E1488" s="2">
        <v>1285.8023000000001</v>
      </c>
      <c r="F1488" t="s">
        <v>9</v>
      </c>
      <c r="G1488" t="s">
        <v>22</v>
      </c>
      <c r="H1488" t="s">
        <v>20</v>
      </c>
    </row>
    <row r="1489" spans="1:8" x14ac:dyDescent="0.25">
      <c r="A1489" t="s">
        <v>21</v>
      </c>
      <c r="B1489" t="s">
        <v>81</v>
      </c>
      <c r="C1489">
        <v>2019</v>
      </c>
      <c r="D1489" s="1">
        <v>1610147294.1703999</v>
      </c>
      <c r="E1489" s="2">
        <v>1610.1473000000001</v>
      </c>
      <c r="F1489" t="s">
        <v>9</v>
      </c>
      <c r="G1489" t="s">
        <v>22</v>
      </c>
      <c r="H1489" t="s">
        <v>20</v>
      </c>
    </row>
    <row r="1490" spans="1:8" x14ac:dyDescent="0.25">
      <c r="A1490" t="s">
        <v>21</v>
      </c>
      <c r="B1490" t="s">
        <v>81</v>
      </c>
      <c r="C1490">
        <v>2020</v>
      </c>
      <c r="D1490" s="1">
        <v>2370924992.1794</v>
      </c>
      <c r="E1490" s="2">
        <v>2370.9250000000002</v>
      </c>
      <c r="F1490" t="s">
        <v>9</v>
      </c>
      <c r="G1490" t="s">
        <v>22</v>
      </c>
      <c r="H1490" t="s">
        <v>20</v>
      </c>
    </row>
    <row r="1491" spans="1:8" x14ac:dyDescent="0.25">
      <c r="A1491" t="s">
        <v>21</v>
      </c>
      <c r="B1491" t="s">
        <v>81</v>
      </c>
      <c r="C1491">
        <v>2021</v>
      </c>
      <c r="D1491" s="1">
        <v>2920577258.8976002</v>
      </c>
      <c r="E1491" s="2">
        <v>2920.5772999999999</v>
      </c>
      <c r="F1491" t="s">
        <v>9</v>
      </c>
      <c r="G1491" t="s">
        <v>22</v>
      </c>
      <c r="H1491" t="s">
        <v>20</v>
      </c>
    </row>
    <row r="1492" spans="1:8" x14ac:dyDescent="0.25">
      <c r="A1492" t="s">
        <v>21</v>
      </c>
      <c r="B1492" t="s">
        <v>81</v>
      </c>
      <c r="C1492">
        <v>2022</v>
      </c>
      <c r="D1492" s="1">
        <v>3117308467.7655001</v>
      </c>
      <c r="E1492" s="2">
        <v>3117.3085000000001</v>
      </c>
      <c r="F1492" t="s">
        <v>9</v>
      </c>
      <c r="G1492" t="s">
        <v>22</v>
      </c>
      <c r="H1492" t="s">
        <v>20</v>
      </c>
    </row>
    <row r="1493" spans="1:8" x14ac:dyDescent="0.25">
      <c r="A1493" t="s">
        <v>21</v>
      </c>
      <c r="B1493" t="s">
        <v>81</v>
      </c>
      <c r="C1493">
        <v>2023</v>
      </c>
      <c r="D1493" s="1">
        <v>3065632257.0496998</v>
      </c>
      <c r="E1493" s="2">
        <v>3065.6323000000002</v>
      </c>
      <c r="F1493" t="s">
        <v>9</v>
      </c>
      <c r="G1493" t="s">
        <v>22</v>
      </c>
      <c r="H1493" t="s">
        <v>20</v>
      </c>
    </row>
    <row r="1494" spans="1:8" x14ac:dyDescent="0.25">
      <c r="A1494" t="s">
        <v>23</v>
      </c>
      <c r="B1494" t="s">
        <v>81</v>
      </c>
      <c r="C1494">
        <v>2018</v>
      </c>
      <c r="D1494" s="1">
        <v>427206190.23650002</v>
      </c>
      <c r="E1494" s="2">
        <v>427.20620000000002</v>
      </c>
      <c r="F1494" t="s">
        <v>9</v>
      </c>
      <c r="G1494" t="s">
        <v>24</v>
      </c>
      <c r="H1494" t="s">
        <v>20</v>
      </c>
    </row>
    <row r="1495" spans="1:8" x14ac:dyDescent="0.25">
      <c r="A1495" t="s">
        <v>23</v>
      </c>
      <c r="B1495" t="s">
        <v>81</v>
      </c>
      <c r="C1495">
        <v>2019</v>
      </c>
      <c r="D1495" s="1">
        <v>394276156.12540001</v>
      </c>
      <c r="E1495" s="2">
        <v>394.27620000000002</v>
      </c>
      <c r="F1495" t="s">
        <v>9</v>
      </c>
      <c r="G1495" t="s">
        <v>24</v>
      </c>
      <c r="H1495" t="s">
        <v>20</v>
      </c>
    </row>
    <row r="1496" spans="1:8" x14ac:dyDescent="0.25">
      <c r="A1496" t="s">
        <v>23</v>
      </c>
      <c r="B1496" t="s">
        <v>81</v>
      </c>
      <c r="C1496">
        <v>2020</v>
      </c>
      <c r="D1496" s="1">
        <v>675693461.89719999</v>
      </c>
      <c r="E1496" s="2">
        <v>675.69349999999997</v>
      </c>
      <c r="F1496" t="s">
        <v>9</v>
      </c>
      <c r="G1496" t="s">
        <v>24</v>
      </c>
      <c r="H1496" t="s">
        <v>20</v>
      </c>
    </row>
    <row r="1497" spans="1:8" x14ac:dyDescent="0.25">
      <c r="A1497" t="s">
        <v>23</v>
      </c>
      <c r="B1497" t="s">
        <v>81</v>
      </c>
      <c r="C1497">
        <v>2021</v>
      </c>
      <c r="D1497" s="1">
        <v>605009619.52830005</v>
      </c>
      <c r="E1497" s="2">
        <v>605.00959999999998</v>
      </c>
      <c r="F1497" t="s">
        <v>9</v>
      </c>
      <c r="G1497" t="s">
        <v>24</v>
      </c>
      <c r="H1497" t="s">
        <v>20</v>
      </c>
    </row>
    <row r="1498" spans="1:8" x14ac:dyDescent="0.25">
      <c r="A1498" t="s">
        <v>23</v>
      </c>
      <c r="B1498" t="s">
        <v>81</v>
      </c>
      <c r="C1498">
        <v>2022</v>
      </c>
      <c r="D1498" s="1">
        <v>692486934.62010002</v>
      </c>
      <c r="E1498" s="2">
        <v>692.48689999999999</v>
      </c>
      <c r="F1498" t="s">
        <v>9</v>
      </c>
      <c r="G1498" t="s">
        <v>24</v>
      </c>
      <c r="H1498" t="s">
        <v>20</v>
      </c>
    </row>
    <row r="1499" spans="1:8" x14ac:dyDescent="0.25">
      <c r="A1499" t="s">
        <v>23</v>
      </c>
      <c r="B1499" t="s">
        <v>81</v>
      </c>
      <c r="C1499">
        <v>2023</v>
      </c>
      <c r="D1499" s="1">
        <v>588116605.02769995</v>
      </c>
      <c r="E1499" s="2">
        <v>588.11659999999995</v>
      </c>
      <c r="F1499" t="s">
        <v>9</v>
      </c>
      <c r="G1499" t="s">
        <v>24</v>
      </c>
      <c r="H1499" t="s">
        <v>20</v>
      </c>
    </row>
    <row r="1500" spans="1:8" x14ac:dyDescent="0.25">
      <c r="A1500" t="s">
        <v>25</v>
      </c>
      <c r="B1500" t="s">
        <v>81</v>
      </c>
      <c r="C1500">
        <v>2018</v>
      </c>
      <c r="D1500" s="1">
        <v>30041419.625700001</v>
      </c>
      <c r="E1500" s="2">
        <v>30.041399999999999</v>
      </c>
      <c r="F1500" t="s">
        <v>9</v>
      </c>
      <c r="G1500" t="s">
        <v>26</v>
      </c>
      <c r="H1500" t="s">
        <v>20</v>
      </c>
    </row>
    <row r="1501" spans="1:8" x14ac:dyDescent="0.25">
      <c r="A1501" t="s">
        <v>25</v>
      </c>
      <c r="B1501" t="s">
        <v>81</v>
      </c>
      <c r="C1501">
        <v>2019</v>
      </c>
      <c r="D1501" s="1">
        <v>39097501.220600002</v>
      </c>
      <c r="E1501" s="2">
        <v>39.097499999999997</v>
      </c>
      <c r="F1501" t="s">
        <v>9</v>
      </c>
      <c r="G1501" t="s">
        <v>26</v>
      </c>
      <c r="H1501" t="s">
        <v>20</v>
      </c>
    </row>
    <row r="1502" spans="1:8" x14ac:dyDescent="0.25">
      <c r="A1502" t="s">
        <v>25</v>
      </c>
      <c r="B1502" t="s">
        <v>81</v>
      </c>
      <c r="C1502">
        <v>2020</v>
      </c>
      <c r="D1502" s="1">
        <v>46396917.463100001</v>
      </c>
      <c r="E1502" s="2">
        <v>46.396900000000002</v>
      </c>
      <c r="F1502" t="s">
        <v>9</v>
      </c>
      <c r="G1502" t="s">
        <v>26</v>
      </c>
      <c r="H1502" t="s">
        <v>20</v>
      </c>
    </row>
    <row r="1503" spans="1:8" x14ac:dyDescent="0.25">
      <c r="A1503" t="s">
        <v>25</v>
      </c>
      <c r="B1503" t="s">
        <v>81</v>
      </c>
      <c r="C1503">
        <v>2021</v>
      </c>
      <c r="D1503" s="1">
        <v>24037040.364700001</v>
      </c>
      <c r="E1503" s="2">
        <v>24.036999999999999</v>
      </c>
      <c r="F1503" t="s">
        <v>9</v>
      </c>
      <c r="G1503" t="s">
        <v>26</v>
      </c>
      <c r="H1503" t="s">
        <v>20</v>
      </c>
    </row>
    <row r="1504" spans="1:8" x14ac:dyDescent="0.25">
      <c r="A1504" t="s">
        <v>25</v>
      </c>
      <c r="B1504" t="s">
        <v>81</v>
      </c>
      <c r="C1504">
        <v>2022</v>
      </c>
      <c r="D1504" s="1">
        <v>46462108.086300001</v>
      </c>
      <c r="E1504" s="2">
        <v>46.4621</v>
      </c>
      <c r="F1504" t="s">
        <v>9</v>
      </c>
      <c r="G1504" t="s">
        <v>26</v>
      </c>
      <c r="H1504" t="s">
        <v>20</v>
      </c>
    </row>
    <row r="1505" spans="1:8" x14ac:dyDescent="0.25">
      <c r="A1505" t="s">
        <v>25</v>
      </c>
      <c r="B1505" t="s">
        <v>81</v>
      </c>
      <c r="C1505">
        <v>2023</v>
      </c>
      <c r="D1505" s="1">
        <v>49277308.856200002</v>
      </c>
      <c r="E1505" s="2">
        <v>49.277299999999997</v>
      </c>
      <c r="F1505" t="s">
        <v>9</v>
      </c>
      <c r="G1505" t="s">
        <v>26</v>
      </c>
      <c r="H1505" t="s">
        <v>20</v>
      </c>
    </row>
    <row r="1506" spans="1:8" x14ac:dyDescent="0.25">
      <c r="A1506" t="s">
        <v>27</v>
      </c>
      <c r="B1506" t="s">
        <v>81</v>
      </c>
      <c r="C1506">
        <v>2018</v>
      </c>
      <c r="D1506" s="1">
        <v>59747044.413800001</v>
      </c>
      <c r="E1506" s="2">
        <v>59.747</v>
      </c>
      <c r="F1506" t="s">
        <v>9</v>
      </c>
      <c r="G1506" t="s">
        <v>28</v>
      </c>
      <c r="H1506" t="s">
        <v>20</v>
      </c>
    </row>
    <row r="1507" spans="1:8" x14ac:dyDescent="0.25">
      <c r="A1507" t="s">
        <v>27</v>
      </c>
      <c r="B1507" t="s">
        <v>81</v>
      </c>
      <c r="C1507">
        <v>2019</v>
      </c>
      <c r="D1507" s="1">
        <v>38581326.278499998</v>
      </c>
      <c r="E1507" s="2">
        <v>38.581299999999999</v>
      </c>
      <c r="F1507" t="s">
        <v>9</v>
      </c>
      <c r="G1507" t="s">
        <v>28</v>
      </c>
      <c r="H1507" t="s">
        <v>20</v>
      </c>
    </row>
    <row r="1508" spans="1:8" x14ac:dyDescent="0.25">
      <c r="A1508" t="s">
        <v>27</v>
      </c>
      <c r="B1508" t="s">
        <v>81</v>
      </c>
      <c r="C1508">
        <v>2020</v>
      </c>
      <c r="D1508" s="1">
        <v>88295333.828799993</v>
      </c>
      <c r="E1508" s="2">
        <v>88.295299999999997</v>
      </c>
      <c r="F1508" t="s">
        <v>9</v>
      </c>
      <c r="G1508" t="s">
        <v>28</v>
      </c>
      <c r="H1508" t="s">
        <v>20</v>
      </c>
    </row>
    <row r="1509" spans="1:8" x14ac:dyDescent="0.25">
      <c r="A1509" t="s">
        <v>27</v>
      </c>
      <c r="B1509" t="s">
        <v>81</v>
      </c>
      <c r="C1509">
        <v>2021</v>
      </c>
      <c r="D1509" s="1">
        <v>73148339.928100005</v>
      </c>
      <c r="E1509" s="2">
        <v>73.148300000000006</v>
      </c>
      <c r="F1509" t="s">
        <v>9</v>
      </c>
      <c r="G1509" t="s">
        <v>28</v>
      </c>
      <c r="H1509" t="s">
        <v>20</v>
      </c>
    </row>
    <row r="1510" spans="1:8" x14ac:dyDescent="0.25">
      <c r="A1510" t="s">
        <v>27</v>
      </c>
      <c r="B1510" t="s">
        <v>81</v>
      </c>
      <c r="C1510">
        <v>2022</v>
      </c>
      <c r="D1510" s="1">
        <v>107427400.8788</v>
      </c>
      <c r="E1510" s="2">
        <v>107.42740000000001</v>
      </c>
      <c r="F1510" t="s">
        <v>9</v>
      </c>
      <c r="G1510" t="s">
        <v>28</v>
      </c>
      <c r="H1510" t="s">
        <v>20</v>
      </c>
    </row>
    <row r="1511" spans="1:8" x14ac:dyDescent="0.25">
      <c r="A1511" t="s">
        <v>27</v>
      </c>
      <c r="B1511" t="s">
        <v>81</v>
      </c>
      <c r="C1511">
        <v>2023</v>
      </c>
      <c r="D1511" s="1">
        <v>152840793.13850001</v>
      </c>
      <c r="E1511" s="2">
        <v>152.8408</v>
      </c>
      <c r="F1511" t="s">
        <v>9</v>
      </c>
      <c r="G1511" t="s">
        <v>28</v>
      </c>
      <c r="H1511" t="s">
        <v>20</v>
      </c>
    </row>
    <row r="1512" spans="1:8" x14ac:dyDescent="0.25">
      <c r="A1512" t="s">
        <v>29</v>
      </c>
      <c r="B1512" t="s">
        <v>81</v>
      </c>
      <c r="C1512">
        <v>2018</v>
      </c>
      <c r="D1512" s="1">
        <v>49110800.393200003</v>
      </c>
      <c r="E1512" s="2">
        <v>49.110799999999998</v>
      </c>
      <c r="F1512" t="s">
        <v>9</v>
      </c>
      <c r="G1512" t="s">
        <v>30</v>
      </c>
      <c r="H1512" t="s">
        <v>20</v>
      </c>
    </row>
    <row r="1513" spans="1:8" x14ac:dyDescent="0.25">
      <c r="A1513" t="s">
        <v>29</v>
      </c>
      <c r="B1513" t="s">
        <v>81</v>
      </c>
      <c r="C1513">
        <v>2019</v>
      </c>
      <c r="D1513" s="1">
        <v>29856815.834899999</v>
      </c>
      <c r="E1513" s="2">
        <v>29.8568</v>
      </c>
      <c r="F1513" t="s">
        <v>9</v>
      </c>
      <c r="G1513" t="s">
        <v>30</v>
      </c>
      <c r="H1513" t="s">
        <v>20</v>
      </c>
    </row>
    <row r="1514" spans="1:8" x14ac:dyDescent="0.25">
      <c r="A1514" t="s">
        <v>29</v>
      </c>
      <c r="B1514" t="s">
        <v>81</v>
      </c>
      <c r="C1514">
        <v>2020</v>
      </c>
      <c r="D1514" s="1">
        <v>179152586.68189999</v>
      </c>
      <c r="E1514" s="2">
        <v>179.15260000000001</v>
      </c>
      <c r="F1514" t="s">
        <v>9</v>
      </c>
      <c r="G1514" t="s">
        <v>30</v>
      </c>
      <c r="H1514" t="s">
        <v>20</v>
      </c>
    </row>
    <row r="1515" spans="1:8" x14ac:dyDescent="0.25">
      <c r="A1515" t="s">
        <v>29</v>
      </c>
      <c r="B1515" t="s">
        <v>81</v>
      </c>
      <c r="C1515">
        <v>2021</v>
      </c>
      <c r="D1515" s="1">
        <v>88267232.454899997</v>
      </c>
      <c r="E1515" s="2">
        <v>88.267200000000003</v>
      </c>
      <c r="F1515" t="s">
        <v>9</v>
      </c>
      <c r="G1515" t="s">
        <v>30</v>
      </c>
      <c r="H1515" t="s">
        <v>20</v>
      </c>
    </row>
    <row r="1516" spans="1:8" x14ac:dyDescent="0.25">
      <c r="A1516" t="s">
        <v>29</v>
      </c>
      <c r="B1516" t="s">
        <v>81</v>
      </c>
      <c r="C1516">
        <v>2022</v>
      </c>
      <c r="D1516" s="1">
        <v>192357892.73050001</v>
      </c>
      <c r="E1516" s="2">
        <v>192.3579</v>
      </c>
      <c r="F1516" t="s">
        <v>9</v>
      </c>
      <c r="G1516" t="s">
        <v>30</v>
      </c>
      <c r="H1516" t="s">
        <v>20</v>
      </c>
    </row>
    <row r="1517" spans="1:8" x14ac:dyDescent="0.25">
      <c r="A1517" t="s">
        <v>29</v>
      </c>
      <c r="B1517" t="s">
        <v>81</v>
      </c>
      <c r="C1517">
        <v>2023</v>
      </c>
      <c r="D1517" s="1">
        <v>128238567.76890001</v>
      </c>
      <c r="E1517" s="2">
        <v>128.23859999999999</v>
      </c>
      <c r="F1517" t="s">
        <v>9</v>
      </c>
      <c r="G1517" t="s">
        <v>30</v>
      </c>
      <c r="H1517" t="s">
        <v>20</v>
      </c>
    </row>
    <row r="1518" spans="1:8" x14ac:dyDescent="0.25">
      <c r="A1518" t="s">
        <v>31</v>
      </c>
      <c r="B1518" t="s">
        <v>81</v>
      </c>
      <c r="C1518">
        <v>2019</v>
      </c>
      <c r="D1518" s="1">
        <v>45082093.365599997</v>
      </c>
      <c r="E1518" s="2">
        <v>45.082099999999997</v>
      </c>
      <c r="F1518" t="s">
        <v>9</v>
      </c>
      <c r="G1518" t="s">
        <v>32</v>
      </c>
      <c r="H1518" t="s">
        <v>20</v>
      </c>
    </row>
    <row r="1519" spans="1:8" x14ac:dyDescent="0.25">
      <c r="A1519" t="s">
        <v>31</v>
      </c>
      <c r="B1519" t="s">
        <v>81</v>
      </c>
      <c r="C1519">
        <v>2020</v>
      </c>
      <c r="D1519" s="1">
        <v>68063468.4454</v>
      </c>
      <c r="E1519" s="2">
        <v>68.063500000000005</v>
      </c>
      <c r="F1519" t="s">
        <v>9</v>
      </c>
      <c r="G1519" t="s">
        <v>32</v>
      </c>
      <c r="H1519" t="s">
        <v>20</v>
      </c>
    </row>
    <row r="1520" spans="1:8" x14ac:dyDescent="0.25">
      <c r="A1520" t="s">
        <v>31</v>
      </c>
      <c r="B1520" t="s">
        <v>81</v>
      </c>
      <c r="C1520">
        <v>2021</v>
      </c>
      <c r="D1520" s="1">
        <v>92126298.666099995</v>
      </c>
      <c r="E1520" s="2">
        <v>92.126300000000001</v>
      </c>
      <c r="F1520" t="s">
        <v>9</v>
      </c>
      <c r="G1520" t="s">
        <v>32</v>
      </c>
      <c r="H1520" t="s">
        <v>20</v>
      </c>
    </row>
    <row r="1521" spans="1:8" x14ac:dyDescent="0.25">
      <c r="A1521" t="s">
        <v>31</v>
      </c>
      <c r="B1521" t="s">
        <v>81</v>
      </c>
      <c r="C1521">
        <v>2022</v>
      </c>
      <c r="D1521" s="1">
        <v>76137119.026299998</v>
      </c>
      <c r="E1521" s="2">
        <v>76.137100000000004</v>
      </c>
      <c r="F1521" t="s">
        <v>9</v>
      </c>
      <c r="G1521" t="s">
        <v>32</v>
      </c>
      <c r="H1521" t="s">
        <v>20</v>
      </c>
    </row>
    <row r="1522" spans="1:8" x14ac:dyDescent="0.25">
      <c r="A1522" t="s">
        <v>31</v>
      </c>
      <c r="B1522" t="s">
        <v>81</v>
      </c>
      <c r="C1522">
        <v>2023</v>
      </c>
      <c r="D1522" s="1">
        <v>227973761.34279999</v>
      </c>
      <c r="E1522" s="2">
        <v>227.97380000000001</v>
      </c>
      <c r="F1522" t="s">
        <v>9</v>
      </c>
      <c r="G1522" t="s">
        <v>32</v>
      </c>
      <c r="H1522" t="s">
        <v>20</v>
      </c>
    </row>
    <row r="1523" spans="1:8" x14ac:dyDescent="0.25">
      <c r="A1523" t="s">
        <v>33</v>
      </c>
      <c r="B1523" t="s">
        <v>81</v>
      </c>
      <c r="C1523">
        <v>2018</v>
      </c>
      <c r="D1523" s="1">
        <v>161488355.82620001</v>
      </c>
      <c r="E1523" s="2">
        <v>161.48840000000001</v>
      </c>
      <c r="F1523" t="s">
        <v>9</v>
      </c>
      <c r="G1523" t="s">
        <v>34</v>
      </c>
      <c r="H1523" t="s">
        <v>20</v>
      </c>
    </row>
    <row r="1524" spans="1:8" x14ac:dyDescent="0.25">
      <c r="A1524" t="s">
        <v>33</v>
      </c>
      <c r="B1524" t="s">
        <v>81</v>
      </c>
      <c r="C1524">
        <v>2019</v>
      </c>
      <c r="D1524" s="1">
        <v>675921895.34379995</v>
      </c>
      <c r="E1524" s="2">
        <v>675.92190000000005</v>
      </c>
      <c r="F1524" t="s">
        <v>9</v>
      </c>
      <c r="G1524" t="s">
        <v>34</v>
      </c>
      <c r="H1524" t="s">
        <v>20</v>
      </c>
    </row>
    <row r="1525" spans="1:8" x14ac:dyDescent="0.25">
      <c r="A1525" t="s">
        <v>33</v>
      </c>
      <c r="B1525" t="s">
        <v>81</v>
      </c>
      <c r="C1525">
        <v>2020</v>
      </c>
      <c r="D1525" s="1">
        <v>1008541400.2041</v>
      </c>
      <c r="E1525" s="2">
        <v>1008.5414</v>
      </c>
      <c r="F1525" t="s">
        <v>9</v>
      </c>
      <c r="G1525" t="s">
        <v>34</v>
      </c>
      <c r="H1525" t="s">
        <v>20</v>
      </c>
    </row>
    <row r="1526" spans="1:8" x14ac:dyDescent="0.25">
      <c r="A1526" t="s">
        <v>33</v>
      </c>
      <c r="B1526" t="s">
        <v>81</v>
      </c>
      <c r="C1526">
        <v>2021</v>
      </c>
      <c r="D1526" s="1">
        <v>1026872292.2016</v>
      </c>
      <c r="E1526" s="2">
        <v>1026.8723</v>
      </c>
      <c r="F1526" t="s">
        <v>9</v>
      </c>
      <c r="G1526" t="s">
        <v>34</v>
      </c>
      <c r="H1526" t="s">
        <v>20</v>
      </c>
    </row>
    <row r="1527" spans="1:8" x14ac:dyDescent="0.25">
      <c r="A1527" t="s">
        <v>33</v>
      </c>
      <c r="B1527" t="s">
        <v>81</v>
      </c>
      <c r="C1527">
        <v>2022</v>
      </c>
      <c r="D1527" s="1">
        <v>1113106232.3929</v>
      </c>
      <c r="E1527" s="2">
        <v>1113.1061999999999</v>
      </c>
      <c r="F1527" t="s">
        <v>9</v>
      </c>
      <c r="G1527" t="s">
        <v>34</v>
      </c>
      <c r="H1527" t="s">
        <v>20</v>
      </c>
    </row>
    <row r="1528" spans="1:8" x14ac:dyDescent="0.25">
      <c r="A1528" t="s">
        <v>33</v>
      </c>
      <c r="B1528" t="s">
        <v>81</v>
      </c>
      <c r="C1528">
        <v>2023</v>
      </c>
      <c r="D1528" s="1">
        <v>868728421.12609994</v>
      </c>
      <c r="E1528" s="2">
        <v>868.72839999999997</v>
      </c>
      <c r="F1528" t="s">
        <v>9</v>
      </c>
      <c r="G1528" t="s">
        <v>34</v>
      </c>
      <c r="H1528" t="s">
        <v>20</v>
      </c>
    </row>
    <row r="1529" spans="1:8" x14ac:dyDescent="0.25">
      <c r="A1529" t="s">
        <v>35</v>
      </c>
      <c r="B1529" t="s">
        <v>81</v>
      </c>
      <c r="C1529">
        <v>2018</v>
      </c>
      <c r="D1529" s="1">
        <v>1690304393.2202001</v>
      </c>
      <c r="E1529" s="2">
        <v>1690.3044</v>
      </c>
      <c r="F1529" t="s">
        <v>9</v>
      </c>
      <c r="G1529" t="s">
        <v>36</v>
      </c>
      <c r="H1529" t="s">
        <v>20</v>
      </c>
    </row>
    <row r="1530" spans="1:8" x14ac:dyDescent="0.25">
      <c r="A1530" t="s">
        <v>35</v>
      </c>
      <c r="B1530" t="s">
        <v>81</v>
      </c>
      <c r="C1530">
        <v>2019</v>
      </c>
      <c r="D1530" s="1">
        <v>1406724985.8412001</v>
      </c>
      <c r="E1530" s="2">
        <v>1406.7249999999999</v>
      </c>
      <c r="F1530" t="s">
        <v>9</v>
      </c>
      <c r="G1530" t="s">
        <v>36</v>
      </c>
      <c r="H1530" t="s">
        <v>20</v>
      </c>
    </row>
    <row r="1531" spans="1:8" x14ac:dyDescent="0.25">
      <c r="A1531" t="s">
        <v>35</v>
      </c>
      <c r="B1531" t="s">
        <v>81</v>
      </c>
      <c r="C1531">
        <v>2020</v>
      </c>
      <c r="D1531" s="1">
        <v>2692158577.1542001</v>
      </c>
      <c r="E1531" s="2">
        <v>2692.1586000000002</v>
      </c>
      <c r="F1531" t="s">
        <v>9</v>
      </c>
      <c r="G1531" t="s">
        <v>36</v>
      </c>
      <c r="H1531" t="s">
        <v>20</v>
      </c>
    </row>
    <row r="1532" spans="1:8" x14ac:dyDescent="0.25">
      <c r="A1532" t="s">
        <v>35</v>
      </c>
      <c r="B1532" t="s">
        <v>81</v>
      </c>
      <c r="C1532">
        <v>2021</v>
      </c>
      <c r="D1532" s="1">
        <v>3331364109.3943</v>
      </c>
      <c r="E1532" s="2">
        <v>3331.3640999999998</v>
      </c>
      <c r="F1532" t="s">
        <v>9</v>
      </c>
      <c r="G1532" t="s">
        <v>36</v>
      </c>
      <c r="H1532" t="s">
        <v>20</v>
      </c>
    </row>
    <row r="1533" spans="1:8" x14ac:dyDescent="0.25">
      <c r="A1533" t="s">
        <v>35</v>
      </c>
      <c r="B1533" t="s">
        <v>81</v>
      </c>
      <c r="C1533">
        <v>2022</v>
      </c>
      <c r="D1533" s="1">
        <v>3278432063.9598999</v>
      </c>
      <c r="E1533" s="2">
        <v>3278.4321</v>
      </c>
      <c r="F1533" t="s">
        <v>9</v>
      </c>
      <c r="G1533" t="s">
        <v>36</v>
      </c>
      <c r="H1533" t="s">
        <v>20</v>
      </c>
    </row>
    <row r="1534" spans="1:8" x14ac:dyDescent="0.25">
      <c r="A1534" t="s">
        <v>35</v>
      </c>
      <c r="B1534" t="s">
        <v>81</v>
      </c>
      <c r="C1534">
        <v>2023</v>
      </c>
      <c r="D1534" s="1">
        <v>3060667548.6226001</v>
      </c>
      <c r="E1534" s="2">
        <v>3060.6675</v>
      </c>
      <c r="F1534" t="s">
        <v>9</v>
      </c>
      <c r="G1534" t="s">
        <v>36</v>
      </c>
      <c r="H1534" t="s">
        <v>20</v>
      </c>
    </row>
    <row r="1535" spans="1:8" x14ac:dyDescent="0.25">
      <c r="A1535" t="s">
        <v>37</v>
      </c>
      <c r="B1535" t="s">
        <v>81</v>
      </c>
      <c r="C1535">
        <v>2018</v>
      </c>
      <c r="D1535" s="1">
        <v>5965834330.9436998</v>
      </c>
      <c r="E1535" s="2">
        <v>5965.8343000000004</v>
      </c>
      <c r="F1535" t="s">
        <v>9</v>
      </c>
      <c r="G1535" t="s">
        <v>38</v>
      </c>
      <c r="H1535" t="s">
        <v>39</v>
      </c>
    </row>
    <row r="1536" spans="1:8" x14ac:dyDescent="0.25">
      <c r="A1536" t="s">
        <v>37</v>
      </c>
      <c r="B1536" t="s">
        <v>81</v>
      </c>
      <c r="C1536">
        <v>2019</v>
      </c>
      <c r="D1536" s="1">
        <v>6625518653.3902998</v>
      </c>
      <c r="E1536" s="2">
        <v>6625.5186999999996</v>
      </c>
      <c r="F1536" t="s">
        <v>9</v>
      </c>
      <c r="G1536" t="s">
        <v>38</v>
      </c>
      <c r="H1536" t="s">
        <v>39</v>
      </c>
    </row>
    <row r="1537" spans="1:8" x14ac:dyDescent="0.25">
      <c r="A1537" t="s">
        <v>37</v>
      </c>
      <c r="B1537" t="s">
        <v>81</v>
      </c>
      <c r="C1537">
        <v>2020</v>
      </c>
      <c r="D1537" s="1">
        <v>8944530757.0296001</v>
      </c>
      <c r="E1537" s="2">
        <v>8944.5308000000005</v>
      </c>
      <c r="F1537" t="s">
        <v>9</v>
      </c>
      <c r="G1537" t="s">
        <v>38</v>
      </c>
      <c r="H1537" t="s">
        <v>39</v>
      </c>
    </row>
    <row r="1538" spans="1:8" x14ac:dyDescent="0.25">
      <c r="A1538" t="s">
        <v>37</v>
      </c>
      <c r="B1538" t="s">
        <v>81</v>
      </c>
      <c r="C1538">
        <v>2021</v>
      </c>
      <c r="D1538" s="1">
        <v>10121669413.065701</v>
      </c>
      <c r="E1538" s="2">
        <v>10121.669400000001</v>
      </c>
      <c r="F1538" t="s">
        <v>9</v>
      </c>
      <c r="G1538" t="s">
        <v>38</v>
      </c>
      <c r="H1538" t="s">
        <v>39</v>
      </c>
    </row>
    <row r="1539" spans="1:8" x14ac:dyDescent="0.25">
      <c r="A1539" t="s">
        <v>37</v>
      </c>
      <c r="B1539" t="s">
        <v>81</v>
      </c>
      <c r="C1539">
        <v>2022</v>
      </c>
      <c r="D1539" s="1">
        <v>9819934182.7889004</v>
      </c>
      <c r="E1539" s="2">
        <v>9819.9341999999997</v>
      </c>
      <c r="F1539" t="s">
        <v>9</v>
      </c>
      <c r="G1539" t="s">
        <v>38</v>
      </c>
      <c r="H1539" t="s">
        <v>39</v>
      </c>
    </row>
    <row r="1540" spans="1:8" x14ac:dyDescent="0.25">
      <c r="A1540" t="s">
        <v>37</v>
      </c>
      <c r="B1540" t="s">
        <v>81</v>
      </c>
      <c r="C1540">
        <v>2023</v>
      </c>
      <c r="D1540" s="1">
        <v>7857835282.6183004</v>
      </c>
      <c r="E1540" s="2">
        <v>7857.8352999999997</v>
      </c>
      <c r="F1540" t="s">
        <v>9</v>
      </c>
      <c r="G1540" t="s">
        <v>38</v>
      </c>
      <c r="H1540" t="s">
        <v>39</v>
      </c>
    </row>
    <row r="1541" spans="1:8" x14ac:dyDescent="0.25">
      <c r="A1541" t="s">
        <v>59</v>
      </c>
      <c r="B1541" t="s">
        <v>81</v>
      </c>
      <c r="C1541">
        <v>2018</v>
      </c>
      <c r="D1541" s="1">
        <v>47023787.785899997</v>
      </c>
      <c r="E1541" s="2">
        <v>47.023800000000001</v>
      </c>
      <c r="F1541" t="s">
        <v>9</v>
      </c>
      <c r="G1541" t="s">
        <v>60</v>
      </c>
      <c r="H1541" t="s">
        <v>39</v>
      </c>
    </row>
    <row r="1542" spans="1:8" x14ac:dyDescent="0.25">
      <c r="A1542" t="s">
        <v>59</v>
      </c>
      <c r="B1542" t="s">
        <v>81</v>
      </c>
      <c r="C1542">
        <v>2019</v>
      </c>
      <c r="D1542" s="1">
        <v>41575841.148100004</v>
      </c>
      <c r="E1542" s="2">
        <v>41.575800000000001</v>
      </c>
      <c r="F1542" t="s">
        <v>9</v>
      </c>
      <c r="G1542" t="s">
        <v>60</v>
      </c>
      <c r="H1542" t="s">
        <v>39</v>
      </c>
    </row>
    <row r="1543" spans="1:8" x14ac:dyDescent="0.25">
      <c r="A1543" t="s">
        <v>59</v>
      </c>
      <c r="B1543" t="s">
        <v>81</v>
      </c>
      <c r="C1543">
        <v>2020</v>
      </c>
      <c r="D1543" s="1">
        <v>53450118.310000002</v>
      </c>
      <c r="E1543" s="2">
        <v>53.450099999999999</v>
      </c>
      <c r="F1543" t="s">
        <v>9</v>
      </c>
      <c r="G1543" t="s">
        <v>60</v>
      </c>
      <c r="H1543" t="s">
        <v>39</v>
      </c>
    </row>
    <row r="1544" spans="1:8" x14ac:dyDescent="0.25">
      <c r="A1544" t="s">
        <v>59</v>
      </c>
      <c r="B1544" t="s">
        <v>81</v>
      </c>
      <c r="C1544">
        <v>2021</v>
      </c>
      <c r="D1544" s="1">
        <v>63761635.644699998</v>
      </c>
      <c r="E1544" s="2">
        <v>63.761600000000001</v>
      </c>
      <c r="F1544" t="s">
        <v>9</v>
      </c>
      <c r="G1544" t="s">
        <v>60</v>
      </c>
      <c r="H1544" t="s">
        <v>39</v>
      </c>
    </row>
    <row r="1545" spans="1:8" x14ac:dyDescent="0.25">
      <c r="A1545" t="s">
        <v>59</v>
      </c>
      <c r="B1545" t="s">
        <v>81</v>
      </c>
      <c r="C1545">
        <v>2022</v>
      </c>
      <c r="D1545" s="1">
        <v>72473598.253900006</v>
      </c>
      <c r="E1545" s="2">
        <v>72.473600000000005</v>
      </c>
      <c r="F1545" t="s">
        <v>9</v>
      </c>
      <c r="G1545" t="s">
        <v>60</v>
      </c>
      <c r="H1545" t="s">
        <v>39</v>
      </c>
    </row>
    <row r="1546" spans="1:8" x14ac:dyDescent="0.25">
      <c r="A1546" t="s">
        <v>59</v>
      </c>
      <c r="B1546" t="s">
        <v>81</v>
      </c>
      <c r="C1546">
        <v>2023</v>
      </c>
      <c r="D1546" s="1">
        <v>84632684.733199999</v>
      </c>
      <c r="E1546" s="2">
        <v>84.6327</v>
      </c>
      <c r="F1546" t="s">
        <v>9</v>
      </c>
      <c r="G1546" t="s">
        <v>60</v>
      </c>
      <c r="H1546" t="s">
        <v>39</v>
      </c>
    </row>
    <row r="1547" spans="1:8" x14ac:dyDescent="0.25">
      <c r="A1547" t="s">
        <v>70</v>
      </c>
      <c r="B1547" t="s">
        <v>81</v>
      </c>
      <c r="C1547">
        <v>2018</v>
      </c>
      <c r="D1547" s="1">
        <v>8016796.6224999996</v>
      </c>
      <c r="E1547" s="2">
        <v>8.0167999999999999</v>
      </c>
      <c r="F1547" t="s">
        <v>9</v>
      </c>
      <c r="G1547" t="s">
        <v>71</v>
      </c>
      <c r="H1547" t="s">
        <v>39</v>
      </c>
    </row>
    <row r="1548" spans="1:8" x14ac:dyDescent="0.25">
      <c r="A1548" t="s">
        <v>70</v>
      </c>
      <c r="B1548" t="s">
        <v>81</v>
      </c>
      <c r="C1548">
        <v>2019</v>
      </c>
      <c r="D1548" s="1">
        <v>7947789.2221999997</v>
      </c>
      <c r="E1548" s="2">
        <v>7.9478</v>
      </c>
      <c r="F1548" t="s">
        <v>9</v>
      </c>
      <c r="G1548" t="s">
        <v>71</v>
      </c>
      <c r="H1548" t="s">
        <v>39</v>
      </c>
    </row>
    <row r="1549" spans="1:8" x14ac:dyDescent="0.25">
      <c r="A1549" t="s">
        <v>70</v>
      </c>
      <c r="B1549" t="s">
        <v>81</v>
      </c>
      <c r="C1549">
        <v>2020</v>
      </c>
      <c r="D1549" s="1">
        <v>10154600.265000001</v>
      </c>
      <c r="E1549" s="2">
        <v>10.1546</v>
      </c>
      <c r="F1549" t="s">
        <v>9</v>
      </c>
      <c r="G1549" t="s">
        <v>71</v>
      </c>
      <c r="H1549" t="s">
        <v>39</v>
      </c>
    </row>
    <row r="1550" spans="1:8" x14ac:dyDescent="0.25">
      <c r="A1550" t="s">
        <v>70</v>
      </c>
      <c r="B1550" t="s">
        <v>81</v>
      </c>
      <c r="C1550">
        <v>2021</v>
      </c>
      <c r="D1550" s="1">
        <v>11370074.5195</v>
      </c>
      <c r="E1550" s="2">
        <v>11.370100000000001</v>
      </c>
      <c r="F1550" t="s">
        <v>9</v>
      </c>
      <c r="G1550" t="s">
        <v>71</v>
      </c>
      <c r="H1550" t="s">
        <v>39</v>
      </c>
    </row>
    <row r="1551" spans="1:8" x14ac:dyDescent="0.25">
      <c r="A1551" t="s">
        <v>70</v>
      </c>
      <c r="B1551" t="s">
        <v>81</v>
      </c>
      <c r="C1551">
        <v>2022</v>
      </c>
      <c r="D1551" s="1">
        <v>15216740.4309</v>
      </c>
      <c r="E1551" s="2">
        <v>15.216699999999999</v>
      </c>
      <c r="F1551" t="s">
        <v>9</v>
      </c>
      <c r="G1551" t="s">
        <v>71</v>
      </c>
      <c r="H1551" t="s">
        <v>39</v>
      </c>
    </row>
    <row r="1552" spans="1:8" x14ac:dyDescent="0.25">
      <c r="A1552" t="s">
        <v>70</v>
      </c>
      <c r="B1552" t="s">
        <v>81</v>
      </c>
      <c r="C1552">
        <v>2023</v>
      </c>
      <c r="D1552" s="1">
        <v>14688726.8007</v>
      </c>
      <c r="E1552" s="2">
        <v>14.688700000000001</v>
      </c>
      <c r="F1552" t="s">
        <v>9</v>
      </c>
      <c r="G1552" t="s">
        <v>71</v>
      </c>
      <c r="H1552" t="s">
        <v>39</v>
      </c>
    </row>
    <row r="1553" spans="1:8" x14ac:dyDescent="0.25">
      <c r="A1553" t="s">
        <v>40</v>
      </c>
      <c r="B1553" t="s">
        <v>81</v>
      </c>
      <c r="C1553">
        <v>2018</v>
      </c>
      <c r="D1553" s="1">
        <v>4007210488.8362999</v>
      </c>
      <c r="E1553" s="2">
        <v>4007.2105000000001</v>
      </c>
      <c r="F1553" t="s">
        <v>9</v>
      </c>
      <c r="G1553" t="s">
        <v>41</v>
      </c>
      <c r="H1553" t="s">
        <v>39</v>
      </c>
    </row>
    <row r="1554" spans="1:8" x14ac:dyDescent="0.25">
      <c r="A1554" t="s">
        <v>40</v>
      </c>
      <c r="B1554" t="s">
        <v>81</v>
      </c>
      <c r="C1554">
        <v>2019</v>
      </c>
      <c r="D1554" s="1">
        <v>4200229744.0204</v>
      </c>
      <c r="E1554" s="2">
        <v>4200.2296999999999</v>
      </c>
      <c r="F1554" t="s">
        <v>9</v>
      </c>
      <c r="G1554" t="s">
        <v>41</v>
      </c>
      <c r="H1554" t="s">
        <v>39</v>
      </c>
    </row>
    <row r="1555" spans="1:8" x14ac:dyDescent="0.25">
      <c r="A1555" t="s">
        <v>40</v>
      </c>
      <c r="B1555" t="s">
        <v>81</v>
      </c>
      <c r="C1555">
        <v>2020</v>
      </c>
      <c r="D1555" s="1">
        <v>5232952295.1225004</v>
      </c>
      <c r="E1555" s="2">
        <v>5232.9522999999999</v>
      </c>
      <c r="F1555" t="s">
        <v>9</v>
      </c>
      <c r="G1555" t="s">
        <v>41</v>
      </c>
      <c r="H1555" t="s">
        <v>39</v>
      </c>
    </row>
    <row r="1556" spans="1:8" x14ac:dyDescent="0.25">
      <c r="A1556" t="s">
        <v>40</v>
      </c>
      <c r="B1556" t="s">
        <v>81</v>
      </c>
      <c r="C1556">
        <v>2021</v>
      </c>
      <c r="D1556" s="1">
        <v>5734410509.0731001</v>
      </c>
      <c r="E1556" s="2">
        <v>5734.4105</v>
      </c>
      <c r="F1556" t="s">
        <v>9</v>
      </c>
      <c r="G1556" t="s">
        <v>41</v>
      </c>
      <c r="H1556" t="s">
        <v>39</v>
      </c>
    </row>
    <row r="1557" spans="1:8" x14ac:dyDescent="0.25">
      <c r="A1557" t="s">
        <v>40</v>
      </c>
      <c r="B1557" t="s">
        <v>81</v>
      </c>
      <c r="C1557">
        <v>2022</v>
      </c>
      <c r="D1557" s="1">
        <v>5497903342.9448004</v>
      </c>
      <c r="E1557" s="2">
        <v>5497.9032999999999</v>
      </c>
      <c r="F1557" t="s">
        <v>9</v>
      </c>
      <c r="G1557" t="s">
        <v>41</v>
      </c>
      <c r="H1557" t="s">
        <v>39</v>
      </c>
    </row>
    <row r="1558" spans="1:8" x14ac:dyDescent="0.25">
      <c r="A1558" t="s">
        <v>40</v>
      </c>
      <c r="B1558" t="s">
        <v>81</v>
      </c>
      <c r="C1558">
        <v>2023</v>
      </c>
      <c r="D1558" s="1">
        <v>4759104305.8144999</v>
      </c>
      <c r="E1558" s="2">
        <v>4759.1043</v>
      </c>
      <c r="F1558" t="s">
        <v>9</v>
      </c>
      <c r="G1558" t="s">
        <v>41</v>
      </c>
      <c r="H1558" t="s">
        <v>39</v>
      </c>
    </row>
    <row r="1559" spans="1:8" x14ac:dyDescent="0.25">
      <c r="A1559" t="s">
        <v>42</v>
      </c>
      <c r="B1559" t="s">
        <v>81</v>
      </c>
      <c r="C1559">
        <v>2018</v>
      </c>
      <c r="D1559" s="1">
        <v>9127453564.2471008</v>
      </c>
      <c r="E1559" s="2">
        <v>9127.4536000000007</v>
      </c>
      <c r="F1559" t="s">
        <v>9</v>
      </c>
      <c r="G1559" t="s">
        <v>43</v>
      </c>
      <c r="H1559" t="s">
        <v>44</v>
      </c>
    </row>
    <row r="1560" spans="1:8" x14ac:dyDescent="0.25">
      <c r="A1560" t="s">
        <v>42</v>
      </c>
      <c r="B1560" t="s">
        <v>81</v>
      </c>
      <c r="C1560">
        <v>2019</v>
      </c>
      <c r="D1560" s="1">
        <v>12399786838.004801</v>
      </c>
      <c r="E1560" s="2">
        <v>12399.7868</v>
      </c>
      <c r="F1560" t="s">
        <v>9</v>
      </c>
      <c r="G1560" t="s">
        <v>43</v>
      </c>
      <c r="H1560" t="s">
        <v>44</v>
      </c>
    </row>
    <row r="1561" spans="1:8" x14ac:dyDescent="0.25">
      <c r="A1561" t="s">
        <v>42</v>
      </c>
      <c r="B1561" t="s">
        <v>81</v>
      </c>
      <c r="C1561">
        <v>2020</v>
      </c>
      <c r="D1561" s="1">
        <v>16014747469.7034</v>
      </c>
      <c r="E1561" s="2">
        <v>16014.747499999999</v>
      </c>
      <c r="F1561" t="s">
        <v>9</v>
      </c>
      <c r="G1561" t="s">
        <v>43</v>
      </c>
      <c r="H1561" t="s">
        <v>44</v>
      </c>
    </row>
    <row r="1562" spans="1:8" x14ac:dyDescent="0.25">
      <c r="A1562" t="s">
        <v>42</v>
      </c>
      <c r="B1562" t="s">
        <v>81</v>
      </c>
      <c r="C1562">
        <v>2021</v>
      </c>
      <c r="D1562" s="1">
        <v>12765169662.640301</v>
      </c>
      <c r="E1562" s="2">
        <v>12765.1697</v>
      </c>
      <c r="F1562" t="s">
        <v>9</v>
      </c>
      <c r="G1562" t="s">
        <v>43</v>
      </c>
      <c r="H1562" t="s">
        <v>44</v>
      </c>
    </row>
    <row r="1563" spans="1:8" x14ac:dyDescent="0.25">
      <c r="A1563" t="s">
        <v>42</v>
      </c>
      <c r="B1563" t="s">
        <v>81</v>
      </c>
      <c r="C1563">
        <v>2022</v>
      </c>
      <c r="D1563" s="1">
        <v>20595693535.125</v>
      </c>
      <c r="E1563" s="2">
        <v>20595.693500000001</v>
      </c>
      <c r="F1563" t="s">
        <v>9</v>
      </c>
      <c r="G1563" t="s">
        <v>43</v>
      </c>
      <c r="H1563" t="s">
        <v>44</v>
      </c>
    </row>
    <row r="1564" spans="1:8" x14ac:dyDescent="0.25">
      <c r="A1564" t="s">
        <v>42</v>
      </c>
      <c r="B1564" t="s">
        <v>81</v>
      </c>
      <c r="C1564">
        <v>2023</v>
      </c>
      <c r="D1564" s="1">
        <v>17624995058.086899</v>
      </c>
      <c r="E1564" s="2">
        <v>17624.9951</v>
      </c>
      <c r="F1564" t="s">
        <v>9</v>
      </c>
      <c r="G1564" t="s">
        <v>43</v>
      </c>
      <c r="H1564" t="s">
        <v>44</v>
      </c>
    </row>
    <row r="1565" spans="1:8" x14ac:dyDescent="0.25">
      <c r="A1565" t="s">
        <v>61</v>
      </c>
      <c r="B1565" t="s">
        <v>81</v>
      </c>
      <c r="C1565">
        <v>2018</v>
      </c>
      <c r="D1565" s="1">
        <v>2224068661.0711002</v>
      </c>
      <c r="E1565" s="2">
        <v>2224.0686999999998</v>
      </c>
      <c r="F1565" t="s">
        <v>9</v>
      </c>
      <c r="G1565" t="s">
        <v>62</v>
      </c>
      <c r="H1565" t="s">
        <v>44</v>
      </c>
    </row>
    <row r="1566" spans="1:8" x14ac:dyDescent="0.25">
      <c r="A1566" t="s">
        <v>61</v>
      </c>
      <c r="B1566" t="s">
        <v>81</v>
      </c>
      <c r="C1566">
        <v>2019</v>
      </c>
      <c r="D1566" s="1">
        <v>2290741423.9850001</v>
      </c>
      <c r="E1566" s="2">
        <v>2290.7413999999999</v>
      </c>
      <c r="F1566" t="s">
        <v>9</v>
      </c>
      <c r="G1566" t="s">
        <v>62</v>
      </c>
      <c r="H1566" t="s">
        <v>44</v>
      </c>
    </row>
    <row r="1567" spans="1:8" x14ac:dyDescent="0.25">
      <c r="A1567" t="s">
        <v>61</v>
      </c>
      <c r="B1567" t="s">
        <v>81</v>
      </c>
      <c r="C1567">
        <v>2020</v>
      </c>
      <c r="D1567" s="1">
        <v>3013504914.3211002</v>
      </c>
      <c r="E1567" s="2">
        <v>3013.5048999999999</v>
      </c>
      <c r="F1567" t="s">
        <v>9</v>
      </c>
      <c r="G1567" t="s">
        <v>62</v>
      </c>
      <c r="H1567" t="s">
        <v>44</v>
      </c>
    </row>
    <row r="1568" spans="1:8" x14ac:dyDescent="0.25">
      <c r="A1568" t="s">
        <v>61</v>
      </c>
      <c r="B1568" t="s">
        <v>81</v>
      </c>
      <c r="C1568">
        <v>2021</v>
      </c>
      <c r="D1568" s="1">
        <v>2992608950.5904999</v>
      </c>
      <c r="E1568" s="2">
        <v>2992.6089999999999</v>
      </c>
      <c r="F1568" t="s">
        <v>9</v>
      </c>
      <c r="G1568" t="s">
        <v>62</v>
      </c>
      <c r="H1568" t="s">
        <v>44</v>
      </c>
    </row>
    <row r="1569" spans="1:8" x14ac:dyDescent="0.25">
      <c r="A1569" t="s">
        <v>61</v>
      </c>
      <c r="B1569" t="s">
        <v>81</v>
      </c>
      <c r="C1569">
        <v>2022</v>
      </c>
      <c r="D1569" s="1">
        <v>2846142438.9584999</v>
      </c>
      <c r="E1569" s="2">
        <v>2846.1424000000002</v>
      </c>
      <c r="F1569" t="s">
        <v>9</v>
      </c>
      <c r="G1569" t="s">
        <v>62</v>
      </c>
      <c r="H1569" t="s">
        <v>44</v>
      </c>
    </row>
    <row r="1570" spans="1:8" x14ac:dyDescent="0.25">
      <c r="A1570" t="s">
        <v>61</v>
      </c>
      <c r="B1570" t="s">
        <v>81</v>
      </c>
      <c r="C1570">
        <v>2023</v>
      </c>
      <c r="D1570" s="1">
        <v>2842931606.4414001</v>
      </c>
      <c r="E1570" s="2">
        <v>2842.9315999999999</v>
      </c>
      <c r="F1570" t="s">
        <v>9</v>
      </c>
      <c r="G1570" t="s">
        <v>62</v>
      </c>
      <c r="H1570" t="s">
        <v>44</v>
      </c>
    </row>
    <row r="1571" spans="1:8" x14ac:dyDescent="0.25">
      <c r="A1571" t="s">
        <v>63</v>
      </c>
      <c r="B1571" t="s">
        <v>81</v>
      </c>
      <c r="C1571">
        <v>2018</v>
      </c>
      <c r="D1571" s="1">
        <v>4084682374.1799002</v>
      </c>
      <c r="E1571" s="2">
        <v>4084.6824000000001</v>
      </c>
      <c r="F1571" t="s">
        <v>9</v>
      </c>
      <c r="G1571" t="s">
        <v>64</v>
      </c>
      <c r="H1571" t="s">
        <v>44</v>
      </c>
    </row>
    <row r="1572" spans="1:8" x14ac:dyDescent="0.25">
      <c r="A1572" t="s">
        <v>63</v>
      </c>
      <c r="B1572" t="s">
        <v>81</v>
      </c>
      <c r="C1572">
        <v>2019</v>
      </c>
      <c r="D1572" s="1">
        <v>4783495485.9916</v>
      </c>
      <c r="E1572" s="2">
        <v>4783.4955</v>
      </c>
      <c r="F1572" t="s">
        <v>9</v>
      </c>
      <c r="G1572" t="s">
        <v>64</v>
      </c>
      <c r="H1572" t="s">
        <v>44</v>
      </c>
    </row>
    <row r="1573" spans="1:8" x14ac:dyDescent="0.25">
      <c r="A1573" t="s">
        <v>63</v>
      </c>
      <c r="B1573" t="s">
        <v>81</v>
      </c>
      <c r="C1573">
        <v>2020</v>
      </c>
      <c r="D1573" s="1">
        <v>4861824526.1219997</v>
      </c>
      <c r="E1573" s="2">
        <v>4861.8244999999997</v>
      </c>
      <c r="F1573" t="s">
        <v>9</v>
      </c>
      <c r="G1573" t="s">
        <v>64</v>
      </c>
      <c r="H1573" t="s">
        <v>44</v>
      </c>
    </row>
    <row r="1574" spans="1:8" x14ac:dyDescent="0.25">
      <c r="A1574" t="s">
        <v>63</v>
      </c>
      <c r="B1574" t="s">
        <v>81</v>
      </c>
      <c r="C1574">
        <v>2021</v>
      </c>
      <c r="D1574" s="1">
        <v>6398672895.2342997</v>
      </c>
      <c r="E1574" s="2">
        <v>6398.6728999999996</v>
      </c>
      <c r="F1574" t="s">
        <v>9</v>
      </c>
      <c r="G1574" t="s">
        <v>64</v>
      </c>
      <c r="H1574" t="s">
        <v>44</v>
      </c>
    </row>
    <row r="1575" spans="1:8" x14ac:dyDescent="0.25">
      <c r="A1575" t="s">
        <v>63</v>
      </c>
      <c r="B1575" t="s">
        <v>81</v>
      </c>
      <c r="C1575">
        <v>2022</v>
      </c>
      <c r="D1575" s="1">
        <v>4067390607.4875998</v>
      </c>
      <c r="E1575" s="2">
        <v>4067.3906000000002</v>
      </c>
      <c r="F1575" t="s">
        <v>9</v>
      </c>
      <c r="G1575" t="s">
        <v>64</v>
      </c>
      <c r="H1575" t="s">
        <v>44</v>
      </c>
    </row>
    <row r="1576" spans="1:8" x14ac:dyDescent="0.25">
      <c r="A1576" t="s">
        <v>63</v>
      </c>
      <c r="B1576" t="s">
        <v>81</v>
      </c>
      <c r="C1576">
        <v>2023</v>
      </c>
      <c r="D1576" s="1">
        <v>4409441630.7810001</v>
      </c>
      <c r="E1576" s="2">
        <v>4409.4416000000001</v>
      </c>
      <c r="F1576" t="s">
        <v>9</v>
      </c>
      <c r="G1576" t="s">
        <v>64</v>
      </c>
      <c r="H1576" t="s">
        <v>44</v>
      </c>
    </row>
    <row r="1577" spans="1:8" x14ac:dyDescent="0.25">
      <c r="A1577" t="s">
        <v>45</v>
      </c>
      <c r="B1577" t="s">
        <v>81</v>
      </c>
      <c r="C1577">
        <v>2018</v>
      </c>
      <c r="D1577" s="1">
        <v>5568066104.2388</v>
      </c>
      <c r="E1577" s="2">
        <v>5568.0661</v>
      </c>
      <c r="F1577" t="s">
        <v>9</v>
      </c>
      <c r="G1577" t="s">
        <v>46</v>
      </c>
      <c r="H1577" t="s">
        <v>47</v>
      </c>
    </row>
    <row r="1578" spans="1:8" x14ac:dyDescent="0.25">
      <c r="A1578" t="s">
        <v>45</v>
      </c>
      <c r="B1578" t="s">
        <v>81</v>
      </c>
      <c r="C1578">
        <v>2019</v>
      </c>
      <c r="D1578" s="1">
        <v>7233918924.1156998</v>
      </c>
      <c r="E1578" s="2">
        <v>7233.9188999999997</v>
      </c>
      <c r="F1578" t="s">
        <v>9</v>
      </c>
      <c r="G1578" t="s">
        <v>46</v>
      </c>
      <c r="H1578" t="s">
        <v>47</v>
      </c>
    </row>
    <row r="1579" spans="1:8" x14ac:dyDescent="0.25">
      <c r="A1579" t="s">
        <v>45</v>
      </c>
      <c r="B1579" t="s">
        <v>81</v>
      </c>
      <c r="C1579">
        <v>2020</v>
      </c>
      <c r="D1579" s="1">
        <v>10888253642.3542</v>
      </c>
      <c r="E1579" s="2">
        <v>10888.2536</v>
      </c>
      <c r="F1579" t="s">
        <v>9</v>
      </c>
      <c r="G1579" t="s">
        <v>46</v>
      </c>
      <c r="H1579" t="s">
        <v>47</v>
      </c>
    </row>
    <row r="1580" spans="1:8" x14ac:dyDescent="0.25">
      <c r="A1580" t="s">
        <v>45</v>
      </c>
      <c r="B1580" t="s">
        <v>81</v>
      </c>
      <c r="C1580">
        <v>2021</v>
      </c>
      <c r="D1580" s="1">
        <v>9142088942.1877995</v>
      </c>
      <c r="E1580" s="2">
        <v>9142.0889000000006</v>
      </c>
      <c r="F1580" t="s">
        <v>9</v>
      </c>
      <c r="G1580" t="s">
        <v>46</v>
      </c>
      <c r="H1580" t="s">
        <v>47</v>
      </c>
    </row>
    <row r="1581" spans="1:8" x14ac:dyDescent="0.25">
      <c r="A1581" t="s">
        <v>45</v>
      </c>
      <c r="B1581" t="s">
        <v>81</v>
      </c>
      <c r="C1581">
        <v>2022</v>
      </c>
      <c r="D1581" s="1">
        <v>15428541612.8258</v>
      </c>
      <c r="E1581" s="2">
        <v>15428.5416</v>
      </c>
      <c r="F1581" t="s">
        <v>9</v>
      </c>
      <c r="G1581" t="s">
        <v>46</v>
      </c>
      <c r="H1581" t="s">
        <v>47</v>
      </c>
    </row>
    <row r="1582" spans="1:8" x14ac:dyDescent="0.25">
      <c r="A1582" t="s">
        <v>45</v>
      </c>
      <c r="B1582" t="s">
        <v>81</v>
      </c>
      <c r="C1582">
        <v>2023</v>
      </c>
      <c r="D1582" s="1">
        <v>11925423290.26</v>
      </c>
      <c r="E1582" s="2">
        <v>11925.4233</v>
      </c>
      <c r="F1582" t="s">
        <v>9</v>
      </c>
      <c r="G1582" t="s">
        <v>46</v>
      </c>
      <c r="H1582" t="s">
        <v>47</v>
      </c>
    </row>
    <row r="1583" spans="1:8" x14ac:dyDescent="0.25">
      <c r="A1583" t="s">
        <v>48</v>
      </c>
      <c r="B1583" t="s">
        <v>81</v>
      </c>
      <c r="C1583">
        <v>2018</v>
      </c>
      <c r="D1583" s="1">
        <v>14181095392.6621</v>
      </c>
      <c r="E1583" s="2">
        <v>14181.0954</v>
      </c>
      <c r="F1583" t="s">
        <v>9</v>
      </c>
      <c r="G1583" t="s">
        <v>49</v>
      </c>
      <c r="H1583" t="s">
        <v>47</v>
      </c>
    </row>
    <row r="1584" spans="1:8" x14ac:dyDescent="0.25">
      <c r="A1584" t="s">
        <v>48</v>
      </c>
      <c r="B1584" t="s">
        <v>81</v>
      </c>
      <c r="C1584">
        <v>2019</v>
      </c>
      <c r="D1584" s="1">
        <v>18948707203.982899</v>
      </c>
      <c r="E1584" s="2">
        <v>18948.707200000001</v>
      </c>
      <c r="F1584" t="s">
        <v>9</v>
      </c>
      <c r="G1584" t="s">
        <v>49</v>
      </c>
      <c r="H1584" t="s">
        <v>47</v>
      </c>
    </row>
    <row r="1585" spans="1:8" x14ac:dyDescent="0.25">
      <c r="A1585" t="s">
        <v>48</v>
      </c>
      <c r="B1585" t="s">
        <v>81</v>
      </c>
      <c r="C1585">
        <v>2020</v>
      </c>
      <c r="D1585" s="1">
        <v>32551320001.307999</v>
      </c>
      <c r="E1585" s="2">
        <v>32551.32</v>
      </c>
      <c r="F1585" t="s">
        <v>9</v>
      </c>
      <c r="G1585" t="s">
        <v>49</v>
      </c>
      <c r="H1585" t="s">
        <v>47</v>
      </c>
    </row>
    <row r="1586" spans="1:8" x14ac:dyDescent="0.25">
      <c r="A1586" t="s">
        <v>48</v>
      </c>
      <c r="B1586" t="s">
        <v>81</v>
      </c>
      <c r="C1586">
        <v>2021</v>
      </c>
      <c r="D1586" s="1">
        <v>39513673073.040802</v>
      </c>
      <c r="E1586" s="2">
        <v>39513.6731</v>
      </c>
      <c r="F1586" t="s">
        <v>9</v>
      </c>
      <c r="G1586" t="s">
        <v>49</v>
      </c>
      <c r="H1586" t="s">
        <v>47</v>
      </c>
    </row>
    <row r="1587" spans="1:8" x14ac:dyDescent="0.25">
      <c r="A1587" t="s">
        <v>48</v>
      </c>
      <c r="B1587" t="s">
        <v>81</v>
      </c>
      <c r="C1587">
        <v>2022</v>
      </c>
      <c r="D1587" s="1">
        <v>42019083054.253197</v>
      </c>
      <c r="E1587" s="2">
        <v>42019.083100000003</v>
      </c>
      <c r="F1587" t="s">
        <v>9</v>
      </c>
      <c r="G1587" t="s">
        <v>49</v>
      </c>
      <c r="H1587" t="s">
        <v>47</v>
      </c>
    </row>
    <row r="1588" spans="1:8" x14ac:dyDescent="0.25">
      <c r="A1588" t="s">
        <v>48</v>
      </c>
      <c r="B1588" t="s">
        <v>81</v>
      </c>
      <c r="C1588">
        <v>2023</v>
      </c>
      <c r="D1588" s="1">
        <v>38868058386.9478</v>
      </c>
      <c r="E1588" s="2">
        <v>38868.058400000002</v>
      </c>
      <c r="F1588" t="s">
        <v>9</v>
      </c>
      <c r="G1588" t="s">
        <v>49</v>
      </c>
      <c r="H1588" t="s">
        <v>47</v>
      </c>
    </row>
    <row r="1589" spans="1:8" x14ac:dyDescent="0.25">
      <c r="A1589" t="s">
        <v>50</v>
      </c>
      <c r="B1589" t="s">
        <v>81</v>
      </c>
      <c r="C1589">
        <v>2018</v>
      </c>
      <c r="D1589" s="1">
        <v>6721816361.9387999</v>
      </c>
      <c r="E1589" s="2">
        <v>6721.8163999999997</v>
      </c>
      <c r="F1589" t="s">
        <v>9</v>
      </c>
      <c r="G1589" t="s">
        <v>51</v>
      </c>
      <c r="H1589" t="s">
        <v>47</v>
      </c>
    </row>
    <row r="1590" spans="1:8" x14ac:dyDescent="0.25">
      <c r="A1590" t="s">
        <v>50</v>
      </c>
      <c r="B1590" t="s">
        <v>81</v>
      </c>
      <c r="C1590">
        <v>2019</v>
      </c>
      <c r="D1590" s="1">
        <v>8737688378.6438999</v>
      </c>
      <c r="E1590" s="2">
        <v>8737.6883999999991</v>
      </c>
      <c r="F1590" t="s">
        <v>9</v>
      </c>
      <c r="G1590" t="s">
        <v>51</v>
      </c>
      <c r="H1590" t="s">
        <v>47</v>
      </c>
    </row>
    <row r="1591" spans="1:8" x14ac:dyDescent="0.25">
      <c r="A1591" t="s">
        <v>50</v>
      </c>
      <c r="B1591" t="s">
        <v>81</v>
      </c>
      <c r="C1591">
        <v>2020</v>
      </c>
      <c r="D1591" s="1">
        <v>12188525082.214001</v>
      </c>
      <c r="E1591" s="2">
        <v>12188.525100000001</v>
      </c>
      <c r="F1591" t="s">
        <v>9</v>
      </c>
      <c r="G1591" t="s">
        <v>51</v>
      </c>
      <c r="H1591" t="s">
        <v>47</v>
      </c>
    </row>
    <row r="1592" spans="1:8" x14ac:dyDescent="0.25">
      <c r="A1592" t="s">
        <v>50</v>
      </c>
      <c r="B1592" t="s">
        <v>81</v>
      </c>
      <c r="C1592">
        <v>2021</v>
      </c>
      <c r="D1592" s="1">
        <v>14064034059.456499</v>
      </c>
      <c r="E1592" s="2">
        <v>14064.034100000001</v>
      </c>
      <c r="F1592" t="s">
        <v>9</v>
      </c>
      <c r="G1592" t="s">
        <v>51</v>
      </c>
      <c r="H1592" t="s">
        <v>47</v>
      </c>
    </row>
    <row r="1593" spans="1:8" x14ac:dyDescent="0.25">
      <c r="A1593" t="s">
        <v>50</v>
      </c>
      <c r="B1593" t="s">
        <v>81</v>
      </c>
      <c r="C1593">
        <v>2022</v>
      </c>
      <c r="D1593" s="1">
        <v>12325917771.1192</v>
      </c>
      <c r="E1593" s="2">
        <v>12325.917799999999</v>
      </c>
      <c r="F1593" t="s">
        <v>9</v>
      </c>
      <c r="G1593" t="s">
        <v>51</v>
      </c>
      <c r="H1593" t="s">
        <v>47</v>
      </c>
    </row>
    <row r="1594" spans="1:8" x14ac:dyDescent="0.25">
      <c r="A1594" t="s">
        <v>50</v>
      </c>
      <c r="B1594" t="s">
        <v>81</v>
      </c>
      <c r="C1594">
        <v>2023</v>
      </c>
      <c r="D1594" s="1">
        <v>11133673489.130301</v>
      </c>
      <c r="E1594" s="2">
        <v>11133.673500000001</v>
      </c>
      <c r="F1594" t="s">
        <v>9</v>
      </c>
      <c r="G1594" t="s">
        <v>51</v>
      </c>
      <c r="H1594" t="s">
        <v>47</v>
      </c>
    </row>
    <row r="1595" spans="1:8" x14ac:dyDescent="0.25">
      <c r="A1595" t="s">
        <v>52</v>
      </c>
      <c r="B1595" t="s">
        <v>81</v>
      </c>
      <c r="C1595">
        <v>2018</v>
      </c>
      <c r="D1595" s="1">
        <v>304472762.9346</v>
      </c>
      <c r="E1595" s="2">
        <v>304.47280000000001</v>
      </c>
      <c r="F1595" t="s">
        <v>9</v>
      </c>
      <c r="G1595" t="s">
        <v>53</v>
      </c>
      <c r="H1595" t="s">
        <v>47</v>
      </c>
    </row>
    <row r="1596" spans="1:8" x14ac:dyDescent="0.25">
      <c r="A1596" t="s">
        <v>52</v>
      </c>
      <c r="B1596" t="s">
        <v>81</v>
      </c>
      <c r="C1596">
        <v>2019</v>
      </c>
      <c r="D1596" s="1">
        <v>392289120.28609997</v>
      </c>
      <c r="E1596" s="2">
        <v>392.28910000000002</v>
      </c>
      <c r="F1596" t="s">
        <v>9</v>
      </c>
      <c r="G1596" t="s">
        <v>53</v>
      </c>
      <c r="H1596" t="s">
        <v>47</v>
      </c>
    </row>
    <row r="1597" spans="1:8" x14ac:dyDescent="0.25">
      <c r="A1597" t="s">
        <v>52</v>
      </c>
      <c r="B1597" t="s">
        <v>81</v>
      </c>
      <c r="C1597">
        <v>2020</v>
      </c>
      <c r="D1597" s="1">
        <v>516641787.73699999</v>
      </c>
      <c r="E1597" s="2">
        <v>516.64179999999999</v>
      </c>
      <c r="F1597" t="s">
        <v>9</v>
      </c>
      <c r="G1597" t="s">
        <v>53</v>
      </c>
      <c r="H1597" t="s">
        <v>47</v>
      </c>
    </row>
    <row r="1598" spans="1:8" x14ac:dyDescent="0.25">
      <c r="A1598" t="s">
        <v>52</v>
      </c>
      <c r="B1598" t="s">
        <v>81</v>
      </c>
      <c r="C1598">
        <v>2021</v>
      </c>
      <c r="D1598" s="1">
        <v>445469334.00150001</v>
      </c>
      <c r="E1598" s="2">
        <v>445.46929999999998</v>
      </c>
      <c r="F1598" t="s">
        <v>9</v>
      </c>
      <c r="G1598" t="s">
        <v>53</v>
      </c>
      <c r="H1598" t="s">
        <v>47</v>
      </c>
    </row>
    <row r="1599" spans="1:8" x14ac:dyDescent="0.25">
      <c r="A1599" t="s">
        <v>52</v>
      </c>
      <c r="B1599" t="s">
        <v>81</v>
      </c>
      <c r="C1599">
        <v>2022</v>
      </c>
      <c r="D1599" s="1">
        <v>398123920.50019997</v>
      </c>
      <c r="E1599" s="2">
        <v>398.12389999999999</v>
      </c>
      <c r="F1599" t="s">
        <v>9</v>
      </c>
      <c r="G1599" t="s">
        <v>53</v>
      </c>
      <c r="H1599" t="s">
        <v>47</v>
      </c>
    </row>
    <row r="1600" spans="1:8" x14ac:dyDescent="0.25">
      <c r="A1600" t="s">
        <v>52</v>
      </c>
      <c r="B1600" t="s">
        <v>81</v>
      </c>
      <c r="C1600">
        <v>2023</v>
      </c>
      <c r="D1600" s="1">
        <v>398240137.62709999</v>
      </c>
      <c r="E1600" s="2">
        <v>398.24009999999998</v>
      </c>
      <c r="F1600" t="s">
        <v>9</v>
      </c>
      <c r="G1600" t="s">
        <v>53</v>
      </c>
      <c r="H1600" t="s">
        <v>47</v>
      </c>
    </row>
    <row r="1601" spans="1:8" x14ac:dyDescent="0.25">
      <c r="A1601" t="s">
        <v>54</v>
      </c>
      <c r="B1601" t="s">
        <v>81</v>
      </c>
      <c r="C1601">
        <v>2018</v>
      </c>
      <c r="D1601" s="1">
        <v>73105571588.706802</v>
      </c>
      <c r="E1601" s="2">
        <v>73105.571599999996</v>
      </c>
      <c r="F1601" t="s">
        <v>9</v>
      </c>
      <c r="G1601" t="s">
        <v>55</v>
      </c>
      <c r="H1601" t="s">
        <v>55</v>
      </c>
    </row>
    <row r="1602" spans="1:8" x14ac:dyDescent="0.25">
      <c r="A1602" t="s">
        <v>54</v>
      </c>
      <c r="B1602" t="s">
        <v>81</v>
      </c>
      <c r="C1602">
        <v>2019</v>
      </c>
      <c r="D1602" s="1">
        <v>92233958141.844498</v>
      </c>
      <c r="E1602" s="2">
        <v>92233.958100000003</v>
      </c>
      <c r="F1602" t="s">
        <v>9</v>
      </c>
      <c r="G1602" t="s">
        <v>55</v>
      </c>
      <c r="H1602" t="s">
        <v>55</v>
      </c>
    </row>
    <row r="1603" spans="1:8" x14ac:dyDescent="0.25">
      <c r="A1603" t="s">
        <v>54</v>
      </c>
      <c r="B1603" t="s">
        <v>81</v>
      </c>
      <c r="C1603">
        <v>2020</v>
      </c>
      <c r="D1603" s="1">
        <v>116404695019.412</v>
      </c>
      <c r="E1603" s="2">
        <v>116404.69500000001</v>
      </c>
      <c r="F1603" t="s">
        <v>9</v>
      </c>
      <c r="G1603" t="s">
        <v>55</v>
      </c>
      <c r="H1603" t="s">
        <v>55</v>
      </c>
    </row>
    <row r="1604" spans="1:8" x14ac:dyDescent="0.25">
      <c r="A1604" t="s">
        <v>54</v>
      </c>
      <c r="B1604" t="s">
        <v>81</v>
      </c>
      <c r="C1604">
        <v>2021</v>
      </c>
      <c r="D1604" s="1">
        <v>125211701181.03999</v>
      </c>
      <c r="E1604" s="2">
        <v>125211.7012</v>
      </c>
      <c r="F1604" t="s">
        <v>9</v>
      </c>
      <c r="G1604" t="s">
        <v>55</v>
      </c>
      <c r="H1604" t="s">
        <v>55</v>
      </c>
    </row>
    <row r="1605" spans="1:8" x14ac:dyDescent="0.25">
      <c r="A1605" t="s">
        <v>54</v>
      </c>
      <c r="B1605" t="s">
        <v>81</v>
      </c>
      <c r="C1605">
        <v>2022</v>
      </c>
      <c r="D1605" s="1">
        <v>140694063294.035</v>
      </c>
      <c r="E1605" s="2">
        <v>140694.06330000001</v>
      </c>
      <c r="F1605" t="s">
        <v>9</v>
      </c>
      <c r="G1605" t="s">
        <v>55</v>
      </c>
      <c r="H1605" t="s">
        <v>55</v>
      </c>
    </row>
    <row r="1606" spans="1:8" x14ac:dyDescent="0.25">
      <c r="A1606" t="s">
        <v>54</v>
      </c>
      <c r="B1606" t="s">
        <v>81</v>
      </c>
      <c r="C1606">
        <v>2023</v>
      </c>
      <c r="D1606" s="1">
        <v>142666718521.474</v>
      </c>
      <c r="E1606" s="2">
        <v>142666.71849999999</v>
      </c>
      <c r="F1606" t="s">
        <v>9</v>
      </c>
      <c r="G1606" t="s">
        <v>55</v>
      </c>
      <c r="H1606" t="s">
        <v>55</v>
      </c>
    </row>
    <row r="1607" spans="1:8" x14ac:dyDescent="0.25">
      <c r="A1607" t="s">
        <v>7</v>
      </c>
      <c r="B1607" t="s">
        <v>82</v>
      </c>
      <c r="C1607">
        <v>2018</v>
      </c>
      <c r="D1607" s="1">
        <v>1680911663.2393</v>
      </c>
      <c r="E1607" s="2">
        <v>1680.9117000000001</v>
      </c>
      <c r="F1607" t="s">
        <v>9</v>
      </c>
      <c r="G1607" t="s">
        <v>10</v>
      </c>
      <c r="H1607" t="s">
        <v>11</v>
      </c>
    </row>
    <row r="1608" spans="1:8" x14ac:dyDescent="0.25">
      <c r="A1608" t="s">
        <v>7</v>
      </c>
      <c r="B1608" t="s">
        <v>82</v>
      </c>
      <c r="C1608">
        <v>2019</v>
      </c>
      <c r="D1608" s="1">
        <v>1865817909.6315999</v>
      </c>
      <c r="E1608" s="2">
        <v>1865.8179</v>
      </c>
      <c r="F1608" t="s">
        <v>9</v>
      </c>
      <c r="G1608" t="s">
        <v>10</v>
      </c>
      <c r="H1608" t="s">
        <v>11</v>
      </c>
    </row>
    <row r="1609" spans="1:8" x14ac:dyDescent="0.25">
      <c r="A1609" t="s">
        <v>7</v>
      </c>
      <c r="B1609" t="s">
        <v>82</v>
      </c>
      <c r="C1609">
        <v>2020</v>
      </c>
      <c r="D1609" s="1">
        <v>2722869843.0190001</v>
      </c>
      <c r="E1609" s="2">
        <v>2722.8697999999999</v>
      </c>
      <c r="F1609" t="s">
        <v>9</v>
      </c>
      <c r="G1609" t="s">
        <v>10</v>
      </c>
      <c r="H1609" t="s">
        <v>11</v>
      </c>
    </row>
    <row r="1610" spans="1:8" x14ac:dyDescent="0.25">
      <c r="A1610" t="s">
        <v>7</v>
      </c>
      <c r="B1610" t="s">
        <v>82</v>
      </c>
      <c r="C1610">
        <v>2021</v>
      </c>
      <c r="D1610" s="1">
        <v>3286911524.4066</v>
      </c>
      <c r="E1610" s="2">
        <v>3286.9115000000002</v>
      </c>
      <c r="F1610" t="s">
        <v>9</v>
      </c>
      <c r="G1610" t="s">
        <v>10</v>
      </c>
      <c r="H1610" t="s">
        <v>11</v>
      </c>
    </row>
    <row r="1611" spans="1:8" x14ac:dyDescent="0.25">
      <c r="A1611" t="s">
        <v>7</v>
      </c>
      <c r="B1611" t="s">
        <v>82</v>
      </c>
      <c r="C1611">
        <v>2022</v>
      </c>
      <c r="D1611" s="1">
        <v>4252005696.5008998</v>
      </c>
      <c r="E1611" s="2">
        <v>4252.0056999999997</v>
      </c>
      <c r="F1611" t="s">
        <v>9</v>
      </c>
      <c r="G1611" t="s">
        <v>10</v>
      </c>
      <c r="H1611" t="s">
        <v>11</v>
      </c>
    </row>
    <row r="1612" spans="1:8" x14ac:dyDescent="0.25">
      <c r="A1612" t="s">
        <v>7</v>
      </c>
      <c r="B1612" t="s">
        <v>82</v>
      </c>
      <c r="C1612">
        <v>2023</v>
      </c>
      <c r="D1612" s="1">
        <v>4409314160.5002003</v>
      </c>
      <c r="E1612" s="2">
        <v>4409.3141999999998</v>
      </c>
      <c r="F1612" t="s">
        <v>9</v>
      </c>
      <c r="G1612" t="s">
        <v>10</v>
      </c>
      <c r="H1612" t="s">
        <v>11</v>
      </c>
    </row>
    <row r="1613" spans="1:8" x14ac:dyDescent="0.25">
      <c r="A1613" t="s">
        <v>12</v>
      </c>
      <c r="B1613" t="s">
        <v>82</v>
      </c>
      <c r="C1613">
        <v>2018</v>
      </c>
      <c r="D1613" s="1">
        <v>2642980.6833000001</v>
      </c>
      <c r="E1613" s="2">
        <v>2.6429999999999998</v>
      </c>
      <c r="F1613" t="s">
        <v>9</v>
      </c>
      <c r="G1613" t="s">
        <v>13</v>
      </c>
      <c r="H1613" t="s">
        <v>11</v>
      </c>
    </row>
    <row r="1614" spans="1:8" x14ac:dyDescent="0.25">
      <c r="A1614" t="s">
        <v>12</v>
      </c>
      <c r="B1614" t="s">
        <v>82</v>
      </c>
      <c r="C1614">
        <v>2019</v>
      </c>
      <c r="D1614" s="1">
        <v>2480581.8182000001</v>
      </c>
      <c r="E1614" s="2">
        <v>2.4805999999999999</v>
      </c>
      <c r="F1614" t="s">
        <v>9</v>
      </c>
      <c r="G1614" t="s">
        <v>13</v>
      </c>
      <c r="H1614" t="s">
        <v>11</v>
      </c>
    </row>
    <row r="1615" spans="1:8" x14ac:dyDescent="0.25">
      <c r="A1615" t="s">
        <v>12</v>
      </c>
      <c r="B1615" t="s">
        <v>82</v>
      </c>
      <c r="C1615">
        <v>2020</v>
      </c>
      <c r="D1615" s="1">
        <v>24361511.146499999</v>
      </c>
      <c r="E1615" s="2">
        <v>24.361499999999999</v>
      </c>
      <c r="F1615" t="s">
        <v>9</v>
      </c>
      <c r="G1615" t="s">
        <v>13</v>
      </c>
      <c r="H1615" t="s">
        <v>11</v>
      </c>
    </row>
    <row r="1616" spans="1:8" x14ac:dyDescent="0.25">
      <c r="A1616" t="s">
        <v>12</v>
      </c>
      <c r="B1616" t="s">
        <v>82</v>
      </c>
      <c r="C1616">
        <v>2021</v>
      </c>
      <c r="D1616" s="1">
        <v>63533433.560199998</v>
      </c>
      <c r="E1616" s="2">
        <v>63.5334</v>
      </c>
      <c r="F1616" t="s">
        <v>9</v>
      </c>
      <c r="G1616" t="s">
        <v>13</v>
      </c>
      <c r="H1616" t="s">
        <v>11</v>
      </c>
    </row>
    <row r="1617" spans="1:8" x14ac:dyDescent="0.25">
      <c r="A1617" t="s">
        <v>12</v>
      </c>
      <c r="B1617" t="s">
        <v>82</v>
      </c>
      <c r="C1617">
        <v>2022</v>
      </c>
      <c r="D1617" s="1">
        <v>59866986.774899997</v>
      </c>
      <c r="E1617" s="2">
        <v>59.866999999999997</v>
      </c>
      <c r="F1617" t="s">
        <v>9</v>
      </c>
      <c r="G1617" t="s">
        <v>13</v>
      </c>
      <c r="H1617" t="s">
        <v>11</v>
      </c>
    </row>
    <row r="1618" spans="1:8" x14ac:dyDescent="0.25">
      <c r="A1618" t="s">
        <v>12</v>
      </c>
      <c r="B1618" t="s">
        <v>82</v>
      </c>
      <c r="C1618">
        <v>2023</v>
      </c>
      <c r="D1618" s="1">
        <v>100860031.7384</v>
      </c>
      <c r="E1618" s="2">
        <v>100.86</v>
      </c>
      <c r="F1618" t="s">
        <v>9</v>
      </c>
      <c r="G1618" t="s">
        <v>13</v>
      </c>
      <c r="H1618" t="s">
        <v>11</v>
      </c>
    </row>
    <row r="1619" spans="1:8" x14ac:dyDescent="0.25">
      <c r="A1619" t="s">
        <v>14</v>
      </c>
      <c r="B1619" t="s">
        <v>82</v>
      </c>
      <c r="C1619">
        <v>2018</v>
      </c>
      <c r="D1619" s="1">
        <v>106411760.7146</v>
      </c>
      <c r="E1619" s="2">
        <v>106.4118</v>
      </c>
      <c r="F1619" t="s">
        <v>9</v>
      </c>
      <c r="G1619" t="s">
        <v>15</v>
      </c>
      <c r="H1619" t="s">
        <v>11</v>
      </c>
    </row>
    <row r="1620" spans="1:8" x14ac:dyDescent="0.25">
      <c r="A1620" t="s">
        <v>14</v>
      </c>
      <c r="B1620" t="s">
        <v>82</v>
      </c>
      <c r="C1620">
        <v>2019</v>
      </c>
      <c r="D1620" s="1">
        <v>101090637.75579999</v>
      </c>
      <c r="E1620" s="2">
        <v>101.09059999999999</v>
      </c>
      <c r="F1620" t="s">
        <v>9</v>
      </c>
      <c r="G1620" t="s">
        <v>15</v>
      </c>
      <c r="H1620" t="s">
        <v>11</v>
      </c>
    </row>
    <row r="1621" spans="1:8" x14ac:dyDescent="0.25">
      <c r="A1621" t="s">
        <v>14</v>
      </c>
      <c r="B1621" t="s">
        <v>82</v>
      </c>
      <c r="C1621">
        <v>2020</v>
      </c>
      <c r="D1621" s="1">
        <v>131724411.171</v>
      </c>
      <c r="E1621" s="2">
        <v>131.7244</v>
      </c>
      <c r="F1621" t="s">
        <v>9</v>
      </c>
      <c r="G1621" t="s">
        <v>15</v>
      </c>
      <c r="H1621" t="s">
        <v>11</v>
      </c>
    </row>
    <row r="1622" spans="1:8" x14ac:dyDescent="0.25">
      <c r="A1622" t="s">
        <v>14</v>
      </c>
      <c r="B1622" t="s">
        <v>82</v>
      </c>
      <c r="C1622">
        <v>2021</v>
      </c>
      <c r="D1622" s="1">
        <v>137364522.4919</v>
      </c>
      <c r="E1622" s="2">
        <v>137.36449999999999</v>
      </c>
      <c r="F1622" t="s">
        <v>9</v>
      </c>
      <c r="G1622" t="s">
        <v>15</v>
      </c>
      <c r="H1622" t="s">
        <v>11</v>
      </c>
    </row>
    <row r="1623" spans="1:8" x14ac:dyDescent="0.25">
      <c r="A1623" t="s">
        <v>14</v>
      </c>
      <c r="B1623" t="s">
        <v>82</v>
      </c>
      <c r="C1623">
        <v>2022</v>
      </c>
      <c r="D1623" s="1">
        <v>134098170.7506</v>
      </c>
      <c r="E1623" s="2">
        <v>134.09819999999999</v>
      </c>
      <c r="F1623" t="s">
        <v>9</v>
      </c>
      <c r="G1623" t="s">
        <v>15</v>
      </c>
      <c r="H1623" t="s">
        <v>11</v>
      </c>
    </row>
    <row r="1624" spans="1:8" x14ac:dyDescent="0.25">
      <c r="A1624" t="s">
        <v>14</v>
      </c>
      <c r="B1624" t="s">
        <v>82</v>
      </c>
      <c r="C1624">
        <v>2023</v>
      </c>
      <c r="D1624" s="1">
        <v>117595051.4365</v>
      </c>
      <c r="E1624" s="2">
        <v>117.5951</v>
      </c>
      <c r="F1624" t="s">
        <v>9</v>
      </c>
      <c r="G1624" t="s">
        <v>15</v>
      </c>
      <c r="H1624" t="s">
        <v>11</v>
      </c>
    </row>
    <row r="1625" spans="1:8" x14ac:dyDescent="0.25">
      <c r="A1625" t="s">
        <v>57</v>
      </c>
      <c r="B1625" t="s">
        <v>82</v>
      </c>
      <c r="C1625">
        <v>2018</v>
      </c>
      <c r="D1625" s="1">
        <v>3209644639.2533002</v>
      </c>
      <c r="E1625" s="2">
        <v>3209.6446000000001</v>
      </c>
      <c r="F1625" t="s">
        <v>9</v>
      </c>
      <c r="G1625" t="s">
        <v>58</v>
      </c>
      <c r="H1625" t="s">
        <v>11</v>
      </c>
    </row>
    <row r="1626" spans="1:8" x14ac:dyDescent="0.25">
      <c r="A1626" t="s">
        <v>57</v>
      </c>
      <c r="B1626" t="s">
        <v>82</v>
      </c>
      <c r="C1626">
        <v>2019</v>
      </c>
      <c r="D1626" s="1">
        <v>3229488038.7406001</v>
      </c>
      <c r="E1626" s="2">
        <v>3229.4879999999998</v>
      </c>
      <c r="F1626" t="s">
        <v>9</v>
      </c>
      <c r="G1626" t="s">
        <v>58</v>
      </c>
      <c r="H1626" t="s">
        <v>11</v>
      </c>
    </row>
    <row r="1627" spans="1:8" x14ac:dyDescent="0.25">
      <c r="A1627" t="s">
        <v>57</v>
      </c>
      <c r="B1627" t="s">
        <v>82</v>
      </c>
      <c r="C1627">
        <v>2020</v>
      </c>
      <c r="D1627" s="1">
        <v>4380253906.1873999</v>
      </c>
      <c r="E1627" s="2">
        <v>4380.2538999999997</v>
      </c>
      <c r="F1627" t="s">
        <v>9</v>
      </c>
      <c r="G1627" t="s">
        <v>58</v>
      </c>
      <c r="H1627" t="s">
        <v>11</v>
      </c>
    </row>
    <row r="1628" spans="1:8" x14ac:dyDescent="0.25">
      <c r="A1628" t="s">
        <v>57</v>
      </c>
      <c r="B1628" t="s">
        <v>82</v>
      </c>
      <c r="C1628">
        <v>2021</v>
      </c>
      <c r="D1628" s="1">
        <v>6250256913.4904003</v>
      </c>
      <c r="E1628" s="2">
        <v>6250.2569000000003</v>
      </c>
      <c r="F1628" t="s">
        <v>9</v>
      </c>
      <c r="G1628" t="s">
        <v>58</v>
      </c>
      <c r="H1628" t="s">
        <v>11</v>
      </c>
    </row>
    <row r="1629" spans="1:8" x14ac:dyDescent="0.25">
      <c r="A1629" t="s">
        <v>57</v>
      </c>
      <c r="B1629" t="s">
        <v>82</v>
      </c>
      <c r="C1629">
        <v>2022</v>
      </c>
      <c r="D1629" s="1">
        <v>7180977461.4706001</v>
      </c>
      <c r="E1629" s="2">
        <v>7180.9775</v>
      </c>
      <c r="F1629" t="s">
        <v>9</v>
      </c>
      <c r="G1629" t="s">
        <v>58</v>
      </c>
      <c r="H1629" t="s">
        <v>11</v>
      </c>
    </row>
    <row r="1630" spans="1:8" x14ac:dyDescent="0.25">
      <c r="A1630" t="s">
        <v>57</v>
      </c>
      <c r="B1630" t="s">
        <v>82</v>
      </c>
      <c r="C1630">
        <v>2023</v>
      </c>
      <c r="D1630" s="1">
        <v>5745415670.8209</v>
      </c>
      <c r="E1630" s="2">
        <v>5745.4156999999996</v>
      </c>
      <c r="F1630" t="s">
        <v>9</v>
      </c>
      <c r="G1630" t="s">
        <v>58</v>
      </c>
      <c r="H1630" t="s">
        <v>11</v>
      </c>
    </row>
    <row r="1631" spans="1:8" x14ac:dyDescent="0.25">
      <c r="A1631" t="s">
        <v>68</v>
      </c>
      <c r="B1631" t="s">
        <v>82</v>
      </c>
      <c r="C1631">
        <v>2018</v>
      </c>
      <c r="D1631" s="1">
        <v>100789412.2974</v>
      </c>
      <c r="E1631" s="2">
        <v>100.7894</v>
      </c>
      <c r="F1631" t="s">
        <v>9</v>
      </c>
      <c r="G1631" t="s">
        <v>69</v>
      </c>
      <c r="H1631" t="s">
        <v>11</v>
      </c>
    </row>
    <row r="1632" spans="1:8" x14ac:dyDescent="0.25">
      <c r="A1632" t="s">
        <v>68</v>
      </c>
      <c r="B1632" t="s">
        <v>82</v>
      </c>
      <c r="C1632">
        <v>2019</v>
      </c>
      <c r="D1632" s="1">
        <v>84533302.385900006</v>
      </c>
      <c r="E1632" s="2">
        <v>84.533299999999997</v>
      </c>
      <c r="F1632" t="s">
        <v>9</v>
      </c>
      <c r="G1632" t="s">
        <v>69</v>
      </c>
      <c r="H1632" t="s">
        <v>11</v>
      </c>
    </row>
    <row r="1633" spans="1:8" x14ac:dyDescent="0.25">
      <c r="A1633" t="s">
        <v>68</v>
      </c>
      <c r="B1633" t="s">
        <v>82</v>
      </c>
      <c r="C1633">
        <v>2020</v>
      </c>
      <c r="D1633" s="1">
        <v>112227238.92129999</v>
      </c>
      <c r="E1633" s="2">
        <v>112.2272</v>
      </c>
      <c r="F1633" t="s">
        <v>9</v>
      </c>
      <c r="G1633" t="s">
        <v>69</v>
      </c>
      <c r="H1633" t="s">
        <v>11</v>
      </c>
    </row>
    <row r="1634" spans="1:8" x14ac:dyDescent="0.25">
      <c r="A1634" t="s">
        <v>68</v>
      </c>
      <c r="B1634" t="s">
        <v>82</v>
      </c>
      <c r="C1634">
        <v>2021</v>
      </c>
      <c r="D1634" s="1">
        <v>48419266.287799999</v>
      </c>
      <c r="E1634" s="2">
        <v>48.4193</v>
      </c>
      <c r="F1634" t="s">
        <v>9</v>
      </c>
      <c r="G1634" t="s">
        <v>69</v>
      </c>
      <c r="H1634" t="s">
        <v>11</v>
      </c>
    </row>
    <row r="1635" spans="1:8" x14ac:dyDescent="0.25">
      <c r="A1635" t="s">
        <v>68</v>
      </c>
      <c r="B1635" t="s">
        <v>82</v>
      </c>
      <c r="C1635">
        <v>2022</v>
      </c>
      <c r="D1635" s="1">
        <v>46124652.108800001</v>
      </c>
      <c r="E1635" s="2">
        <v>46.124699999999997</v>
      </c>
      <c r="F1635" t="s">
        <v>9</v>
      </c>
      <c r="G1635" t="s">
        <v>69</v>
      </c>
      <c r="H1635" t="s">
        <v>11</v>
      </c>
    </row>
    <row r="1636" spans="1:8" x14ac:dyDescent="0.25">
      <c r="A1636" t="s">
        <v>68</v>
      </c>
      <c r="B1636" t="s">
        <v>82</v>
      </c>
      <c r="C1636">
        <v>2023</v>
      </c>
      <c r="D1636" s="1">
        <v>43085838.800899997</v>
      </c>
      <c r="E1636" s="2">
        <v>43.085799999999999</v>
      </c>
      <c r="F1636" t="s">
        <v>9</v>
      </c>
      <c r="G1636" t="s">
        <v>69</v>
      </c>
      <c r="H1636" t="s">
        <v>11</v>
      </c>
    </row>
    <row r="1637" spans="1:8" x14ac:dyDescent="0.25">
      <c r="A1637" t="s">
        <v>16</v>
      </c>
      <c r="B1637" t="s">
        <v>82</v>
      </c>
      <c r="C1637">
        <v>2018</v>
      </c>
      <c r="D1637" s="1">
        <v>4719005510.8191996</v>
      </c>
      <c r="E1637" s="2">
        <v>4719.0055000000002</v>
      </c>
      <c r="F1637" t="s">
        <v>9</v>
      </c>
      <c r="G1637" t="s">
        <v>17</v>
      </c>
      <c r="H1637" t="s">
        <v>11</v>
      </c>
    </row>
    <row r="1638" spans="1:8" x14ac:dyDescent="0.25">
      <c r="A1638" t="s">
        <v>16</v>
      </c>
      <c r="B1638" t="s">
        <v>82</v>
      </c>
      <c r="C1638">
        <v>2019</v>
      </c>
      <c r="D1638" s="1">
        <v>4578611492.4848003</v>
      </c>
      <c r="E1638" s="2">
        <v>4578.6115</v>
      </c>
      <c r="F1638" t="s">
        <v>9</v>
      </c>
      <c r="G1638" t="s">
        <v>17</v>
      </c>
      <c r="H1638" t="s">
        <v>11</v>
      </c>
    </row>
    <row r="1639" spans="1:8" x14ac:dyDescent="0.25">
      <c r="A1639" t="s">
        <v>16</v>
      </c>
      <c r="B1639" t="s">
        <v>82</v>
      </c>
      <c r="C1639">
        <v>2020</v>
      </c>
      <c r="D1639" s="1">
        <v>7230292965.3432999</v>
      </c>
      <c r="E1639" s="2">
        <v>7230.2929999999997</v>
      </c>
      <c r="F1639" t="s">
        <v>9</v>
      </c>
      <c r="G1639" t="s">
        <v>17</v>
      </c>
      <c r="H1639" t="s">
        <v>11</v>
      </c>
    </row>
    <row r="1640" spans="1:8" x14ac:dyDescent="0.25">
      <c r="A1640" t="s">
        <v>16</v>
      </c>
      <c r="B1640" t="s">
        <v>82</v>
      </c>
      <c r="C1640">
        <v>2021</v>
      </c>
      <c r="D1640" s="1">
        <v>9575655502.5428009</v>
      </c>
      <c r="E1640" s="2">
        <v>9575.6555000000008</v>
      </c>
      <c r="F1640" t="s">
        <v>9</v>
      </c>
      <c r="G1640" t="s">
        <v>17</v>
      </c>
      <c r="H1640" t="s">
        <v>11</v>
      </c>
    </row>
    <row r="1641" spans="1:8" x14ac:dyDescent="0.25">
      <c r="A1641" t="s">
        <v>16</v>
      </c>
      <c r="B1641" t="s">
        <v>82</v>
      </c>
      <c r="C1641">
        <v>2022</v>
      </c>
      <c r="D1641" s="1">
        <v>8894590478.2768002</v>
      </c>
      <c r="E1641" s="2">
        <v>8894.5905000000002</v>
      </c>
      <c r="F1641" t="s">
        <v>9</v>
      </c>
      <c r="G1641" t="s">
        <v>17</v>
      </c>
      <c r="H1641" t="s">
        <v>11</v>
      </c>
    </row>
    <row r="1642" spans="1:8" x14ac:dyDescent="0.25">
      <c r="A1642" t="s">
        <v>16</v>
      </c>
      <c r="B1642" t="s">
        <v>82</v>
      </c>
      <c r="C1642">
        <v>2023</v>
      </c>
      <c r="D1642" s="1">
        <v>9171890086.9554005</v>
      </c>
      <c r="E1642" s="2">
        <v>9171.8901000000005</v>
      </c>
      <c r="F1642" t="s">
        <v>9</v>
      </c>
      <c r="G1642" t="s">
        <v>17</v>
      </c>
      <c r="H1642" t="s">
        <v>11</v>
      </c>
    </row>
    <row r="1643" spans="1:8" x14ac:dyDescent="0.25">
      <c r="A1643" t="s">
        <v>18</v>
      </c>
      <c r="B1643" t="s">
        <v>82</v>
      </c>
      <c r="C1643">
        <v>2018</v>
      </c>
      <c r="D1643" s="1">
        <v>5282197666.5255003</v>
      </c>
      <c r="E1643" s="2">
        <v>5282.1976999999997</v>
      </c>
      <c r="F1643" t="s">
        <v>9</v>
      </c>
      <c r="G1643" t="s">
        <v>19</v>
      </c>
      <c r="H1643" t="s">
        <v>20</v>
      </c>
    </row>
    <row r="1644" spans="1:8" x14ac:dyDescent="0.25">
      <c r="A1644" t="s">
        <v>18</v>
      </c>
      <c r="B1644" t="s">
        <v>82</v>
      </c>
      <c r="C1644">
        <v>2019</v>
      </c>
      <c r="D1644" s="1">
        <v>4980023678.6947002</v>
      </c>
      <c r="E1644" s="2">
        <v>4980.0236999999997</v>
      </c>
      <c r="F1644" t="s">
        <v>9</v>
      </c>
      <c r="G1644" t="s">
        <v>19</v>
      </c>
      <c r="H1644" t="s">
        <v>20</v>
      </c>
    </row>
    <row r="1645" spans="1:8" x14ac:dyDescent="0.25">
      <c r="A1645" t="s">
        <v>18</v>
      </c>
      <c r="B1645" t="s">
        <v>82</v>
      </c>
      <c r="C1645">
        <v>2020</v>
      </c>
      <c r="D1645" s="1">
        <v>7403049033.6570997</v>
      </c>
      <c r="E1645" s="2">
        <v>7403.049</v>
      </c>
      <c r="F1645" t="s">
        <v>9</v>
      </c>
      <c r="G1645" t="s">
        <v>19</v>
      </c>
      <c r="H1645" t="s">
        <v>20</v>
      </c>
    </row>
    <row r="1646" spans="1:8" x14ac:dyDescent="0.25">
      <c r="A1646" t="s">
        <v>18</v>
      </c>
      <c r="B1646" t="s">
        <v>82</v>
      </c>
      <c r="C1646">
        <v>2021</v>
      </c>
      <c r="D1646" s="1">
        <v>8687371927.2800999</v>
      </c>
      <c r="E1646" s="2">
        <v>8687.3719000000001</v>
      </c>
      <c r="F1646" t="s">
        <v>9</v>
      </c>
      <c r="G1646" t="s">
        <v>19</v>
      </c>
      <c r="H1646" t="s">
        <v>20</v>
      </c>
    </row>
    <row r="1647" spans="1:8" x14ac:dyDescent="0.25">
      <c r="A1647" t="s">
        <v>18</v>
      </c>
      <c r="B1647" t="s">
        <v>82</v>
      </c>
      <c r="C1647">
        <v>2022</v>
      </c>
      <c r="D1647" s="1">
        <v>9365450098.2668991</v>
      </c>
      <c r="E1647" s="2">
        <v>9365.4501</v>
      </c>
      <c r="F1647" t="s">
        <v>9</v>
      </c>
      <c r="G1647" t="s">
        <v>19</v>
      </c>
      <c r="H1647" t="s">
        <v>20</v>
      </c>
    </row>
    <row r="1648" spans="1:8" x14ac:dyDescent="0.25">
      <c r="A1648" t="s">
        <v>18</v>
      </c>
      <c r="B1648" t="s">
        <v>82</v>
      </c>
      <c r="C1648">
        <v>2023</v>
      </c>
      <c r="D1648" s="1">
        <v>8394082701.2335997</v>
      </c>
      <c r="E1648" s="2">
        <v>8394.0827000000008</v>
      </c>
      <c r="F1648" t="s">
        <v>9</v>
      </c>
      <c r="G1648" t="s">
        <v>19</v>
      </c>
      <c r="H1648" t="s">
        <v>20</v>
      </c>
    </row>
    <row r="1649" spans="1:8" x14ac:dyDescent="0.25">
      <c r="A1649" t="s">
        <v>21</v>
      </c>
      <c r="B1649" t="s">
        <v>82</v>
      </c>
      <c r="C1649">
        <v>2018</v>
      </c>
      <c r="D1649" s="1">
        <v>4360577648.9278002</v>
      </c>
      <c r="E1649" s="2">
        <v>4360.5775999999996</v>
      </c>
      <c r="F1649" t="s">
        <v>9</v>
      </c>
      <c r="G1649" t="s">
        <v>22</v>
      </c>
      <c r="H1649" t="s">
        <v>20</v>
      </c>
    </row>
    <row r="1650" spans="1:8" x14ac:dyDescent="0.25">
      <c r="A1650" t="s">
        <v>21</v>
      </c>
      <c r="B1650" t="s">
        <v>82</v>
      </c>
      <c r="C1650">
        <v>2019</v>
      </c>
      <c r="D1650" s="1">
        <v>4058366649.0116</v>
      </c>
      <c r="E1650" s="2">
        <v>4058.3665999999998</v>
      </c>
      <c r="F1650" t="s">
        <v>9</v>
      </c>
      <c r="G1650" t="s">
        <v>22</v>
      </c>
      <c r="H1650" t="s">
        <v>20</v>
      </c>
    </row>
    <row r="1651" spans="1:8" x14ac:dyDescent="0.25">
      <c r="A1651" t="s">
        <v>21</v>
      </c>
      <c r="B1651" t="s">
        <v>82</v>
      </c>
      <c r="C1651">
        <v>2020</v>
      </c>
      <c r="D1651" s="1">
        <v>5725619363.8909998</v>
      </c>
      <c r="E1651" s="2">
        <v>5725.6193999999996</v>
      </c>
      <c r="F1651" t="s">
        <v>9</v>
      </c>
      <c r="G1651" t="s">
        <v>22</v>
      </c>
      <c r="H1651" t="s">
        <v>20</v>
      </c>
    </row>
    <row r="1652" spans="1:8" x14ac:dyDescent="0.25">
      <c r="A1652" t="s">
        <v>21</v>
      </c>
      <c r="B1652" t="s">
        <v>82</v>
      </c>
      <c r="C1652">
        <v>2021</v>
      </c>
      <c r="D1652" s="1">
        <v>7225657385.1416998</v>
      </c>
      <c r="E1652" s="2">
        <v>7225.6574000000001</v>
      </c>
      <c r="F1652" t="s">
        <v>9</v>
      </c>
      <c r="G1652" t="s">
        <v>22</v>
      </c>
      <c r="H1652" t="s">
        <v>20</v>
      </c>
    </row>
    <row r="1653" spans="1:8" x14ac:dyDescent="0.25">
      <c r="A1653" t="s">
        <v>21</v>
      </c>
      <c r="B1653" t="s">
        <v>82</v>
      </c>
      <c r="C1653">
        <v>2022</v>
      </c>
      <c r="D1653" s="1">
        <v>8086842293.5740004</v>
      </c>
      <c r="E1653" s="2">
        <v>8086.8423000000003</v>
      </c>
      <c r="F1653" t="s">
        <v>9</v>
      </c>
      <c r="G1653" t="s">
        <v>22</v>
      </c>
      <c r="H1653" t="s">
        <v>20</v>
      </c>
    </row>
    <row r="1654" spans="1:8" x14ac:dyDescent="0.25">
      <c r="A1654" t="s">
        <v>21</v>
      </c>
      <c r="B1654" t="s">
        <v>82</v>
      </c>
      <c r="C1654">
        <v>2023</v>
      </c>
      <c r="D1654" s="1">
        <v>7546732008.2927999</v>
      </c>
      <c r="E1654" s="2">
        <v>7546.732</v>
      </c>
      <c r="F1654" t="s">
        <v>9</v>
      </c>
      <c r="G1654" t="s">
        <v>22</v>
      </c>
      <c r="H1654" t="s">
        <v>20</v>
      </c>
    </row>
    <row r="1655" spans="1:8" x14ac:dyDescent="0.25">
      <c r="A1655" t="s">
        <v>23</v>
      </c>
      <c r="B1655" t="s">
        <v>82</v>
      </c>
      <c r="C1655">
        <v>2021</v>
      </c>
      <c r="D1655" s="1">
        <v>12209982.053400001</v>
      </c>
      <c r="E1655" s="2">
        <v>12.21</v>
      </c>
      <c r="F1655" t="s">
        <v>9</v>
      </c>
      <c r="G1655" t="s">
        <v>24</v>
      </c>
      <c r="H1655" t="s">
        <v>20</v>
      </c>
    </row>
    <row r="1656" spans="1:8" x14ac:dyDescent="0.25">
      <c r="A1656" t="s">
        <v>23</v>
      </c>
      <c r="B1656" t="s">
        <v>82</v>
      </c>
      <c r="C1656">
        <v>2022</v>
      </c>
      <c r="D1656" s="1">
        <v>20725968.494800001</v>
      </c>
      <c r="E1656" s="2">
        <v>20.725999999999999</v>
      </c>
      <c r="F1656" t="s">
        <v>9</v>
      </c>
      <c r="G1656" t="s">
        <v>24</v>
      </c>
      <c r="H1656" t="s">
        <v>20</v>
      </c>
    </row>
    <row r="1657" spans="1:8" x14ac:dyDescent="0.25">
      <c r="A1657" t="s">
        <v>23</v>
      </c>
      <c r="B1657" t="s">
        <v>82</v>
      </c>
      <c r="C1657">
        <v>2023</v>
      </c>
      <c r="D1657" s="1">
        <v>21942107.403299998</v>
      </c>
      <c r="E1657" s="2">
        <v>21.9421</v>
      </c>
      <c r="F1657" t="s">
        <v>9</v>
      </c>
      <c r="G1657" t="s">
        <v>24</v>
      </c>
      <c r="H1657" t="s">
        <v>20</v>
      </c>
    </row>
    <row r="1658" spans="1:8" x14ac:dyDescent="0.25">
      <c r="A1658" t="s">
        <v>27</v>
      </c>
      <c r="B1658" t="s">
        <v>82</v>
      </c>
      <c r="C1658">
        <v>2022</v>
      </c>
      <c r="D1658" s="1">
        <v>149955.32759999999</v>
      </c>
      <c r="E1658" s="2">
        <v>0.15</v>
      </c>
      <c r="F1658" t="s">
        <v>9</v>
      </c>
      <c r="G1658" t="s">
        <v>28</v>
      </c>
      <c r="H1658" t="s">
        <v>20</v>
      </c>
    </row>
    <row r="1659" spans="1:8" x14ac:dyDescent="0.25">
      <c r="A1659" t="s">
        <v>31</v>
      </c>
      <c r="B1659" t="s">
        <v>82</v>
      </c>
      <c r="C1659">
        <v>2021</v>
      </c>
      <c r="D1659" s="1">
        <v>32264230.403900001</v>
      </c>
      <c r="E1659" s="2">
        <v>32.264200000000002</v>
      </c>
      <c r="F1659" t="s">
        <v>9</v>
      </c>
      <c r="G1659" t="s">
        <v>32</v>
      </c>
      <c r="H1659" t="s">
        <v>20</v>
      </c>
    </row>
    <row r="1660" spans="1:8" x14ac:dyDescent="0.25">
      <c r="A1660" t="s">
        <v>31</v>
      </c>
      <c r="B1660" t="s">
        <v>82</v>
      </c>
      <c r="C1660">
        <v>2022</v>
      </c>
      <c r="D1660" s="1">
        <v>37277287.779799998</v>
      </c>
      <c r="E1660" s="2">
        <v>37.277299999999997</v>
      </c>
      <c r="F1660" t="s">
        <v>9</v>
      </c>
      <c r="G1660" t="s">
        <v>32</v>
      </c>
      <c r="H1660" t="s">
        <v>20</v>
      </c>
    </row>
    <row r="1661" spans="1:8" x14ac:dyDescent="0.25">
      <c r="A1661" t="s">
        <v>31</v>
      </c>
      <c r="B1661" t="s">
        <v>82</v>
      </c>
      <c r="C1661">
        <v>2023</v>
      </c>
      <c r="D1661" s="1">
        <v>37960353.063100003</v>
      </c>
      <c r="E1661" s="2">
        <v>37.9604</v>
      </c>
      <c r="F1661" t="s">
        <v>9</v>
      </c>
      <c r="G1661" t="s">
        <v>32</v>
      </c>
      <c r="H1661" t="s">
        <v>20</v>
      </c>
    </row>
    <row r="1662" spans="1:8" x14ac:dyDescent="0.25">
      <c r="A1662" t="s">
        <v>35</v>
      </c>
      <c r="B1662" t="s">
        <v>82</v>
      </c>
      <c r="C1662">
        <v>2018</v>
      </c>
      <c r="D1662" s="1">
        <v>11027606484.1518</v>
      </c>
      <c r="E1662" s="2">
        <v>11027.6065</v>
      </c>
      <c r="F1662" t="s">
        <v>9</v>
      </c>
      <c r="G1662" t="s">
        <v>36</v>
      </c>
      <c r="H1662" t="s">
        <v>20</v>
      </c>
    </row>
    <row r="1663" spans="1:8" x14ac:dyDescent="0.25">
      <c r="A1663" t="s">
        <v>35</v>
      </c>
      <c r="B1663" t="s">
        <v>82</v>
      </c>
      <c r="C1663">
        <v>2019</v>
      </c>
      <c r="D1663" s="1">
        <v>9141462342.1760006</v>
      </c>
      <c r="E1663" s="2">
        <v>9141.4622999999992</v>
      </c>
      <c r="F1663" t="s">
        <v>9</v>
      </c>
      <c r="G1663" t="s">
        <v>36</v>
      </c>
      <c r="H1663" t="s">
        <v>20</v>
      </c>
    </row>
    <row r="1664" spans="1:8" x14ac:dyDescent="0.25">
      <c r="A1664" t="s">
        <v>35</v>
      </c>
      <c r="B1664" t="s">
        <v>82</v>
      </c>
      <c r="C1664">
        <v>2020</v>
      </c>
      <c r="D1664" s="1">
        <v>12852290579.392</v>
      </c>
      <c r="E1664" s="2">
        <v>12852.2906</v>
      </c>
      <c r="F1664" t="s">
        <v>9</v>
      </c>
      <c r="G1664" t="s">
        <v>36</v>
      </c>
      <c r="H1664" t="s">
        <v>20</v>
      </c>
    </row>
    <row r="1665" spans="1:8" x14ac:dyDescent="0.25">
      <c r="A1665" t="s">
        <v>35</v>
      </c>
      <c r="B1665" t="s">
        <v>82</v>
      </c>
      <c r="C1665">
        <v>2021</v>
      </c>
      <c r="D1665" s="1">
        <v>17711842821.836899</v>
      </c>
      <c r="E1665" s="2">
        <v>17711.842799999999</v>
      </c>
      <c r="F1665" t="s">
        <v>9</v>
      </c>
      <c r="G1665" t="s">
        <v>36</v>
      </c>
      <c r="H1665" t="s">
        <v>20</v>
      </c>
    </row>
    <row r="1666" spans="1:8" x14ac:dyDescent="0.25">
      <c r="A1666" t="s">
        <v>35</v>
      </c>
      <c r="B1666" t="s">
        <v>82</v>
      </c>
      <c r="C1666">
        <v>2022</v>
      </c>
      <c r="D1666" s="1">
        <v>18799764854.2994</v>
      </c>
      <c r="E1666" s="2">
        <v>18799.764899999998</v>
      </c>
      <c r="F1666" t="s">
        <v>9</v>
      </c>
      <c r="G1666" t="s">
        <v>36</v>
      </c>
      <c r="H1666" t="s">
        <v>20</v>
      </c>
    </row>
    <row r="1667" spans="1:8" x14ac:dyDescent="0.25">
      <c r="A1667" t="s">
        <v>35</v>
      </c>
      <c r="B1667" t="s">
        <v>82</v>
      </c>
      <c r="C1667">
        <v>2023</v>
      </c>
      <c r="D1667" s="1">
        <v>16449661441.802099</v>
      </c>
      <c r="E1667" s="2">
        <v>16449.661400000001</v>
      </c>
      <c r="F1667" t="s">
        <v>9</v>
      </c>
      <c r="G1667" t="s">
        <v>36</v>
      </c>
      <c r="H1667" t="s">
        <v>20</v>
      </c>
    </row>
    <row r="1668" spans="1:8" x14ac:dyDescent="0.25">
      <c r="A1668" t="s">
        <v>37</v>
      </c>
      <c r="B1668" t="s">
        <v>82</v>
      </c>
      <c r="C1668">
        <v>2018</v>
      </c>
      <c r="D1668" s="1">
        <v>10551902178.545799</v>
      </c>
      <c r="E1668" s="2">
        <v>10551.9022</v>
      </c>
      <c r="F1668" t="s">
        <v>9</v>
      </c>
      <c r="G1668" t="s">
        <v>38</v>
      </c>
      <c r="H1668" t="s">
        <v>39</v>
      </c>
    </row>
    <row r="1669" spans="1:8" x14ac:dyDescent="0.25">
      <c r="A1669" t="s">
        <v>37</v>
      </c>
      <c r="B1669" t="s">
        <v>82</v>
      </c>
      <c r="C1669">
        <v>2019</v>
      </c>
      <c r="D1669" s="1">
        <v>9607459735.8089008</v>
      </c>
      <c r="E1669" s="2">
        <v>9607.4596999999994</v>
      </c>
      <c r="F1669" t="s">
        <v>9</v>
      </c>
      <c r="G1669" t="s">
        <v>38</v>
      </c>
      <c r="H1669" t="s">
        <v>39</v>
      </c>
    </row>
    <row r="1670" spans="1:8" x14ac:dyDescent="0.25">
      <c r="A1670" t="s">
        <v>37</v>
      </c>
      <c r="B1670" t="s">
        <v>82</v>
      </c>
      <c r="C1670">
        <v>2020</v>
      </c>
      <c r="D1670" s="1">
        <v>15942099281.795</v>
      </c>
      <c r="E1670" s="2">
        <v>15942.0993</v>
      </c>
      <c r="F1670" t="s">
        <v>9</v>
      </c>
      <c r="G1670" t="s">
        <v>38</v>
      </c>
      <c r="H1670" t="s">
        <v>39</v>
      </c>
    </row>
    <row r="1671" spans="1:8" x14ac:dyDescent="0.25">
      <c r="A1671" t="s">
        <v>37</v>
      </c>
      <c r="B1671" t="s">
        <v>82</v>
      </c>
      <c r="C1671">
        <v>2021</v>
      </c>
      <c r="D1671" s="1">
        <v>19793701104.013802</v>
      </c>
      <c r="E1671" s="2">
        <v>19793.701099999998</v>
      </c>
      <c r="F1671" t="s">
        <v>9</v>
      </c>
      <c r="G1671" t="s">
        <v>38</v>
      </c>
      <c r="H1671" t="s">
        <v>39</v>
      </c>
    </row>
    <row r="1672" spans="1:8" x14ac:dyDescent="0.25">
      <c r="A1672" t="s">
        <v>37</v>
      </c>
      <c r="B1672" t="s">
        <v>82</v>
      </c>
      <c r="C1672">
        <v>2022</v>
      </c>
      <c r="D1672" s="1">
        <v>20862515752.862701</v>
      </c>
      <c r="E1672" s="2">
        <v>20862.515800000001</v>
      </c>
      <c r="F1672" t="s">
        <v>9</v>
      </c>
      <c r="G1672" t="s">
        <v>38</v>
      </c>
      <c r="H1672" t="s">
        <v>39</v>
      </c>
    </row>
    <row r="1673" spans="1:8" x14ac:dyDescent="0.25">
      <c r="A1673" t="s">
        <v>37</v>
      </c>
      <c r="B1673" t="s">
        <v>82</v>
      </c>
      <c r="C1673">
        <v>2023</v>
      </c>
      <c r="D1673" s="1">
        <v>18104704686.8913</v>
      </c>
      <c r="E1673" s="2">
        <v>18104.704699999998</v>
      </c>
      <c r="F1673" t="s">
        <v>9</v>
      </c>
      <c r="G1673" t="s">
        <v>38</v>
      </c>
      <c r="H1673" t="s">
        <v>39</v>
      </c>
    </row>
    <row r="1674" spans="1:8" x14ac:dyDescent="0.25">
      <c r="A1674" t="s">
        <v>40</v>
      </c>
      <c r="B1674" t="s">
        <v>82</v>
      </c>
      <c r="C1674">
        <v>2018</v>
      </c>
      <c r="D1674" s="1">
        <v>6530968156.1066999</v>
      </c>
      <c r="E1674" s="2">
        <v>6530.9682000000003</v>
      </c>
      <c r="F1674" t="s">
        <v>9</v>
      </c>
      <c r="G1674" t="s">
        <v>41</v>
      </c>
      <c r="H1674" t="s">
        <v>39</v>
      </c>
    </row>
    <row r="1675" spans="1:8" x14ac:dyDescent="0.25">
      <c r="A1675" t="s">
        <v>40</v>
      </c>
      <c r="B1675" t="s">
        <v>82</v>
      </c>
      <c r="C1675">
        <v>2019</v>
      </c>
      <c r="D1675" s="1">
        <v>5418682729.6386995</v>
      </c>
      <c r="E1675" s="2">
        <v>5418.6827000000003</v>
      </c>
      <c r="F1675" t="s">
        <v>9</v>
      </c>
      <c r="G1675" t="s">
        <v>41</v>
      </c>
      <c r="H1675" t="s">
        <v>39</v>
      </c>
    </row>
    <row r="1676" spans="1:8" x14ac:dyDescent="0.25">
      <c r="A1676" t="s">
        <v>40</v>
      </c>
      <c r="B1676" t="s">
        <v>82</v>
      </c>
      <c r="C1676">
        <v>2020</v>
      </c>
      <c r="D1676" s="1">
        <v>9379424337.2637997</v>
      </c>
      <c r="E1676" s="2">
        <v>9379.4243000000006</v>
      </c>
      <c r="F1676" t="s">
        <v>9</v>
      </c>
      <c r="G1676" t="s">
        <v>41</v>
      </c>
      <c r="H1676" t="s">
        <v>39</v>
      </c>
    </row>
    <row r="1677" spans="1:8" x14ac:dyDescent="0.25">
      <c r="A1677" t="s">
        <v>40</v>
      </c>
      <c r="B1677" t="s">
        <v>82</v>
      </c>
      <c r="C1677">
        <v>2021</v>
      </c>
      <c r="D1677" s="1">
        <v>11149085944.3552</v>
      </c>
      <c r="E1677" s="2">
        <v>11149.0859</v>
      </c>
      <c r="F1677" t="s">
        <v>9</v>
      </c>
      <c r="G1677" t="s">
        <v>41</v>
      </c>
      <c r="H1677" t="s">
        <v>39</v>
      </c>
    </row>
    <row r="1678" spans="1:8" x14ac:dyDescent="0.25">
      <c r="A1678" t="s">
        <v>40</v>
      </c>
      <c r="B1678" t="s">
        <v>82</v>
      </c>
      <c r="C1678">
        <v>2022</v>
      </c>
      <c r="D1678" s="1">
        <v>12820780817.4559</v>
      </c>
      <c r="E1678" s="2">
        <v>12820.7808</v>
      </c>
      <c r="F1678" t="s">
        <v>9</v>
      </c>
      <c r="G1678" t="s">
        <v>41</v>
      </c>
      <c r="H1678" t="s">
        <v>39</v>
      </c>
    </row>
    <row r="1679" spans="1:8" x14ac:dyDescent="0.25">
      <c r="A1679" t="s">
        <v>40</v>
      </c>
      <c r="B1679" t="s">
        <v>82</v>
      </c>
      <c r="C1679">
        <v>2023</v>
      </c>
      <c r="D1679" s="1">
        <v>10629488324.7684</v>
      </c>
      <c r="E1679" s="2">
        <v>10629.488300000001</v>
      </c>
      <c r="F1679" t="s">
        <v>9</v>
      </c>
      <c r="G1679" t="s">
        <v>41</v>
      </c>
      <c r="H1679" t="s">
        <v>39</v>
      </c>
    </row>
    <row r="1680" spans="1:8" x14ac:dyDescent="0.25">
      <c r="A1680" t="s">
        <v>42</v>
      </c>
      <c r="B1680" t="s">
        <v>82</v>
      </c>
      <c r="C1680">
        <v>2018</v>
      </c>
      <c r="D1680" s="1">
        <v>37211602662.532303</v>
      </c>
      <c r="E1680" s="2">
        <v>37211.602700000003</v>
      </c>
      <c r="F1680" t="s">
        <v>9</v>
      </c>
      <c r="G1680" t="s">
        <v>43</v>
      </c>
      <c r="H1680" t="s">
        <v>44</v>
      </c>
    </row>
    <row r="1681" spans="1:8" x14ac:dyDescent="0.25">
      <c r="A1681" t="s">
        <v>42</v>
      </c>
      <c r="B1681" t="s">
        <v>82</v>
      </c>
      <c r="C1681">
        <v>2019</v>
      </c>
      <c r="D1681" s="1">
        <v>28831134592.506001</v>
      </c>
      <c r="E1681" s="2">
        <v>28831.134600000001</v>
      </c>
      <c r="F1681" t="s">
        <v>9</v>
      </c>
      <c r="G1681" t="s">
        <v>43</v>
      </c>
      <c r="H1681" t="s">
        <v>44</v>
      </c>
    </row>
    <row r="1682" spans="1:8" x14ac:dyDescent="0.25">
      <c r="A1682" t="s">
        <v>42</v>
      </c>
      <c r="B1682" t="s">
        <v>82</v>
      </c>
      <c r="C1682">
        <v>2020</v>
      </c>
      <c r="D1682" s="1">
        <v>49028551677.300201</v>
      </c>
      <c r="E1682" s="2">
        <v>49028.551700000004</v>
      </c>
      <c r="F1682" t="s">
        <v>9</v>
      </c>
      <c r="G1682" t="s">
        <v>43</v>
      </c>
      <c r="H1682" t="s">
        <v>44</v>
      </c>
    </row>
    <row r="1683" spans="1:8" x14ac:dyDescent="0.25">
      <c r="A1683" t="s">
        <v>42</v>
      </c>
      <c r="B1683" t="s">
        <v>82</v>
      </c>
      <c r="C1683">
        <v>2021</v>
      </c>
      <c r="D1683" s="1">
        <v>53682112219.319</v>
      </c>
      <c r="E1683" s="2">
        <v>53682.112200000003</v>
      </c>
      <c r="F1683" t="s">
        <v>9</v>
      </c>
      <c r="G1683" t="s">
        <v>43</v>
      </c>
      <c r="H1683" t="s">
        <v>44</v>
      </c>
    </row>
    <row r="1684" spans="1:8" x14ac:dyDescent="0.25">
      <c r="A1684" t="s">
        <v>42</v>
      </c>
      <c r="B1684" t="s">
        <v>82</v>
      </c>
      <c r="C1684">
        <v>2022</v>
      </c>
      <c r="D1684" s="1">
        <v>33321379685.583599</v>
      </c>
      <c r="E1684" s="2">
        <v>33321.379699999998</v>
      </c>
      <c r="F1684" t="s">
        <v>9</v>
      </c>
      <c r="G1684" t="s">
        <v>43</v>
      </c>
      <c r="H1684" t="s">
        <v>44</v>
      </c>
    </row>
    <row r="1685" spans="1:8" x14ac:dyDescent="0.25">
      <c r="A1685" t="s">
        <v>42</v>
      </c>
      <c r="B1685" t="s">
        <v>82</v>
      </c>
      <c r="C1685">
        <v>2023</v>
      </c>
      <c r="D1685" s="1">
        <v>50811143813.120499</v>
      </c>
      <c r="E1685" s="2">
        <v>50811.143799999998</v>
      </c>
      <c r="F1685" t="s">
        <v>9</v>
      </c>
      <c r="G1685" t="s">
        <v>43</v>
      </c>
      <c r="H1685" t="s">
        <v>44</v>
      </c>
    </row>
    <row r="1686" spans="1:8" x14ac:dyDescent="0.25">
      <c r="A1686" t="s">
        <v>61</v>
      </c>
      <c r="B1686" t="s">
        <v>82</v>
      </c>
      <c r="C1686">
        <v>2018</v>
      </c>
      <c r="D1686" s="1">
        <v>4561859732.4440002</v>
      </c>
      <c r="E1686" s="2">
        <v>4561.8597</v>
      </c>
      <c r="F1686" t="s">
        <v>9</v>
      </c>
      <c r="G1686" t="s">
        <v>62</v>
      </c>
      <c r="H1686" t="s">
        <v>44</v>
      </c>
    </row>
    <row r="1687" spans="1:8" x14ac:dyDescent="0.25">
      <c r="A1687" t="s">
        <v>61</v>
      </c>
      <c r="B1687" t="s">
        <v>82</v>
      </c>
      <c r="C1687">
        <v>2019</v>
      </c>
      <c r="D1687" s="1">
        <v>4353792224.8907003</v>
      </c>
      <c r="E1687" s="2">
        <v>4353.7921999999999</v>
      </c>
      <c r="F1687" t="s">
        <v>9</v>
      </c>
      <c r="G1687" t="s">
        <v>62</v>
      </c>
      <c r="H1687" t="s">
        <v>44</v>
      </c>
    </row>
    <row r="1688" spans="1:8" x14ac:dyDescent="0.25">
      <c r="A1688" t="s">
        <v>61</v>
      </c>
      <c r="B1688" t="s">
        <v>82</v>
      </c>
      <c r="C1688">
        <v>2020</v>
      </c>
      <c r="D1688" s="1">
        <v>5356789607.2697001</v>
      </c>
      <c r="E1688" s="2">
        <v>5356.7896000000001</v>
      </c>
      <c r="F1688" t="s">
        <v>9</v>
      </c>
      <c r="G1688" t="s">
        <v>62</v>
      </c>
      <c r="H1688" t="s">
        <v>44</v>
      </c>
    </row>
    <row r="1689" spans="1:8" x14ac:dyDescent="0.25">
      <c r="A1689" t="s">
        <v>61</v>
      </c>
      <c r="B1689" t="s">
        <v>82</v>
      </c>
      <c r="C1689">
        <v>2021</v>
      </c>
      <c r="D1689" s="1">
        <v>6409789764.2833004</v>
      </c>
      <c r="E1689" s="2">
        <v>6409.7897999999996</v>
      </c>
      <c r="F1689" t="s">
        <v>9</v>
      </c>
      <c r="G1689" t="s">
        <v>62</v>
      </c>
      <c r="H1689" t="s">
        <v>44</v>
      </c>
    </row>
    <row r="1690" spans="1:8" x14ac:dyDescent="0.25">
      <c r="A1690" t="s">
        <v>61</v>
      </c>
      <c r="B1690" t="s">
        <v>82</v>
      </c>
      <c r="C1690">
        <v>2022</v>
      </c>
      <c r="D1690" s="1">
        <v>6047242275.8386002</v>
      </c>
      <c r="E1690" s="2">
        <v>6047.2422999999999</v>
      </c>
      <c r="F1690" t="s">
        <v>9</v>
      </c>
      <c r="G1690" t="s">
        <v>62</v>
      </c>
      <c r="H1690" t="s">
        <v>44</v>
      </c>
    </row>
    <row r="1691" spans="1:8" x14ac:dyDescent="0.25">
      <c r="A1691" t="s">
        <v>61</v>
      </c>
      <c r="B1691" t="s">
        <v>82</v>
      </c>
      <c r="C1691">
        <v>2023</v>
      </c>
      <c r="D1691" s="1">
        <v>6675840107.6428003</v>
      </c>
      <c r="E1691" s="2">
        <v>6675.8401000000003</v>
      </c>
      <c r="F1691" t="s">
        <v>9</v>
      </c>
      <c r="G1691" t="s">
        <v>62</v>
      </c>
      <c r="H1691" t="s">
        <v>44</v>
      </c>
    </row>
    <row r="1692" spans="1:8" x14ac:dyDescent="0.25">
      <c r="A1692" t="s">
        <v>63</v>
      </c>
      <c r="B1692" t="s">
        <v>82</v>
      </c>
      <c r="C1692">
        <v>2018</v>
      </c>
      <c r="D1692" s="1">
        <v>33804891280.934502</v>
      </c>
      <c r="E1692" s="2">
        <v>33804.891300000003</v>
      </c>
      <c r="F1692" t="s">
        <v>9</v>
      </c>
      <c r="G1692" t="s">
        <v>64</v>
      </c>
      <c r="H1692" t="s">
        <v>44</v>
      </c>
    </row>
    <row r="1693" spans="1:8" x14ac:dyDescent="0.25">
      <c r="A1693" t="s">
        <v>63</v>
      </c>
      <c r="B1693" t="s">
        <v>82</v>
      </c>
      <c r="C1693">
        <v>2019</v>
      </c>
      <c r="D1693" s="1">
        <v>33304416376.692299</v>
      </c>
      <c r="E1693" s="2">
        <v>33304.416400000002</v>
      </c>
      <c r="F1693" t="s">
        <v>9</v>
      </c>
      <c r="G1693" t="s">
        <v>64</v>
      </c>
      <c r="H1693" t="s">
        <v>44</v>
      </c>
    </row>
    <row r="1694" spans="1:8" x14ac:dyDescent="0.25">
      <c r="A1694" t="s">
        <v>63</v>
      </c>
      <c r="B1694" t="s">
        <v>82</v>
      </c>
      <c r="C1694">
        <v>2020</v>
      </c>
      <c r="D1694" s="1">
        <v>27494687641.224701</v>
      </c>
      <c r="E1694" s="2">
        <v>27494.687600000001</v>
      </c>
      <c r="F1694" t="s">
        <v>9</v>
      </c>
      <c r="G1694" t="s">
        <v>64</v>
      </c>
      <c r="H1694" t="s">
        <v>44</v>
      </c>
    </row>
    <row r="1695" spans="1:8" x14ac:dyDescent="0.25">
      <c r="A1695" t="s">
        <v>63</v>
      </c>
      <c r="B1695" t="s">
        <v>82</v>
      </c>
      <c r="C1695">
        <v>2021</v>
      </c>
      <c r="D1695" s="1">
        <v>55928567986.427902</v>
      </c>
      <c r="E1695" s="2">
        <v>55928.567999999999</v>
      </c>
      <c r="F1695" t="s">
        <v>9</v>
      </c>
      <c r="G1695" t="s">
        <v>64</v>
      </c>
      <c r="H1695" t="s">
        <v>44</v>
      </c>
    </row>
    <row r="1696" spans="1:8" x14ac:dyDescent="0.25">
      <c r="A1696" t="s">
        <v>63</v>
      </c>
      <c r="B1696" t="s">
        <v>82</v>
      </c>
      <c r="C1696">
        <v>2022</v>
      </c>
      <c r="D1696" s="1">
        <v>26245719070.5588</v>
      </c>
      <c r="E1696" s="2">
        <v>26245.719099999998</v>
      </c>
      <c r="F1696" t="s">
        <v>9</v>
      </c>
      <c r="G1696" t="s">
        <v>64</v>
      </c>
      <c r="H1696" t="s">
        <v>44</v>
      </c>
    </row>
    <row r="1697" spans="1:8" x14ac:dyDescent="0.25">
      <c r="A1697" t="s">
        <v>63</v>
      </c>
      <c r="B1697" t="s">
        <v>82</v>
      </c>
      <c r="C1697">
        <v>2023</v>
      </c>
      <c r="D1697" s="1">
        <v>29773312071.7397</v>
      </c>
      <c r="E1697" s="2">
        <v>29773.312099999999</v>
      </c>
      <c r="F1697" t="s">
        <v>9</v>
      </c>
      <c r="G1697" t="s">
        <v>64</v>
      </c>
      <c r="H1697" t="s">
        <v>44</v>
      </c>
    </row>
    <row r="1698" spans="1:8" x14ac:dyDescent="0.25">
      <c r="A1698" t="s">
        <v>45</v>
      </c>
      <c r="B1698" t="s">
        <v>82</v>
      </c>
      <c r="C1698">
        <v>2018</v>
      </c>
      <c r="D1698" s="1">
        <v>18629302879.901501</v>
      </c>
      <c r="E1698" s="2">
        <v>18629.302899999999</v>
      </c>
      <c r="F1698" t="s">
        <v>9</v>
      </c>
      <c r="G1698" t="s">
        <v>46</v>
      </c>
      <c r="H1698" t="s">
        <v>47</v>
      </c>
    </row>
    <row r="1699" spans="1:8" x14ac:dyDescent="0.25">
      <c r="A1699" t="s">
        <v>45</v>
      </c>
      <c r="B1699" t="s">
        <v>82</v>
      </c>
      <c r="C1699">
        <v>2019</v>
      </c>
      <c r="D1699" s="1">
        <v>15274867737.732</v>
      </c>
      <c r="E1699" s="2">
        <v>15274.867700000001</v>
      </c>
      <c r="F1699" t="s">
        <v>9</v>
      </c>
      <c r="G1699" t="s">
        <v>46</v>
      </c>
      <c r="H1699" t="s">
        <v>47</v>
      </c>
    </row>
    <row r="1700" spans="1:8" x14ac:dyDescent="0.25">
      <c r="A1700" t="s">
        <v>45</v>
      </c>
      <c r="B1700" t="s">
        <v>82</v>
      </c>
      <c r="C1700">
        <v>2020</v>
      </c>
      <c r="D1700" s="1">
        <v>26458798691.245098</v>
      </c>
      <c r="E1700" s="2">
        <v>26458.798699999999</v>
      </c>
      <c r="F1700" t="s">
        <v>9</v>
      </c>
      <c r="G1700" t="s">
        <v>46</v>
      </c>
      <c r="H1700" t="s">
        <v>47</v>
      </c>
    </row>
    <row r="1701" spans="1:8" x14ac:dyDescent="0.25">
      <c r="A1701" t="s">
        <v>45</v>
      </c>
      <c r="B1701" t="s">
        <v>82</v>
      </c>
      <c r="C1701">
        <v>2021</v>
      </c>
      <c r="D1701" s="1">
        <v>32920749707.222599</v>
      </c>
      <c r="E1701" s="2">
        <v>32920.7497</v>
      </c>
      <c r="F1701" t="s">
        <v>9</v>
      </c>
      <c r="G1701" t="s">
        <v>46</v>
      </c>
      <c r="H1701" t="s">
        <v>47</v>
      </c>
    </row>
    <row r="1702" spans="1:8" x14ac:dyDescent="0.25">
      <c r="A1702" t="s">
        <v>45</v>
      </c>
      <c r="B1702" t="s">
        <v>82</v>
      </c>
      <c r="C1702">
        <v>2022</v>
      </c>
      <c r="D1702" s="1">
        <v>23237951529.384899</v>
      </c>
      <c r="E1702" s="2">
        <v>23237.951499999999</v>
      </c>
      <c r="F1702" t="s">
        <v>9</v>
      </c>
      <c r="G1702" t="s">
        <v>46</v>
      </c>
      <c r="H1702" t="s">
        <v>47</v>
      </c>
    </row>
    <row r="1703" spans="1:8" x14ac:dyDescent="0.25">
      <c r="A1703" t="s">
        <v>45</v>
      </c>
      <c r="B1703" t="s">
        <v>82</v>
      </c>
      <c r="C1703">
        <v>2023</v>
      </c>
      <c r="D1703" s="1">
        <v>29833389297.733002</v>
      </c>
      <c r="E1703" s="2">
        <v>29833.389299999999</v>
      </c>
      <c r="F1703" t="s">
        <v>9</v>
      </c>
      <c r="G1703" t="s">
        <v>46</v>
      </c>
      <c r="H1703" t="s">
        <v>47</v>
      </c>
    </row>
    <row r="1704" spans="1:8" x14ac:dyDescent="0.25">
      <c r="A1704" t="s">
        <v>48</v>
      </c>
      <c r="B1704" t="s">
        <v>82</v>
      </c>
      <c r="C1704">
        <v>2018</v>
      </c>
      <c r="D1704" s="1">
        <v>56002799778.805901</v>
      </c>
      <c r="E1704" s="2">
        <v>56002.799800000001</v>
      </c>
      <c r="F1704" t="s">
        <v>9</v>
      </c>
      <c r="G1704" t="s">
        <v>49</v>
      </c>
      <c r="H1704" t="s">
        <v>47</v>
      </c>
    </row>
    <row r="1705" spans="1:8" x14ac:dyDescent="0.25">
      <c r="A1705" t="s">
        <v>48</v>
      </c>
      <c r="B1705" t="s">
        <v>82</v>
      </c>
      <c r="C1705">
        <v>2019</v>
      </c>
      <c r="D1705" s="1">
        <v>54302044556.128197</v>
      </c>
      <c r="E1705" s="2">
        <v>54302.044600000001</v>
      </c>
      <c r="F1705" t="s">
        <v>9</v>
      </c>
      <c r="G1705" t="s">
        <v>49</v>
      </c>
      <c r="H1705" t="s">
        <v>47</v>
      </c>
    </row>
    <row r="1706" spans="1:8" x14ac:dyDescent="0.25">
      <c r="A1706" t="s">
        <v>48</v>
      </c>
      <c r="B1706" t="s">
        <v>82</v>
      </c>
      <c r="C1706">
        <v>2020</v>
      </c>
      <c r="D1706" s="1">
        <v>86107427272.061905</v>
      </c>
      <c r="E1706" s="2">
        <v>86107.427299999996</v>
      </c>
      <c r="F1706" t="s">
        <v>9</v>
      </c>
      <c r="G1706" t="s">
        <v>49</v>
      </c>
      <c r="H1706" t="s">
        <v>47</v>
      </c>
    </row>
    <row r="1707" spans="1:8" x14ac:dyDescent="0.25">
      <c r="A1707" t="s">
        <v>48</v>
      </c>
      <c r="B1707" t="s">
        <v>82</v>
      </c>
      <c r="C1707">
        <v>2021</v>
      </c>
      <c r="D1707" s="1">
        <v>96202917907.1017</v>
      </c>
      <c r="E1707" s="2">
        <v>96202.9179</v>
      </c>
      <c r="F1707" t="s">
        <v>9</v>
      </c>
      <c r="G1707" t="s">
        <v>49</v>
      </c>
      <c r="H1707" t="s">
        <v>47</v>
      </c>
    </row>
    <row r="1708" spans="1:8" x14ac:dyDescent="0.25">
      <c r="A1708" t="s">
        <v>48</v>
      </c>
      <c r="B1708" t="s">
        <v>82</v>
      </c>
      <c r="C1708">
        <v>2022</v>
      </c>
      <c r="D1708" s="1">
        <v>98942968357.798004</v>
      </c>
      <c r="E1708" s="2">
        <v>98942.968399999998</v>
      </c>
      <c r="F1708" t="s">
        <v>9</v>
      </c>
      <c r="G1708" t="s">
        <v>49</v>
      </c>
      <c r="H1708" t="s">
        <v>47</v>
      </c>
    </row>
    <row r="1709" spans="1:8" x14ac:dyDescent="0.25">
      <c r="A1709" t="s">
        <v>48</v>
      </c>
      <c r="B1709" t="s">
        <v>82</v>
      </c>
      <c r="C1709">
        <v>2023</v>
      </c>
      <c r="D1709" s="1">
        <v>92116465589.333099</v>
      </c>
      <c r="E1709" s="2">
        <v>92116.465599999996</v>
      </c>
      <c r="F1709" t="s">
        <v>9</v>
      </c>
      <c r="G1709" t="s">
        <v>49</v>
      </c>
      <c r="H1709" t="s">
        <v>47</v>
      </c>
    </row>
    <row r="1710" spans="1:8" x14ac:dyDescent="0.25">
      <c r="A1710" t="s">
        <v>50</v>
      </c>
      <c r="B1710" t="s">
        <v>82</v>
      </c>
      <c r="C1710">
        <v>2018</v>
      </c>
      <c r="D1710" s="1">
        <v>20512728289.451401</v>
      </c>
      <c r="E1710" s="2">
        <v>20512.728299999999</v>
      </c>
      <c r="F1710" t="s">
        <v>9</v>
      </c>
      <c r="G1710" t="s">
        <v>51</v>
      </c>
      <c r="H1710" t="s">
        <v>47</v>
      </c>
    </row>
    <row r="1711" spans="1:8" x14ac:dyDescent="0.25">
      <c r="A1711" t="s">
        <v>50</v>
      </c>
      <c r="B1711" t="s">
        <v>82</v>
      </c>
      <c r="C1711">
        <v>2019</v>
      </c>
      <c r="D1711" s="1">
        <v>18579254355.070702</v>
      </c>
      <c r="E1711" s="2">
        <v>18579.254400000002</v>
      </c>
      <c r="F1711" t="s">
        <v>9</v>
      </c>
      <c r="G1711" t="s">
        <v>51</v>
      </c>
      <c r="H1711" t="s">
        <v>47</v>
      </c>
    </row>
    <row r="1712" spans="1:8" x14ac:dyDescent="0.25">
      <c r="A1712" t="s">
        <v>50</v>
      </c>
      <c r="B1712" t="s">
        <v>82</v>
      </c>
      <c r="C1712">
        <v>2020</v>
      </c>
      <c r="D1712" s="1">
        <v>28760113908.362598</v>
      </c>
      <c r="E1712" s="2">
        <v>28760.1139</v>
      </c>
      <c r="F1712" t="s">
        <v>9</v>
      </c>
      <c r="G1712" t="s">
        <v>51</v>
      </c>
      <c r="H1712" t="s">
        <v>47</v>
      </c>
    </row>
    <row r="1713" spans="1:8" x14ac:dyDescent="0.25">
      <c r="A1713" t="s">
        <v>50</v>
      </c>
      <c r="B1713" t="s">
        <v>82</v>
      </c>
      <c r="C1713">
        <v>2021</v>
      </c>
      <c r="D1713" s="1">
        <v>35061469212.587303</v>
      </c>
      <c r="E1713" s="2">
        <v>35061.4692</v>
      </c>
      <c r="F1713" t="s">
        <v>9</v>
      </c>
      <c r="G1713" t="s">
        <v>51</v>
      </c>
      <c r="H1713" t="s">
        <v>47</v>
      </c>
    </row>
    <row r="1714" spans="1:8" x14ac:dyDescent="0.25">
      <c r="A1714" t="s">
        <v>50</v>
      </c>
      <c r="B1714" t="s">
        <v>82</v>
      </c>
      <c r="C1714">
        <v>2022</v>
      </c>
      <c r="D1714" s="1">
        <v>39135174554.007896</v>
      </c>
      <c r="E1714" s="2">
        <v>39135.174599999998</v>
      </c>
      <c r="F1714" t="s">
        <v>9</v>
      </c>
      <c r="G1714" t="s">
        <v>51</v>
      </c>
      <c r="H1714" t="s">
        <v>47</v>
      </c>
    </row>
    <row r="1715" spans="1:8" x14ac:dyDescent="0.25">
      <c r="A1715" t="s">
        <v>50</v>
      </c>
      <c r="B1715" t="s">
        <v>82</v>
      </c>
      <c r="C1715">
        <v>2023</v>
      </c>
      <c r="D1715" s="1">
        <v>32436470120.376701</v>
      </c>
      <c r="E1715" s="2">
        <v>32436.470099999999</v>
      </c>
      <c r="F1715" t="s">
        <v>9</v>
      </c>
      <c r="G1715" t="s">
        <v>51</v>
      </c>
      <c r="H1715" t="s">
        <v>47</v>
      </c>
    </row>
    <row r="1716" spans="1:8" x14ac:dyDescent="0.25">
      <c r="A1716" t="s">
        <v>52</v>
      </c>
      <c r="B1716" t="s">
        <v>82</v>
      </c>
      <c r="C1716">
        <v>2018</v>
      </c>
      <c r="D1716" s="1">
        <v>486556197.4425</v>
      </c>
      <c r="E1716" s="2">
        <v>486.55619999999999</v>
      </c>
      <c r="F1716" t="s">
        <v>9</v>
      </c>
      <c r="G1716" t="s">
        <v>53</v>
      </c>
      <c r="H1716" t="s">
        <v>47</v>
      </c>
    </row>
    <row r="1717" spans="1:8" x14ac:dyDescent="0.25">
      <c r="A1717" t="s">
        <v>52</v>
      </c>
      <c r="B1717" t="s">
        <v>82</v>
      </c>
      <c r="C1717">
        <v>2019</v>
      </c>
      <c r="D1717" s="1">
        <v>473169376.46990001</v>
      </c>
      <c r="E1717" s="2">
        <v>473.1694</v>
      </c>
      <c r="F1717" t="s">
        <v>9</v>
      </c>
      <c r="G1717" t="s">
        <v>53</v>
      </c>
      <c r="H1717" t="s">
        <v>47</v>
      </c>
    </row>
    <row r="1718" spans="1:8" x14ac:dyDescent="0.25">
      <c r="A1718" t="s">
        <v>52</v>
      </c>
      <c r="B1718" t="s">
        <v>82</v>
      </c>
      <c r="C1718">
        <v>2020</v>
      </c>
      <c r="D1718" s="1">
        <v>704983471.00339997</v>
      </c>
      <c r="E1718" s="2">
        <v>704.98350000000005</v>
      </c>
      <c r="F1718" t="s">
        <v>9</v>
      </c>
      <c r="G1718" t="s">
        <v>53</v>
      </c>
      <c r="H1718" t="s">
        <v>47</v>
      </c>
    </row>
    <row r="1719" spans="1:8" x14ac:dyDescent="0.25">
      <c r="A1719" t="s">
        <v>52</v>
      </c>
      <c r="B1719" t="s">
        <v>82</v>
      </c>
      <c r="C1719">
        <v>2021</v>
      </c>
      <c r="D1719" s="1">
        <v>864074322.92270005</v>
      </c>
      <c r="E1719" s="2">
        <v>864.07429999999999</v>
      </c>
      <c r="F1719" t="s">
        <v>9</v>
      </c>
      <c r="G1719" t="s">
        <v>53</v>
      </c>
      <c r="H1719" t="s">
        <v>47</v>
      </c>
    </row>
    <row r="1720" spans="1:8" x14ac:dyDescent="0.25">
      <c r="A1720" t="s">
        <v>52</v>
      </c>
      <c r="B1720" t="s">
        <v>82</v>
      </c>
      <c r="C1720">
        <v>2022</v>
      </c>
      <c r="D1720" s="1">
        <v>816964655.56400001</v>
      </c>
      <c r="E1720" s="2">
        <v>816.96469999999999</v>
      </c>
      <c r="F1720" t="s">
        <v>9</v>
      </c>
      <c r="G1720" t="s">
        <v>53</v>
      </c>
      <c r="H1720" t="s">
        <v>47</v>
      </c>
    </row>
    <row r="1721" spans="1:8" x14ac:dyDescent="0.25">
      <c r="A1721" t="s">
        <v>52</v>
      </c>
      <c r="B1721" t="s">
        <v>82</v>
      </c>
      <c r="C1721">
        <v>2023</v>
      </c>
      <c r="D1721" s="1">
        <v>565858017.02530003</v>
      </c>
      <c r="E1721" s="2">
        <v>565.85799999999995</v>
      </c>
      <c r="F1721" t="s">
        <v>9</v>
      </c>
      <c r="G1721" t="s">
        <v>53</v>
      </c>
      <c r="H1721" t="s">
        <v>47</v>
      </c>
    </row>
    <row r="1722" spans="1:8" x14ac:dyDescent="0.25">
      <c r="A1722" t="s">
        <v>54</v>
      </c>
      <c r="B1722" t="s">
        <v>82</v>
      </c>
      <c r="C1722">
        <v>2018</v>
      </c>
      <c r="D1722" s="1">
        <v>220873505814.15601</v>
      </c>
      <c r="E1722" s="2">
        <v>220873.50580000001</v>
      </c>
      <c r="F1722" t="s">
        <v>9</v>
      </c>
      <c r="G1722" t="s">
        <v>55</v>
      </c>
      <c r="H1722" t="s">
        <v>55</v>
      </c>
    </row>
    <row r="1723" spans="1:8" x14ac:dyDescent="0.25">
      <c r="A1723" t="s">
        <v>54</v>
      </c>
      <c r="B1723" t="s">
        <v>82</v>
      </c>
      <c r="C1723">
        <v>2019</v>
      </c>
      <c r="D1723" s="1">
        <v>199657788927.16501</v>
      </c>
      <c r="E1723" s="2">
        <v>199657.78890000001</v>
      </c>
      <c r="F1723" t="s">
        <v>9</v>
      </c>
      <c r="G1723" t="s">
        <v>55</v>
      </c>
      <c r="H1723" t="s">
        <v>55</v>
      </c>
    </row>
    <row r="1724" spans="1:8" x14ac:dyDescent="0.25">
      <c r="A1724" t="s">
        <v>54</v>
      </c>
      <c r="B1724" t="s">
        <v>82</v>
      </c>
      <c r="C1724">
        <v>2020</v>
      </c>
      <c r="D1724" s="1">
        <v>285208901808.67499</v>
      </c>
      <c r="E1724" s="2">
        <v>285208.90179999999</v>
      </c>
      <c r="F1724" t="s">
        <v>9</v>
      </c>
      <c r="G1724" t="s">
        <v>55</v>
      </c>
      <c r="H1724" t="s">
        <v>55</v>
      </c>
    </row>
    <row r="1725" spans="1:8" x14ac:dyDescent="0.25">
      <c r="A1725" t="s">
        <v>54</v>
      </c>
      <c r="B1725" t="s">
        <v>82</v>
      </c>
      <c r="C1725">
        <v>2021</v>
      </c>
      <c r="D1725" s="1">
        <v>363855588392.28699</v>
      </c>
      <c r="E1725" s="2">
        <v>363855.58840000001</v>
      </c>
      <c r="F1725" t="s">
        <v>9</v>
      </c>
      <c r="G1725" t="s">
        <v>55</v>
      </c>
      <c r="H1725" t="s">
        <v>55</v>
      </c>
    </row>
    <row r="1726" spans="1:8" x14ac:dyDescent="0.25">
      <c r="A1726" t="s">
        <v>54</v>
      </c>
      <c r="B1726" t="s">
        <v>82</v>
      </c>
      <c r="C1726">
        <v>2022</v>
      </c>
      <c r="D1726" s="1">
        <v>320056974075.19501</v>
      </c>
      <c r="E1726" s="2">
        <v>320056.97409999999</v>
      </c>
      <c r="F1726" t="s">
        <v>9</v>
      </c>
      <c r="G1726" t="s">
        <v>55</v>
      </c>
      <c r="H1726" t="s">
        <v>55</v>
      </c>
    </row>
    <row r="1727" spans="1:8" x14ac:dyDescent="0.25">
      <c r="A1727" t="s">
        <v>54</v>
      </c>
      <c r="B1727" t="s">
        <v>82</v>
      </c>
      <c r="C1727">
        <v>2023</v>
      </c>
      <c r="D1727" s="1">
        <v>328093920732.84003</v>
      </c>
      <c r="E1727" s="2">
        <v>328093.92070000002</v>
      </c>
      <c r="F1727" t="s">
        <v>9</v>
      </c>
      <c r="G1727" t="s">
        <v>55</v>
      </c>
      <c r="H1727" t="s">
        <v>55</v>
      </c>
    </row>
    <row r="1728" spans="1:8" x14ac:dyDescent="0.25">
      <c r="A1728" t="s">
        <v>7</v>
      </c>
      <c r="B1728" t="s">
        <v>83</v>
      </c>
      <c r="C1728">
        <v>2018</v>
      </c>
      <c r="D1728" s="1">
        <v>5484995.7429</v>
      </c>
      <c r="E1728" s="2">
        <v>5.4850000000000003</v>
      </c>
      <c r="F1728" t="s">
        <v>9</v>
      </c>
      <c r="G1728" t="s">
        <v>10</v>
      </c>
      <c r="H1728" t="s">
        <v>11</v>
      </c>
    </row>
    <row r="1729" spans="1:8" x14ac:dyDescent="0.25">
      <c r="A1729" t="s">
        <v>7</v>
      </c>
      <c r="B1729" t="s">
        <v>83</v>
      </c>
      <c r="C1729">
        <v>2019</v>
      </c>
      <c r="D1729" s="1">
        <v>5603694.3222000003</v>
      </c>
      <c r="E1729" s="2">
        <v>5.6036999999999999</v>
      </c>
      <c r="F1729" t="s">
        <v>9</v>
      </c>
      <c r="G1729" t="s">
        <v>10</v>
      </c>
      <c r="H1729" t="s">
        <v>11</v>
      </c>
    </row>
    <row r="1730" spans="1:8" x14ac:dyDescent="0.25">
      <c r="A1730" t="s">
        <v>7</v>
      </c>
      <c r="B1730" t="s">
        <v>83</v>
      </c>
      <c r="C1730">
        <v>2020</v>
      </c>
      <c r="D1730" s="1">
        <v>4453763.5423999997</v>
      </c>
      <c r="E1730" s="2">
        <v>4.4538000000000002</v>
      </c>
      <c r="F1730" t="s">
        <v>9</v>
      </c>
      <c r="G1730" t="s">
        <v>10</v>
      </c>
      <c r="H1730" t="s">
        <v>11</v>
      </c>
    </row>
    <row r="1731" spans="1:8" x14ac:dyDescent="0.25">
      <c r="A1731" t="s">
        <v>7</v>
      </c>
      <c r="B1731" t="s">
        <v>83</v>
      </c>
      <c r="C1731">
        <v>2021</v>
      </c>
      <c r="D1731" s="1">
        <v>5227719.0805000002</v>
      </c>
      <c r="E1731" s="2">
        <v>5.2276999999999996</v>
      </c>
      <c r="F1731" t="s">
        <v>9</v>
      </c>
      <c r="G1731" t="s">
        <v>10</v>
      </c>
      <c r="H1731" t="s">
        <v>11</v>
      </c>
    </row>
    <row r="1732" spans="1:8" x14ac:dyDescent="0.25">
      <c r="A1732" t="s">
        <v>7</v>
      </c>
      <c r="B1732" t="s">
        <v>83</v>
      </c>
      <c r="C1732">
        <v>2022</v>
      </c>
      <c r="D1732" s="1">
        <v>3674511.4610000001</v>
      </c>
      <c r="E1732" s="2">
        <v>3.6745000000000001</v>
      </c>
      <c r="F1732" t="s">
        <v>9</v>
      </c>
      <c r="G1732" t="s">
        <v>10</v>
      </c>
      <c r="H1732" t="s">
        <v>11</v>
      </c>
    </row>
    <row r="1733" spans="1:8" x14ac:dyDescent="0.25">
      <c r="A1733" t="s">
        <v>7</v>
      </c>
      <c r="B1733" t="s">
        <v>83</v>
      </c>
      <c r="C1733">
        <v>2023</v>
      </c>
      <c r="D1733" s="1">
        <v>5655690.7350000003</v>
      </c>
      <c r="E1733" s="2">
        <v>5.6557000000000004</v>
      </c>
      <c r="F1733" t="s">
        <v>9</v>
      </c>
      <c r="G1733" t="s">
        <v>10</v>
      </c>
      <c r="H1733" t="s">
        <v>11</v>
      </c>
    </row>
    <row r="1734" spans="1:8" x14ac:dyDescent="0.25">
      <c r="A1734" t="s">
        <v>14</v>
      </c>
      <c r="B1734" t="s">
        <v>83</v>
      </c>
      <c r="C1734">
        <v>2018</v>
      </c>
      <c r="D1734" s="1">
        <v>30125158.84</v>
      </c>
      <c r="E1734" s="2">
        <v>30.1252</v>
      </c>
      <c r="F1734" t="s">
        <v>9</v>
      </c>
      <c r="G1734" t="s">
        <v>15</v>
      </c>
      <c r="H1734" t="s">
        <v>11</v>
      </c>
    </row>
    <row r="1735" spans="1:8" x14ac:dyDescent="0.25">
      <c r="A1735" t="s">
        <v>14</v>
      </c>
      <c r="B1735" t="s">
        <v>83</v>
      </c>
      <c r="C1735">
        <v>2019</v>
      </c>
      <c r="D1735" s="1">
        <v>30742135.531599998</v>
      </c>
      <c r="E1735" s="2">
        <v>30.742100000000001</v>
      </c>
      <c r="F1735" t="s">
        <v>9</v>
      </c>
      <c r="G1735" t="s">
        <v>15</v>
      </c>
      <c r="H1735" t="s">
        <v>11</v>
      </c>
    </row>
    <row r="1736" spans="1:8" x14ac:dyDescent="0.25">
      <c r="A1736" t="s">
        <v>14</v>
      </c>
      <c r="B1736" t="s">
        <v>83</v>
      </c>
      <c r="C1736">
        <v>2020</v>
      </c>
      <c r="D1736" s="1">
        <v>28082413.967399999</v>
      </c>
      <c r="E1736" s="2">
        <v>28.0824</v>
      </c>
      <c r="F1736" t="s">
        <v>9</v>
      </c>
      <c r="G1736" t="s">
        <v>15</v>
      </c>
      <c r="H1736" t="s">
        <v>11</v>
      </c>
    </row>
    <row r="1737" spans="1:8" x14ac:dyDescent="0.25">
      <c r="A1737" t="s">
        <v>14</v>
      </c>
      <c r="B1737" t="s">
        <v>83</v>
      </c>
      <c r="C1737">
        <v>2021</v>
      </c>
      <c r="D1737" s="1">
        <v>21322523.4628</v>
      </c>
      <c r="E1737" s="2">
        <v>21.322500000000002</v>
      </c>
      <c r="F1737" t="s">
        <v>9</v>
      </c>
      <c r="G1737" t="s">
        <v>15</v>
      </c>
      <c r="H1737" t="s">
        <v>11</v>
      </c>
    </row>
    <row r="1738" spans="1:8" x14ac:dyDescent="0.25">
      <c r="A1738" t="s">
        <v>14</v>
      </c>
      <c r="B1738" t="s">
        <v>83</v>
      </c>
      <c r="C1738">
        <v>2022</v>
      </c>
      <c r="D1738" s="1">
        <v>29205852.259300001</v>
      </c>
      <c r="E1738" s="2">
        <v>29.2059</v>
      </c>
      <c r="F1738" t="s">
        <v>9</v>
      </c>
      <c r="G1738" t="s">
        <v>15</v>
      </c>
      <c r="H1738" t="s">
        <v>11</v>
      </c>
    </row>
    <row r="1739" spans="1:8" x14ac:dyDescent="0.25">
      <c r="A1739" t="s">
        <v>14</v>
      </c>
      <c r="B1739" t="s">
        <v>83</v>
      </c>
      <c r="C1739">
        <v>2023</v>
      </c>
      <c r="D1739" s="1">
        <v>32686375.186799999</v>
      </c>
      <c r="E1739" s="2">
        <v>32.686399999999999</v>
      </c>
      <c r="F1739" t="s">
        <v>9</v>
      </c>
      <c r="G1739" t="s">
        <v>15</v>
      </c>
      <c r="H1739" t="s">
        <v>11</v>
      </c>
    </row>
    <row r="1740" spans="1:8" x14ac:dyDescent="0.25">
      <c r="A1740" t="s">
        <v>57</v>
      </c>
      <c r="B1740" t="s">
        <v>83</v>
      </c>
      <c r="C1740">
        <v>2018</v>
      </c>
      <c r="D1740" s="1">
        <v>22516976.030200001</v>
      </c>
      <c r="E1740" s="2">
        <v>22.516999999999999</v>
      </c>
      <c r="F1740" t="s">
        <v>9</v>
      </c>
      <c r="G1740" t="s">
        <v>58</v>
      </c>
      <c r="H1740" t="s">
        <v>11</v>
      </c>
    </row>
    <row r="1741" spans="1:8" x14ac:dyDescent="0.25">
      <c r="A1741" t="s">
        <v>57</v>
      </c>
      <c r="B1741" t="s">
        <v>83</v>
      </c>
      <c r="C1741">
        <v>2019</v>
      </c>
      <c r="D1741" s="1">
        <v>20668458.348200001</v>
      </c>
      <c r="E1741" s="2">
        <v>20.668500000000002</v>
      </c>
      <c r="F1741" t="s">
        <v>9</v>
      </c>
      <c r="G1741" t="s">
        <v>58</v>
      </c>
      <c r="H1741" t="s">
        <v>11</v>
      </c>
    </row>
    <row r="1742" spans="1:8" x14ac:dyDescent="0.25">
      <c r="A1742" t="s">
        <v>57</v>
      </c>
      <c r="B1742" t="s">
        <v>83</v>
      </c>
      <c r="C1742">
        <v>2020</v>
      </c>
      <c r="D1742" s="1">
        <v>18968878.921399999</v>
      </c>
      <c r="E1742" s="2">
        <v>18.968900000000001</v>
      </c>
      <c r="F1742" t="s">
        <v>9</v>
      </c>
      <c r="G1742" t="s">
        <v>58</v>
      </c>
      <c r="H1742" t="s">
        <v>11</v>
      </c>
    </row>
    <row r="1743" spans="1:8" x14ac:dyDescent="0.25">
      <c r="A1743" t="s">
        <v>57</v>
      </c>
      <c r="B1743" t="s">
        <v>83</v>
      </c>
      <c r="C1743">
        <v>2021</v>
      </c>
      <c r="D1743" s="1">
        <v>17015248.7399</v>
      </c>
      <c r="E1743" s="2">
        <v>17.0152</v>
      </c>
      <c r="F1743" t="s">
        <v>9</v>
      </c>
      <c r="G1743" t="s">
        <v>58</v>
      </c>
      <c r="H1743" t="s">
        <v>11</v>
      </c>
    </row>
    <row r="1744" spans="1:8" x14ac:dyDescent="0.25">
      <c r="A1744" t="s">
        <v>57</v>
      </c>
      <c r="B1744" t="s">
        <v>83</v>
      </c>
      <c r="C1744">
        <v>2022</v>
      </c>
      <c r="D1744" s="1">
        <v>14947912.623299999</v>
      </c>
      <c r="E1744" s="2">
        <v>14.947900000000001</v>
      </c>
      <c r="F1744" t="s">
        <v>9</v>
      </c>
      <c r="G1744" t="s">
        <v>58</v>
      </c>
      <c r="H1744" t="s">
        <v>11</v>
      </c>
    </row>
    <row r="1745" spans="1:8" x14ac:dyDescent="0.25">
      <c r="A1745" t="s">
        <v>57</v>
      </c>
      <c r="B1745" t="s">
        <v>83</v>
      </c>
      <c r="C1745">
        <v>2023</v>
      </c>
      <c r="D1745" s="1">
        <v>17900195.463500001</v>
      </c>
      <c r="E1745" s="2">
        <v>17.900200000000002</v>
      </c>
      <c r="F1745" t="s">
        <v>9</v>
      </c>
      <c r="G1745" t="s">
        <v>58</v>
      </c>
      <c r="H1745" t="s">
        <v>11</v>
      </c>
    </row>
    <row r="1746" spans="1:8" x14ac:dyDescent="0.25">
      <c r="A1746" t="s">
        <v>18</v>
      </c>
      <c r="B1746" t="s">
        <v>83</v>
      </c>
      <c r="C1746">
        <v>2018</v>
      </c>
      <c r="D1746" s="1">
        <v>15963474.6231</v>
      </c>
      <c r="E1746" s="2">
        <v>15.9635</v>
      </c>
      <c r="F1746" t="s">
        <v>9</v>
      </c>
      <c r="G1746" t="s">
        <v>19</v>
      </c>
      <c r="H1746" t="s">
        <v>20</v>
      </c>
    </row>
    <row r="1747" spans="1:8" x14ac:dyDescent="0.25">
      <c r="A1747" t="s">
        <v>18</v>
      </c>
      <c r="B1747" t="s">
        <v>83</v>
      </c>
      <c r="C1747">
        <v>2019</v>
      </c>
      <c r="D1747" s="1">
        <v>14022130.5656</v>
      </c>
      <c r="E1747" s="2">
        <v>14.0221</v>
      </c>
      <c r="F1747" t="s">
        <v>9</v>
      </c>
      <c r="G1747" t="s">
        <v>19</v>
      </c>
      <c r="H1747" t="s">
        <v>20</v>
      </c>
    </row>
    <row r="1748" spans="1:8" x14ac:dyDescent="0.25">
      <c r="A1748" t="s">
        <v>18</v>
      </c>
      <c r="B1748" t="s">
        <v>83</v>
      </c>
      <c r="C1748">
        <v>2020</v>
      </c>
      <c r="D1748" s="1">
        <v>11960217.7141</v>
      </c>
      <c r="E1748" s="2">
        <v>11.9602</v>
      </c>
      <c r="F1748" t="s">
        <v>9</v>
      </c>
      <c r="G1748" t="s">
        <v>19</v>
      </c>
      <c r="H1748" t="s">
        <v>20</v>
      </c>
    </row>
    <row r="1749" spans="1:8" x14ac:dyDescent="0.25">
      <c r="A1749" t="s">
        <v>18</v>
      </c>
      <c r="B1749" t="s">
        <v>83</v>
      </c>
      <c r="C1749">
        <v>2021</v>
      </c>
      <c r="D1749" s="1">
        <v>9454889.4354999997</v>
      </c>
      <c r="E1749" s="2">
        <v>9.4549000000000003</v>
      </c>
      <c r="F1749" t="s">
        <v>9</v>
      </c>
      <c r="G1749" t="s">
        <v>19</v>
      </c>
      <c r="H1749" t="s">
        <v>20</v>
      </c>
    </row>
    <row r="1750" spans="1:8" x14ac:dyDescent="0.25">
      <c r="A1750" t="s">
        <v>18</v>
      </c>
      <c r="B1750" t="s">
        <v>83</v>
      </c>
      <c r="C1750">
        <v>2022</v>
      </c>
      <c r="D1750" s="1">
        <v>11482848.3156</v>
      </c>
      <c r="E1750" s="2">
        <v>11.482799999999999</v>
      </c>
      <c r="F1750" t="s">
        <v>9</v>
      </c>
      <c r="G1750" t="s">
        <v>19</v>
      </c>
      <c r="H1750" t="s">
        <v>20</v>
      </c>
    </row>
    <row r="1751" spans="1:8" x14ac:dyDescent="0.25">
      <c r="A1751" t="s">
        <v>18</v>
      </c>
      <c r="B1751" t="s">
        <v>83</v>
      </c>
      <c r="C1751">
        <v>2023</v>
      </c>
      <c r="D1751" s="1">
        <v>16524605.3079</v>
      </c>
      <c r="E1751" s="2">
        <v>16.5246</v>
      </c>
      <c r="F1751" t="s">
        <v>9</v>
      </c>
      <c r="G1751" t="s">
        <v>19</v>
      </c>
      <c r="H1751" t="s">
        <v>20</v>
      </c>
    </row>
    <row r="1752" spans="1:8" x14ac:dyDescent="0.25">
      <c r="A1752" t="s">
        <v>21</v>
      </c>
      <c r="B1752" t="s">
        <v>83</v>
      </c>
      <c r="C1752">
        <v>2018</v>
      </c>
      <c r="D1752" s="1">
        <v>15676366.821599999</v>
      </c>
      <c r="E1752" s="2">
        <v>15.676399999999999</v>
      </c>
      <c r="F1752" t="s">
        <v>9</v>
      </c>
      <c r="G1752" t="s">
        <v>22</v>
      </c>
      <c r="H1752" t="s">
        <v>20</v>
      </c>
    </row>
    <row r="1753" spans="1:8" x14ac:dyDescent="0.25">
      <c r="A1753" t="s">
        <v>21</v>
      </c>
      <c r="B1753" t="s">
        <v>83</v>
      </c>
      <c r="C1753">
        <v>2019</v>
      </c>
      <c r="D1753" s="1">
        <v>11544654.2984</v>
      </c>
      <c r="E1753" s="2">
        <v>11.544700000000001</v>
      </c>
      <c r="F1753" t="s">
        <v>9</v>
      </c>
      <c r="G1753" t="s">
        <v>22</v>
      </c>
      <c r="H1753" t="s">
        <v>20</v>
      </c>
    </row>
    <row r="1754" spans="1:8" x14ac:dyDescent="0.25">
      <c r="A1754" t="s">
        <v>21</v>
      </c>
      <c r="B1754" t="s">
        <v>83</v>
      </c>
      <c r="C1754">
        <v>2020</v>
      </c>
      <c r="D1754" s="1">
        <v>9007124.6467000004</v>
      </c>
      <c r="E1754" s="2">
        <v>9.0070999999999994</v>
      </c>
      <c r="F1754" t="s">
        <v>9</v>
      </c>
      <c r="G1754" t="s">
        <v>22</v>
      </c>
      <c r="H1754" t="s">
        <v>20</v>
      </c>
    </row>
    <row r="1755" spans="1:8" x14ac:dyDescent="0.25">
      <c r="A1755" t="s">
        <v>21</v>
      </c>
      <c r="B1755" t="s">
        <v>83</v>
      </c>
      <c r="C1755">
        <v>2021</v>
      </c>
      <c r="D1755" s="1">
        <v>6541449.6974999998</v>
      </c>
      <c r="E1755" s="2">
        <v>6.5414000000000003</v>
      </c>
      <c r="F1755" t="s">
        <v>9</v>
      </c>
      <c r="G1755" t="s">
        <v>22</v>
      </c>
      <c r="H1755" t="s">
        <v>20</v>
      </c>
    </row>
    <row r="1756" spans="1:8" x14ac:dyDescent="0.25">
      <c r="A1756" t="s">
        <v>21</v>
      </c>
      <c r="B1756" t="s">
        <v>83</v>
      </c>
      <c r="C1756">
        <v>2022</v>
      </c>
      <c r="D1756" s="1">
        <v>7041655.5237999996</v>
      </c>
      <c r="E1756" s="2">
        <v>7.0416999999999996</v>
      </c>
      <c r="F1756" t="s">
        <v>9</v>
      </c>
      <c r="G1756" t="s">
        <v>22</v>
      </c>
      <c r="H1756" t="s">
        <v>20</v>
      </c>
    </row>
    <row r="1757" spans="1:8" x14ac:dyDescent="0.25">
      <c r="A1757" t="s">
        <v>21</v>
      </c>
      <c r="B1757" t="s">
        <v>83</v>
      </c>
      <c r="C1757">
        <v>2023</v>
      </c>
      <c r="D1757" s="1">
        <v>20142222.9256</v>
      </c>
      <c r="E1757" s="2">
        <v>20.142199999999999</v>
      </c>
      <c r="F1757" t="s">
        <v>9</v>
      </c>
      <c r="G1757" t="s">
        <v>22</v>
      </c>
      <c r="H1757" t="s">
        <v>20</v>
      </c>
    </row>
    <row r="1758" spans="1:8" x14ac:dyDescent="0.25">
      <c r="A1758" t="s">
        <v>23</v>
      </c>
      <c r="B1758" t="s">
        <v>83</v>
      </c>
      <c r="C1758">
        <v>2018</v>
      </c>
      <c r="D1758" s="1">
        <v>427237418.25800002</v>
      </c>
      <c r="E1758" s="2">
        <v>427.23739999999998</v>
      </c>
      <c r="F1758" t="s">
        <v>9</v>
      </c>
      <c r="G1758" t="s">
        <v>24</v>
      </c>
      <c r="H1758" t="s">
        <v>20</v>
      </c>
    </row>
    <row r="1759" spans="1:8" x14ac:dyDescent="0.25">
      <c r="A1759" t="s">
        <v>23</v>
      </c>
      <c r="B1759" t="s">
        <v>83</v>
      </c>
      <c r="C1759">
        <v>2019</v>
      </c>
      <c r="D1759" s="1">
        <v>524143402.64450002</v>
      </c>
      <c r="E1759" s="2">
        <v>524.14340000000004</v>
      </c>
      <c r="F1759" t="s">
        <v>9</v>
      </c>
      <c r="G1759" t="s">
        <v>24</v>
      </c>
      <c r="H1759" t="s">
        <v>20</v>
      </c>
    </row>
    <row r="1760" spans="1:8" x14ac:dyDescent="0.25">
      <c r="A1760" t="s">
        <v>23</v>
      </c>
      <c r="B1760" t="s">
        <v>83</v>
      </c>
      <c r="C1760">
        <v>2020</v>
      </c>
      <c r="D1760" s="1">
        <v>384487889.79250002</v>
      </c>
      <c r="E1760" s="2">
        <v>384.48790000000002</v>
      </c>
      <c r="F1760" t="s">
        <v>9</v>
      </c>
      <c r="G1760" t="s">
        <v>24</v>
      </c>
      <c r="H1760" t="s">
        <v>20</v>
      </c>
    </row>
    <row r="1761" spans="1:8" x14ac:dyDescent="0.25">
      <c r="A1761" t="s">
        <v>23</v>
      </c>
      <c r="B1761" t="s">
        <v>83</v>
      </c>
      <c r="C1761">
        <v>2021</v>
      </c>
      <c r="D1761" s="1">
        <v>260874316.12169999</v>
      </c>
      <c r="E1761" s="2">
        <v>260.87430000000001</v>
      </c>
      <c r="F1761" t="s">
        <v>9</v>
      </c>
      <c r="G1761" t="s">
        <v>24</v>
      </c>
      <c r="H1761" t="s">
        <v>20</v>
      </c>
    </row>
    <row r="1762" spans="1:8" x14ac:dyDescent="0.25">
      <c r="A1762" t="s">
        <v>23</v>
      </c>
      <c r="B1762" t="s">
        <v>83</v>
      </c>
      <c r="C1762">
        <v>2022</v>
      </c>
      <c r="D1762" s="1">
        <v>418946560.67559999</v>
      </c>
      <c r="E1762" s="2">
        <v>418.94659999999999</v>
      </c>
      <c r="F1762" t="s">
        <v>9</v>
      </c>
      <c r="G1762" t="s">
        <v>24</v>
      </c>
      <c r="H1762" t="s">
        <v>20</v>
      </c>
    </row>
    <row r="1763" spans="1:8" x14ac:dyDescent="0.25">
      <c r="A1763" t="s">
        <v>23</v>
      </c>
      <c r="B1763" t="s">
        <v>83</v>
      </c>
      <c r="C1763">
        <v>2023</v>
      </c>
      <c r="D1763" s="1">
        <v>554945389.26909995</v>
      </c>
      <c r="E1763" s="2">
        <v>554.94539999999995</v>
      </c>
      <c r="F1763" t="s">
        <v>9</v>
      </c>
      <c r="G1763" t="s">
        <v>24</v>
      </c>
      <c r="H1763" t="s">
        <v>20</v>
      </c>
    </row>
    <row r="1764" spans="1:8" x14ac:dyDescent="0.25">
      <c r="A1764" t="s">
        <v>25</v>
      </c>
      <c r="B1764" t="s">
        <v>83</v>
      </c>
      <c r="C1764">
        <v>2018</v>
      </c>
      <c r="D1764" s="1">
        <v>18657813.611299999</v>
      </c>
      <c r="E1764" s="2">
        <v>18.657800000000002</v>
      </c>
      <c r="F1764" t="s">
        <v>9</v>
      </c>
      <c r="G1764" t="s">
        <v>26</v>
      </c>
      <c r="H1764" t="s">
        <v>20</v>
      </c>
    </row>
    <row r="1765" spans="1:8" x14ac:dyDescent="0.25">
      <c r="A1765" t="s">
        <v>25</v>
      </c>
      <c r="B1765" t="s">
        <v>83</v>
      </c>
      <c r="C1765">
        <v>2019</v>
      </c>
      <c r="D1765" s="1">
        <v>10705772.731699999</v>
      </c>
      <c r="E1765" s="2">
        <v>10.7058</v>
      </c>
      <c r="F1765" t="s">
        <v>9</v>
      </c>
      <c r="G1765" t="s">
        <v>26</v>
      </c>
      <c r="H1765" t="s">
        <v>20</v>
      </c>
    </row>
    <row r="1766" spans="1:8" x14ac:dyDescent="0.25">
      <c r="A1766" t="s">
        <v>25</v>
      </c>
      <c r="B1766" t="s">
        <v>83</v>
      </c>
      <c r="C1766">
        <v>2021</v>
      </c>
      <c r="D1766" s="1">
        <v>15141440.032099999</v>
      </c>
      <c r="E1766" s="2">
        <v>15.141400000000001</v>
      </c>
      <c r="F1766" t="s">
        <v>9</v>
      </c>
      <c r="G1766" t="s">
        <v>26</v>
      </c>
      <c r="H1766" t="s">
        <v>20</v>
      </c>
    </row>
    <row r="1767" spans="1:8" x14ac:dyDescent="0.25">
      <c r="A1767" t="s">
        <v>25</v>
      </c>
      <c r="B1767" t="s">
        <v>83</v>
      </c>
      <c r="C1767">
        <v>2022</v>
      </c>
      <c r="D1767" s="1">
        <v>10483794.787699999</v>
      </c>
      <c r="E1767" s="2">
        <v>10.4838</v>
      </c>
      <c r="F1767" t="s">
        <v>9</v>
      </c>
      <c r="G1767" t="s">
        <v>26</v>
      </c>
      <c r="H1767" t="s">
        <v>20</v>
      </c>
    </row>
    <row r="1768" spans="1:8" x14ac:dyDescent="0.25">
      <c r="A1768" t="s">
        <v>25</v>
      </c>
      <c r="B1768" t="s">
        <v>83</v>
      </c>
      <c r="C1768">
        <v>2023</v>
      </c>
      <c r="D1768" s="1">
        <v>29299380.4921</v>
      </c>
      <c r="E1768" s="2">
        <v>29.299399999999999</v>
      </c>
      <c r="F1768" t="s">
        <v>9</v>
      </c>
      <c r="G1768" t="s">
        <v>26</v>
      </c>
      <c r="H1768" t="s">
        <v>20</v>
      </c>
    </row>
    <row r="1769" spans="1:8" x14ac:dyDescent="0.25">
      <c r="A1769" t="s">
        <v>27</v>
      </c>
      <c r="B1769" t="s">
        <v>83</v>
      </c>
      <c r="C1769">
        <v>2018</v>
      </c>
      <c r="D1769" s="1">
        <v>63747047.926100001</v>
      </c>
      <c r="E1769" s="2">
        <v>63.747</v>
      </c>
      <c r="F1769" t="s">
        <v>9</v>
      </c>
      <c r="G1769" t="s">
        <v>28</v>
      </c>
      <c r="H1769" t="s">
        <v>20</v>
      </c>
    </row>
    <row r="1770" spans="1:8" x14ac:dyDescent="0.25">
      <c r="A1770" t="s">
        <v>27</v>
      </c>
      <c r="B1770" t="s">
        <v>83</v>
      </c>
      <c r="C1770">
        <v>2019</v>
      </c>
      <c r="D1770" s="1">
        <v>53715886.4023</v>
      </c>
      <c r="E1770" s="2">
        <v>53.715899999999998</v>
      </c>
      <c r="F1770" t="s">
        <v>9</v>
      </c>
      <c r="G1770" t="s">
        <v>28</v>
      </c>
      <c r="H1770" t="s">
        <v>20</v>
      </c>
    </row>
    <row r="1771" spans="1:8" x14ac:dyDescent="0.25">
      <c r="A1771" t="s">
        <v>27</v>
      </c>
      <c r="B1771" t="s">
        <v>83</v>
      </c>
      <c r="C1771">
        <v>2020</v>
      </c>
      <c r="D1771" s="1">
        <v>46195846.424199998</v>
      </c>
      <c r="E1771" s="2">
        <v>46.195799999999998</v>
      </c>
      <c r="F1771" t="s">
        <v>9</v>
      </c>
      <c r="G1771" t="s">
        <v>28</v>
      </c>
      <c r="H1771" t="s">
        <v>20</v>
      </c>
    </row>
    <row r="1772" spans="1:8" x14ac:dyDescent="0.25">
      <c r="A1772" t="s">
        <v>27</v>
      </c>
      <c r="B1772" t="s">
        <v>83</v>
      </c>
      <c r="C1772">
        <v>2021</v>
      </c>
      <c r="D1772" s="1">
        <v>42481877.986500002</v>
      </c>
      <c r="E1772" s="2">
        <v>42.481900000000003</v>
      </c>
      <c r="F1772" t="s">
        <v>9</v>
      </c>
      <c r="G1772" t="s">
        <v>28</v>
      </c>
      <c r="H1772" t="s">
        <v>20</v>
      </c>
    </row>
    <row r="1773" spans="1:8" x14ac:dyDescent="0.25">
      <c r="A1773" t="s">
        <v>27</v>
      </c>
      <c r="B1773" t="s">
        <v>83</v>
      </c>
      <c r="C1773">
        <v>2022</v>
      </c>
      <c r="D1773" s="1">
        <v>70032513.934799999</v>
      </c>
      <c r="E1773" s="2">
        <v>70.032499999999999</v>
      </c>
      <c r="F1773" t="s">
        <v>9</v>
      </c>
      <c r="G1773" t="s">
        <v>28</v>
      </c>
      <c r="H1773" t="s">
        <v>20</v>
      </c>
    </row>
    <row r="1774" spans="1:8" x14ac:dyDescent="0.25">
      <c r="A1774" t="s">
        <v>27</v>
      </c>
      <c r="B1774" t="s">
        <v>83</v>
      </c>
      <c r="C1774">
        <v>2023</v>
      </c>
      <c r="D1774" s="1">
        <v>116811260.8512</v>
      </c>
      <c r="E1774" s="2">
        <v>116.8113</v>
      </c>
      <c r="F1774" t="s">
        <v>9</v>
      </c>
      <c r="G1774" t="s">
        <v>28</v>
      </c>
      <c r="H1774" t="s">
        <v>20</v>
      </c>
    </row>
    <row r="1775" spans="1:8" x14ac:dyDescent="0.25">
      <c r="A1775" t="s">
        <v>29</v>
      </c>
      <c r="B1775" t="s">
        <v>83</v>
      </c>
      <c r="C1775">
        <v>2018</v>
      </c>
      <c r="D1775" s="1">
        <v>122603409.5044</v>
      </c>
      <c r="E1775" s="2">
        <v>122.60339999999999</v>
      </c>
      <c r="F1775" t="s">
        <v>9</v>
      </c>
      <c r="G1775" t="s">
        <v>30</v>
      </c>
      <c r="H1775" t="s">
        <v>20</v>
      </c>
    </row>
    <row r="1776" spans="1:8" x14ac:dyDescent="0.25">
      <c r="A1776" t="s">
        <v>29</v>
      </c>
      <c r="B1776" t="s">
        <v>83</v>
      </c>
      <c r="C1776">
        <v>2019</v>
      </c>
      <c r="D1776" s="1">
        <v>202004596.63260001</v>
      </c>
      <c r="E1776" s="2">
        <v>202.00460000000001</v>
      </c>
      <c r="F1776" t="s">
        <v>9</v>
      </c>
      <c r="G1776" t="s">
        <v>30</v>
      </c>
      <c r="H1776" t="s">
        <v>20</v>
      </c>
    </row>
    <row r="1777" spans="1:8" x14ac:dyDescent="0.25">
      <c r="A1777" t="s">
        <v>29</v>
      </c>
      <c r="B1777" t="s">
        <v>83</v>
      </c>
      <c r="C1777">
        <v>2021</v>
      </c>
      <c r="D1777" s="1">
        <v>266044307.7667</v>
      </c>
      <c r="E1777" s="2">
        <v>266.04430000000002</v>
      </c>
      <c r="F1777" t="s">
        <v>9</v>
      </c>
      <c r="G1777" t="s">
        <v>30</v>
      </c>
      <c r="H1777" t="s">
        <v>20</v>
      </c>
    </row>
    <row r="1778" spans="1:8" x14ac:dyDescent="0.25">
      <c r="A1778" t="s">
        <v>29</v>
      </c>
      <c r="B1778" t="s">
        <v>83</v>
      </c>
      <c r="C1778">
        <v>2022</v>
      </c>
      <c r="D1778" s="1">
        <v>163662740.47209999</v>
      </c>
      <c r="E1778" s="2">
        <v>163.6627</v>
      </c>
      <c r="F1778" t="s">
        <v>9</v>
      </c>
      <c r="G1778" t="s">
        <v>30</v>
      </c>
      <c r="H1778" t="s">
        <v>20</v>
      </c>
    </row>
    <row r="1779" spans="1:8" x14ac:dyDescent="0.25">
      <c r="A1779" t="s">
        <v>29</v>
      </c>
      <c r="B1779" t="s">
        <v>83</v>
      </c>
      <c r="C1779">
        <v>2023</v>
      </c>
      <c r="D1779" s="1">
        <v>196047882.32640001</v>
      </c>
      <c r="E1779" s="2">
        <v>196.0479</v>
      </c>
      <c r="F1779" t="s">
        <v>9</v>
      </c>
      <c r="G1779" t="s">
        <v>30</v>
      </c>
      <c r="H1779" t="s">
        <v>20</v>
      </c>
    </row>
    <row r="1780" spans="1:8" x14ac:dyDescent="0.25">
      <c r="A1780" t="s">
        <v>31</v>
      </c>
      <c r="B1780" t="s">
        <v>83</v>
      </c>
      <c r="C1780">
        <v>2018</v>
      </c>
      <c r="D1780" s="1">
        <v>32201199.033399999</v>
      </c>
      <c r="E1780" s="2">
        <v>32.2012</v>
      </c>
      <c r="F1780" t="s">
        <v>9</v>
      </c>
      <c r="G1780" t="s">
        <v>32</v>
      </c>
      <c r="H1780" t="s">
        <v>20</v>
      </c>
    </row>
    <row r="1781" spans="1:8" x14ac:dyDescent="0.25">
      <c r="A1781" t="s">
        <v>31</v>
      </c>
      <c r="B1781" t="s">
        <v>83</v>
      </c>
      <c r="C1781">
        <v>2019</v>
      </c>
      <c r="D1781" s="1">
        <v>31426372.497400001</v>
      </c>
      <c r="E1781" s="2">
        <v>31.426400000000001</v>
      </c>
      <c r="F1781" t="s">
        <v>9</v>
      </c>
      <c r="G1781" t="s">
        <v>32</v>
      </c>
      <c r="H1781" t="s">
        <v>20</v>
      </c>
    </row>
    <row r="1782" spans="1:8" x14ac:dyDescent="0.25">
      <c r="A1782" t="s">
        <v>31</v>
      </c>
      <c r="B1782" t="s">
        <v>83</v>
      </c>
      <c r="C1782">
        <v>2020</v>
      </c>
      <c r="D1782" s="1">
        <v>24500644.446199998</v>
      </c>
      <c r="E1782" s="2">
        <v>24.500599999999999</v>
      </c>
      <c r="F1782" t="s">
        <v>9</v>
      </c>
      <c r="G1782" t="s">
        <v>32</v>
      </c>
      <c r="H1782" t="s">
        <v>20</v>
      </c>
    </row>
    <row r="1783" spans="1:8" x14ac:dyDescent="0.25">
      <c r="A1783" t="s">
        <v>31</v>
      </c>
      <c r="B1783" t="s">
        <v>83</v>
      </c>
      <c r="C1783">
        <v>2021</v>
      </c>
      <c r="D1783" s="1">
        <v>26123794.3858</v>
      </c>
      <c r="E1783" s="2">
        <v>26.123799999999999</v>
      </c>
      <c r="F1783" t="s">
        <v>9</v>
      </c>
      <c r="G1783" t="s">
        <v>32</v>
      </c>
      <c r="H1783" t="s">
        <v>20</v>
      </c>
    </row>
    <row r="1784" spans="1:8" x14ac:dyDescent="0.25">
      <c r="A1784" t="s">
        <v>31</v>
      </c>
      <c r="B1784" t="s">
        <v>83</v>
      </c>
      <c r="C1784">
        <v>2022</v>
      </c>
      <c r="D1784" s="1">
        <v>34183980.1215</v>
      </c>
      <c r="E1784" s="2">
        <v>34.183999999999997</v>
      </c>
      <c r="F1784" t="s">
        <v>9</v>
      </c>
      <c r="G1784" t="s">
        <v>32</v>
      </c>
      <c r="H1784" t="s">
        <v>20</v>
      </c>
    </row>
    <row r="1785" spans="1:8" x14ac:dyDescent="0.25">
      <c r="A1785" t="s">
        <v>31</v>
      </c>
      <c r="B1785" t="s">
        <v>83</v>
      </c>
      <c r="C1785">
        <v>2023</v>
      </c>
      <c r="D1785" s="1">
        <v>36479424.284000002</v>
      </c>
      <c r="E1785" s="2">
        <v>36.479399999999998</v>
      </c>
      <c r="F1785" t="s">
        <v>9</v>
      </c>
      <c r="G1785" t="s">
        <v>32</v>
      </c>
      <c r="H1785" t="s">
        <v>20</v>
      </c>
    </row>
    <row r="1786" spans="1:8" x14ac:dyDescent="0.25">
      <c r="A1786" t="s">
        <v>35</v>
      </c>
      <c r="B1786" t="s">
        <v>83</v>
      </c>
      <c r="C1786">
        <v>2018</v>
      </c>
      <c r="D1786" s="1">
        <v>554983736.41480005</v>
      </c>
      <c r="E1786" s="2">
        <v>554.9837</v>
      </c>
      <c r="F1786" t="s">
        <v>9</v>
      </c>
      <c r="G1786" t="s">
        <v>36</v>
      </c>
      <c r="H1786" t="s">
        <v>20</v>
      </c>
    </row>
    <row r="1787" spans="1:8" x14ac:dyDescent="0.25">
      <c r="A1787" t="s">
        <v>35</v>
      </c>
      <c r="B1787" t="s">
        <v>83</v>
      </c>
      <c r="C1787">
        <v>2019</v>
      </c>
      <c r="D1787" s="1">
        <v>881326116.37800002</v>
      </c>
      <c r="E1787" s="2">
        <v>881.3261</v>
      </c>
      <c r="F1787" t="s">
        <v>9</v>
      </c>
      <c r="G1787" t="s">
        <v>36</v>
      </c>
      <c r="H1787" t="s">
        <v>20</v>
      </c>
    </row>
    <row r="1788" spans="1:8" x14ac:dyDescent="0.25">
      <c r="A1788" t="s">
        <v>35</v>
      </c>
      <c r="B1788" t="s">
        <v>83</v>
      </c>
      <c r="C1788">
        <v>2020</v>
      </c>
      <c r="D1788" s="1">
        <v>737238219.27980006</v>
      </c>
      <c r="E1788" s="2">
        <v>737.23820000000001</v>
      </c>
      <c r="F1788" t="s">
        <v>9</v>
      </c>
      <c r="G1788" t="s">
        <v>36</v>
      </c>
      <c r="H1788" t="s">
        <v>20</v>
      </c>
    </row>
    <row r="1789" spans="1:8" x14ac:dyDescent="0.25">
      <c r="A1789" t="s">
        <v>35</v>
      </c>
      <c r="B1789" t="s">
        <v>83</v>
      </c>
      <c r="C1789">
        <v>2021</v>
      </c>
      <c r="D1789" s="1">
        <v>541129389.27760005</v>
      </c>
      <c r="E1789" s="2">
        <v>541.12940000000003</v>
      </c>
      <c r="F1789" t="s">
        <v>9</v>
      </c>
      <c r="G1789" t="s">
        <v>36</v>
      </c>
      <c r="H1789" t="s">
        <v>20</v>
      </c>
    </row>
    <row r="1790" spans="1:8" x14ac:dyDescent="0.25">
      <c r="A1790" t="s">
        <v>35</v>
      </c>
      <c r="B1790" t="s">
        <v>83</v>
      </c>
      <c r="C1790">
        <v>2022</v>
      </c>
      <c r="D1790" s="1">
        <v>502445466.95319998</v>
      </c>
      <c r="E1790" s="2">
        <v>502.44549999999998</v>
      </c>
      <c r="F1790" t="s">
        <v>9</v>
      </c>
      <c r="G1790" t="s">
        <v>36</v>
      </c>
      <c r="H1790" t="s">
        <v>20</v>
      </c>
    </row>
    <row r="1791" spans="1:8" x14ac:dyDescent="0.25">
      <c r="A1791" t="s">
        <v>35</v>
      </c>
      <c r="B1791" t="s">
        <v>83</v>
      </c>
      <c r="C1791">
        <v>2023</v>
      </c>
      <c r="D1791" s="1">
        <v>670253140.54709995</v>
      </c>
      <c r="E1791" s="2">
        <v>670.25310000000002</v>
      </c>
      <c r="F1791" t="s">
        <v>9</v>
      </c>
      <c r="G1791" t="s">
        <v>36</v>
      </c>
      <c r="H1791" t="s">
        <v>20</v>
      </c>
    </row>
    <row r="1792" spans="1:8" x14ac:dyDescent="0.25">
      <c r="A1792" t="s">
        <v>37</v>
      </c>
      <c r="B1792" t="s">
        <v>83</v>
      </c>
      <c r="C1792">
        <v>2018</v>
      </c>
      <c r="D1792" s="1">
        <v>1908728654.9256999</v>
      </c>
      <c r="E1792" s="2">
        <v>1908.7286999999999</v>
      </c>
      <c r="F1792" t="s">
        <v>9</v>
      </c>
      <c r="G1792" t="s">
        <v>38</v>
      </c>
      <c r="H1792" t="s">
        <v>39</v>
      </c>
    </row>
    <row r="1793" spans="1:8" x14ac:dyDescent="0.25">
      <c r="A1793" t="s">
        <v>37</v>
      </c>
      <c r="B1793" t="s">
        <v>83</v>
      </c>
      <c r="C1793">
        <v>2019</v>
      </c>
      <c r="D1793" s="1">
        <v>1928779796.2114999</v>
      </c>
      <c r="E1793" s="2">
        <v>1928.7798</v>
      </c>
      <c r="F1793" t="s">
        <v>9</v>
      </c>
      <c r="G1793" t="s">
        <v>38</v>
      </c>
      <c r="H1793" t="s">
        <v>39</v>
      </c>
    </row>
    <row r="1794" spans="1:8" x14ac:dyDescent="0.25">
      <c r="A1794" t="s">
        <v>37</v>
      </c>
      <c r="B1794" t="s">
        <v>83</v>
      </c>
      <c r="C1794">
        <v>2020</v>
      </c>
      <c r="D1794" s="1">
        <v>1708461716.8655</v>
      </c>
      <c r="E1794" s="2">
        <v>1708.4617000000001</v>
      </c>
      <c r="F1794" t="s">
        <v>9</v>
      </c>
      <c r="G1794" t="s">
        <v>38</v>
      </c>
      <c r="H1794" t="s">
        <v>39</v>
      </c>
    </row>
    <row r="1795" spans="1:8" x14ac:dyDescent="0.25">
      <c r="A1795" t="s">
        <v>37</v>
      </c>
      <c r="B1795" t="s">
        <v>83</v>
      </c>
      <c r="C1795">
        <v>2021</v>
      </c>
      <c r="D1795" s="1">
        <v>1702594485.895</v>
      </c>
      <c r="E1795" s="2">
        <v>1702.5944999999999</v>
      </c>
      <c r="F1795" t="s">
        <v>9</v>
      </c>
      <c r="G1795" t="s">
        <v>38</v>
      </c>
      <c r="H1795" t="s">
        <v>39</v>
      </c>
    </row>
    <row r="1796" spans="1:8" x14ac:dyDescent="0.25">
      <c r="A1796" t="s">
        <v>37</v>
      </c>
      <c r="B1796" t="s">
        <v>83</v>
      </c>
      <c r="C1796">
        <v>2022</v>
      </c>
      <c r="D1796" s="1">
        <v>2188894031.9535999</v>
      </c>
      <c r="E1796" s="2">
        <v>2188.8939999999998</v>
      </c>
      <c r="F1796" t="s">
        <v>9</v>
      </c>
      <c r="G1796" t="s">
        <v>38</v>
      </c>
      <c r="H1796" t="s">
        <v>39</v>
      </c>
    </row>
    <row r="1797" spans="1:8" x14ac:dyDescent="0.25">
      <c r="A1797" t="s">
        <v>37</v>
      </c>
      <c r="B1797" t="s">
        <v>83</v>
      </c>
      <c r="C1797">
        <v>2023</v>
      </c>
      <c r="D1797" s="1">
        <v>2597402839.7206001</v>
      </c>
      <c r="E1797" s="2">
        <v>2597.4027999999998</v>
      </c>
      <c r="F1797" t="s">
        <v>9</v>
      </c>
      <c r="G1797" t="s">
        <v>38</v>
      </c>
      <c r="H1797" t="s">
        <v>39</v>
      </c>
    </row>
    <row r="1798" spans="1:8" x14ac:dyDescent="0.25">
      <c r="A1798" t="s">
        <v>59</v>
      </c>
      <c r="B1798" t="s">
        <v>83</v>
      </c>
      <c r="C1798">
        <v>2018</v>
      </c>
      <c r="D1798" s="1">
        <v>595434968.07120001</v>
      </c>
      <c r="E1798" s="2">
        <v>595.43499999999995</v>
      </c>
      <c r="F1798" t="s">
        <v>9</v>
      </c>
      <c r="G1798" t="s">
        <v>60</v>
      </c>
      <c r="H1798" t="s">
        <v>39</v>
      </c>
    </row>
    <row r="1799" spans="1:8" x14ac:dyDescent="0.25">
      <c r="A1799" t="s">
        <v>59</v>
      </c>
      <c r="B1799" t="s">
        <v>83</v>
      </c>
      <c r="C1799">
        <v>2019</v>
      </c>
      <c r="D1799" s="1">
        <v>622080047.79260004</v>
      </c>
      <c r="E1799" s="2">
        <v>622.08000000000004</v>
      </c>
      <c r="F1799" t="s">
        <v>9</v>
      </c>
      <c r="G1799" t="s">
        <v>60</v>
      </c>
      <c r="H1799" t="s">
        <v>39</v>
      </c>
    </row>
    <row r="1800" spans="1:8" x14ac:dyDescent="0.25">
      <c r="A1800" t="s">
        <v>59</v>
      </c>
      <c r="B1800" t="s">
        <v>83</v>
      </c>
      <c r="C1800">
        <v>2020</v>
      </c>
      <c r="D1800" s="1">
        <v>578081866.60440004</v>
      </c>
      <c r="E1800" s="2">
        <v>578.08190000000002</v>
      </c>
      <c r="F1800" t="s">
        <v>9</v>
      </c>
      <c r="G1800" t="s">
        <v>60</v>
      </c>
      <c r="H1800" t="s">
        <v>39</v>
      </c>
    </row>
    <row r="1801" spans="1:8" x14ac:dyDescent="0.25">
      <c r="A1801" t="s">
        <v>59</v>
      </c>
      <c r="B1801" t="s">
        <v>83</v>
      </c>
      <c r="C1801">
        <v>2021</v>
      </c>
      <c r="D1801" s="1">
        <v>501549601.75739998</v>
      </c>
      <c r="E1801" s="2">
        <v>501.5496</v>
      </c>
      <c r="F1801" t="s">
        <v>9</v>
      </c>
      <c r="G1801" t="s">
        <v>60</v>
      </c>
      <c r="H1801" t="s">
        <v>39</v>
      </c>
    </row>
    <row r="1802" spans="1:8" x14ac:dyDescent="0.25">
      <c r="A1802" t="s">
        <v>59</v>
      </c>
      <c r="B1802" t="s">
        <v>83</v>
      </c>
      <c r="C1802">
        <v>2022</v>
      </c>
      <c r="D1802" s="1">
        <v>525939165.6972</v>
      </c>
      <c r="E1802" s="2">
        <v>525.93920000000003</v>
      </c>
      <c r="F1802" t="s">
        <v>9</v>
      </c>
      <c r="G1802" t="s">
        <v>60</v>
      </c>
      <c r="H1802" t="s">
        <v>39</v>
      </c>
    </row>
    <row r="1803" spans="1:8" x14ac:dyDescent="0.25">
      <c r="A1803" t="s">
        <v>59</v>
      </c>
      <c r="B1803" t="s">
        <v>83</v>
      </c>
      <c r="C1803">
        <v>2023</v>
      </c>
      <c r="D1803" s="1">
        <v>633626040.4174</v>
      </c>
      <c r="E1803" s="2">
        <v>633.62599999999998</v>
      </c>
      <c r="F1803" t="s">
        <v>9</v>
      </c>
      <c r="G1803" t="s">
        <v>60</v>
      </c>
      <c r="H1803" t="s">
        <v>39</v>
      </c>
    </row>
    <row r="1804" spans="1:8" x14ac:dyDescent="0.25">
      <c r="A1804" t="s">
        <v>70</v>
      </c>
      <c r="B1804" t="s">
        <v>83</v>
      </c>
      <c r="C1804">
        <v>2018</v>
      </c>
      <c r="D1804" s="1">
        <v>478336341.45719999</v>
      </c>
      <c r="E1804" s="2">
        <v>478.33629999999999</v>
      </c>
      <c r="F1804" t="s">
        <v>9</v>
      </c>
      <c r="G1804" t="s">
        <v>71</v>
      </c>
      <c r="H1804" t="s">
        <v>39</v>
      </c>
    </row>
    <row r="1805" spans="1:8" x14ac:dyDescent="0.25">
      <c r="A1805" t="s">
        <v>70</v>
      </c>
      <c r="B1805" t="s">
        <v>83</v>
      </c>
      <c r="C1805">
        <v>2019</v>
      </c>
      <c r="D1805" s="1">
        <v>508689548.32590002</v>
      </c>
      <c r="E1805" s="2">
        <v>508.68950000000001</v>
      </c>
      <c r="F1805" t="s">
        <v>9</v>
      </c>
      <c r="G1805" t="s">
        <v>71</v>
      </c>
      <c r="H1805" t="s">
        <v>39</v>
      </c>
    </row>
    <row r="1806" spans="1:8" x14ac:dyDescent="0.25">
      <c r="A1806" t="s">
        <v>70</v>
      </c>
      <c r="B1806" t="s">
        <v>83</v>
      </c>
      <c r="C1806">
        <v>2020</v>
      </c>
      <c r="D1806" s="1">
        <v>413033195.86549997</v>
      </c>
      <c r="E1806" s="2">
        <v>413.03320000000002</v>
      </c>
      <c r="F1806" t="s">
        <v>9</v>
      </c>
      <c r="G1806" t="s">
        <v>71</v>
      </c>
      <c r="H1806" t="s">
        <v>39</v>
      </c>
    </row>
    <row r="1807" spans="1:8" x14ac:dyDescent="0.25">
      <c r="A1807" t="s">
        <v>70</v>
      </c>
      <c r="B1807" t="s">
        <v>83</v>
      </c>
      <c r="C1807">
        <v>2021</v>
      </c>
      <c r="D1807" s="1">
        <v>405375282.18099999</v>
      </c>
      <c r="E1807" s="2">
        <v>405.37529999999998</v>
      </c>
      <c r="F1807" t="s">
        <v>9</v>
      </c>
      <c r="G1807" t="s">
        <v>71</v>
      </c>
      <c r="H1807" t="s">
        <v>39</v>
      </c>
    </row>
    <row r="1808" spans="1:8" x14ac:dyDescent="0.25">
      <c r="A1808" t="s">
        <v>70</v>
      </c>
      <c r="B1808" t="s">
        <v>83</v>
      </c>
      <c r="C1808">
        <v>2022</v>
      </c>
      <c r="D1808" s="1">
        <v>418491756.93809998</v>
      </c>
      <c r="E1808" s="2">
        <v>418.49180000000001</v>
      </c>
      <c r="F1808" t="s">
        <v>9</v>
      </c>
      <c r="G1808" t="s">
        <v>71</v>
      </c>
      <c r="H1808" t="s">
        <v>39</v>
      </c>
    </row>
    <row r="1809" spans="1:8" x14ac:dyDescent="0.25">
      <c r="A1809" t="s">
        <v>70</v>
      </c>
      <c r="B1809" t="s">
        <v>83</v>
      </c>
      <c r="C1809">
        <v>2023</v>
      </c>
      <c r="D1809" s="1">
        <v>527732439.55879998</v>
      </c>
      <c r="E1809" s="2">
        <v>527.73239999999998</v>
      </c>
      <c r="F1809" t="s">
        <v>9</v>
      </c>
      <c r="G1809" t="s">
        <v>71</v>
      </c>
      <c r="H1809" t="s">
        <v>39</v>
      </c>
    </row>
    <row r="1810" spans="1:8" x14ac:dyDescent="0.25">
      <c r="A1810" t="s">
        <v>40</v>
      </c>
      <c r="B1810" t="s">
        <v>83</v>
      </c>
      <c r="C1810">
        <v>2018</v>
      </c>
      <c r="D1810" s="1">
        <v>2545020879.2744002</v>
      </c>
      <c r="E1810" s="2">
        <v>2545.0209</v>
      </c>
      <c r="F1810" t="s">
        <v>9</v>
      </c>
      <c r="G1810" t="s">
        <v>41</v>
      </c>
      <c r="H1810" t="s">
        <v>39</v>
      </c>
    </row>
    <row r="1811" spans="1:8" x14ac:dyDescent="0.25">
      <c r="A1811" t="s">
        <v>40</v>
      </c>
      <c r="B1811" t="s">
        <v>83</v>
      </c>
      <c r="C1811">
        <v>2019</v>
      </c>
      <c r="D1811" s="1">
        <v>3133413382.7533002</v>
      </c>
      <c r="E1811" s="2">
        <v>3133.4133999999999</v>
      </c>
      <c r="F1811" t="s">
        <v>9</v>
      </c>
      <c r="G1811" t="s">
        <v>41</v>
      </c>
      <c r="H1811" t="s">
        <v>39</v>
      </c>
    </row>
    <row r="1812" spans="1:8" x14ac:dyDescent="0.25">
      <c r="A1812" t="s">
        <v>40</v>
      </c>
      <c r="B1812" t="s">
        <v>83</v>
      </c>
      <c r="C1812">
        <v>2020</v>
      </c>
      <c r="D1812" s="1">
        <v>2956291223.4843998</v>
      </c>
      <c r="E1812" s="2">
        <v>2956.2912000000001</v>
      </c>
      <c r="F1812" t="s">
        <v>9</v>
      </c>
      <c r="G1812" t="s">
        <v>41</v>
      </c>
      <c r="H1812" t="s">
        <v>39</v>
      </c>
    </row>
    <row r="1813" spans="1:8" x14ac:dyDescent="0.25">
      <c r="A1813" t="s">
        <v>40</v>
      </c>
      <c r="B1813" t="s">
        <v>83</v>
      </c>
      <c r="C1813">
        <v>2021</v>
      </c>
      <c r="D1813" s="1">
        <v>2381264279.0373998</v>
      </c>
      <c r="E1813" s="2">
        <v>2381.2642999999998</v>
      </c>
      <c r="F1813" t="s">
        <v>9</v>
      </c>
      <c r="G1813" t="s">
        <v>41</v>
      </c>
      <c r="H1813" t="s">
        <v>39</v>
      </c>
    </row>
    <row r="1814" spans="1:8" x14ac:dyDescent="0.25">
      <c r="A1814" t="s">
        <v>40</v>
      </c>
      <c r="B1814" t="s">
        <v>83</v>
      </c>
      <c r="C1814">
        <v>2022</v>
      </c>
      <c r="D1814" s="1">
        <v>2680650201.6848001</v>
      </c>
      <c r="E1814" s="2">
        <v>2680.6502</v>
      </c>
      <c r="F1814" t="s">
        <v>9</v>
      </c>
      <c r="G1814" t="s">
        <v>41</v>
      </c>
      <c r="H1814" t="s">
        <v>39</v>
      </c>
    </row>
    <row r="1815" spans="1:8" x14ac:dyDescent="0.25">
      <c r="A1815" t="s">
        <v>40</v>
      </c>
      <c r="B1815" t="s">
        <v>83</v>
      </c>
      <c r="C1815">
        <v>2023</v>
      </c>
      <c r="D1815" s="1">
        <v>3278909554.1483998</v>
      </c>
      <c r="E1815" s="2">
        <v>3278.9096</v>
      </c>
      <c r="F1815" t="s">
        <v>9</v>
      </c>
      <c r="G1815" t="s">
        <v>41</v>
      </c>
      <c r="H1815" t="s">
        <v>39</v>
      </c>
    </row>
    <row r="1816" spans="1:8" x14ac:dyDescent="0.25">
      <c r="A1816" t="s">
        <v>42</v>
      </c>
      <c r="B1816" t="s">
        <v>83</v>
      </c>
      <c r="C1816">
        <v>2018</v>
      </c>
      <c r="D1816" s="1">
        <v>1011904155.344</v>
      </c>
      <c r="E1816" s="2">
        <v>1011.9041999999999</v>
      </c>
      <c r="F1816" t="s">
        <v>9</v>
      </c>
      <c r="G1816" t="s">
        <v>43</v>
      </c>
      <c r="H1816" t="s">
        <v>44</v>
      </c>
    </row>
    <row r="1817" spans="1:8" x14ac:dyDescent="0.25">
      <c r="A1817" t="s">
        <v>42</v>
      </c>
      <c r="B1817" t="s">
        <v>83</v>
      </c>
      <c r="C1817">
        <v>2019</v>
      </c>
      <c r="D1817" s="1">
        <v>957502189.64339995</v>
      </c>
      <c r="E1817" s="2">
        <v>957.50220000000002</v>
      </c>
      <c r="F1817" t="s">
        <v>9</v>
      </c>
      <c r="G1817" t="s">
        <v>43</v>
      </c>
      <c r="H1817" t="s">
        <v>44</v>
      </c>
    </row>
    <row r="1818" spans="1:8" x14ac:dyDescent="0.25">
      <c r="A1818" t="s">
        <v>42</v>
      </c>
      <c r="B1818" t="s">
        <v>83</v>
      </c>
      <c r="C1818">
        <v>2020</v>
      </c>
      <c r="D1818" s="1">
        <v>785868745.24450004</v>
      </c>
      <c r="E1818" s="2">
        <v>785.86869999999999</v>
      </c>
      <c r="F1818" t="s">
        <v>9</v>
      </c>
      <c r="G1818" t="s">
        <v>43</v>
      </c>
      <c r="H1818" t="s">
        <v>44</v>
      </c>
    </row>
    <row r="1819" spans="1:8" x14ac:dyDescent="0.25">
      <c r="A1819" t="s">
        <v>42</v>
      </c>
      <c r="B1819" t="s">
        <v>83</v>
      </c>
      <c r="C1819">
        <v>2021</v>
      </c>
      <c r="D1819" s="1">
        <v>693071387.94949996</v>
      </c>
      <c r="E1819" s="2">
        <v>693.07140000000004</v>
      </c>
      <c r="F1819" t="s">
        <v>9</v>
      </c>
      <c r="G1819" t="s">
        <v>43</v>
      </c>
      <c r="H1819" t="s">
        <v>44</v>
      </c>
    </row>
    <row r="1820" spans="1:8" x14ac:dyDescent="0.25">
      <c r="A1820" t="s">
        <v>42</v>
      </c>
      <c r="B1820" t="s">
        <v>83</v>
      </c>
      <c r="C1820">
        <v>2022</v>
      </c>
      <c r="D1820" s="1">
        <v>932322459.61000001</v>
      </c>
      <c r="E1820" s="2">
        <v>932.32249999999999</v>
      </c>
      <c r="F1820" t="s">
        <v>9</v>
      </c>
      <c r="G1820" t="s">
        <v>43</v>
      </c>
      <c r="H1820" t="s">
        <v>44</v>
      </c>
    </row>
    <row r="1821" spans="1:8" x14ac:dyDescent="0.25">
      <c r="A1821" t="s">
        <v>42</v>
      </c>
      <c r="B1821" t="s">
        <v>83</v>
      </c>
      <c r="C1821">
        <v>2023</v>
      </c>
      <c r="D1821" s="1">
        <v>1057382221.7402</v>
      </c>
      <c r="E1821" s="2">
        <v>1057.3822</v>
      </c>
      <c r="F1821" t="s">
        <v>9</v>
      </c>
      <c r="G1821" t="s">
        <v>43</v>
      </c>
      <c r="H1821" t="s">
        <v>44</v>
      </c>
    </row>
    <row r="1822" spans="1:8" x14ac:dyDescent="0.25">
      <c r="A1822" t="s">
        <v>61</v>
      </c>
      <c r="B1822" t="s">
        <v>83</v>
      </c>
      <c r="C1822">
        <v>2018</v>
      </c>
      <c r="D1822" s="1">
        <v>424068588.67049998</v>
      </c>
      <c r="E1822" s="2">
        <v>424.0686</v>
      </c>
      <c r="F1822" t="s">
        <v>9</v>
      </c>
      <c r="G1822" t="s">
        <v>62</v>
      </c>
      <c r="H1822" t="s">
        <v>44</v>
      </c>
    </row>
    <row r="1823" spans="1:8" x14ac:dyDescent="0.25">
      <c r="A1823" t="s">
        <v>61</v>
      </c>
      <c r="B1823" t="s">
        <v>83</v>
      </c>
      <c r="C1823">
        <v>2019</v>
      </c>
      <c r="D1823" s="1">
        <v>390803320.0765</v>
      </c>
      <c r="E1823" s="2">
        <v>390.80329999999998</v>
      </c>
      <c r="F1823" t="s">
        <v>9</v>
      </c>
      <c r="G1823" t="s">
        <v>62</v>
      </c>
      <c r="H1823" t="s">
        <v>44</v>
      </c>
    </row>
    <row r="1824" spans="1:8" x14ac:dyDescent="0.25">
      <c r="A1824" t="s">
        <v>61</v>
      </c>
      <c r="B1824" t="s">
        <v>83</v>
      </c>
      <c r="C1824">
        <v>2020</v>
      </c>
      <c r="D1824" s="1">
        <v>414704165.09640002</v>
      </c>
      <c r="E1824" s="2">
        <v>414.70420000000001</v>
      </c>
      <c r="F1824" t="s">
        <v>9</v>
      </c>
      <c r="G1824" t="s">
        <v>62</v>
      </c>
      <c r="H1824" t="s">
        <v>44</v>
      </c>
    </row>
    <row r="1825" spans="1:8" x14ac:dyDescent="0.25">
      <c r="A1825" t="s">
        <v>61</v>
      </c>
      <c r="B1825" t="s">
        <v>83</v>
      </c>
      <c r="C1825">
        <v>2021</v>
      </c>
      <c r="D1825" s="1">
        <v>260046458.32210001</v>
      </c>
      <c r="E1825" s="2">
        <v>260.04649999999998</v>
      </c>
      <c r="F1825" t="s">
        <v>9</v>
      </c>
      <c r="G1825" t="s">
        <v>62</v>
      </c>
      <c r="H1825" t="s">
        <v>44</v>
      </c>
    </row>
    <row r="1826" spans="1:8" x14ac:dyDescent="0.25">
      <c r="A1826" t="s">
        <v>61</v>
      </c>
      <c r="B1826" t="s">
        <v>83</v>
      </c>
      <c r="C1826">
        <v>2022</v>
      </c>
      <c r="D1826" s="1">
        <v>320486448.36400002</v>
      </c>
      <c r="E1826" s="2">
        <v>320.4864</v>
      </c>
      <c r="F1826" t="s">
        <v>9</v>
      </c>
      <c r="G1826" t="s">
        <v>62</v>
      </c>
      <c r="H1826" t="s">
        <v>44</v>
      </c>
    </row>
    <row r="1827" spans="1:8" x14ac:dyDescent="0.25">
      <c r="A1827" t="s">
        <v>61</v>
      </c>
      <c r="B1827" t="s">
        <v>83</v>
      </c>
      <c r="C1827">
        <v>2023</v>
      </c>
      <c r="D1827" s="1">
        <v>371922448.48339999</v>
      </c>
      <c r="E1827" s="2">
        <v>371.92239999999998</v>
      </c>
      <c r="F1827" t="s">
        <v>9</v>
      </c>
      <c r="G1827" t="s">
        <v>62</v>
      </c>
      <c r="H1827" t="s">
        <v>44</v>
      </c>
    </row>
    <row r="1828" spans="1:8" x14ac:dyDescent="0.25">
      <c r="A1828" t="s">
        <v>63</v>
      </c>
      <c r="B1828" t="s">
        <v>83</v>
      </c>
      <c r="C1828">
        <v>2018</v>
      </c>
      <c r="D1828" s="1">
        <v>308222129.6911</v>
      </c>
      <c r="E1828" s="2">
        <v>308.22210000000001</v>
      </c>
      <c r="F1828" t="s">
        <v>9</v>
      </c>
      <c r="G1828" t="s">
        <v>64</v>
      </c>
      <c r="H1828" t="s">
        <v>44</v>
      </c>
    </row>
    <row r="1829" spans="1:8" x14ac:dyDescent="0.25">
      <c r="A1829" t="s">
        <v>63</v>
      </c>
      <c r="B1829" t="s">
        <v>83</v>
      </c>
      <c r="C1829">
        <v>2019</v>
      </c>
      <c r="D1829" s="1">
        <v>424363306.10460001</v>
      </c>
      <c r="E1829" s="2">
        <v>424.36329999999998</v>
      </c>
      <c r="F1829" t="s">
        <v>9</v>
      </c>
      <c r="G1829" t="s">
        <v>64</v>
      </c>
      <c r="H1829" t="s">
        <v>44</v>
      </c>
    </row>
    <row r="1830" spans="1:8" x14ac:dyDescent="0.25">
      <c r="A1830" t="s">
        <v>63</v>
      </c>
      <c r="B1830" t="s">
        <v>83</v>
      </c>
      <c r="C1830">
        <v>2020</v>
      </c>
      <c r="D1830" s="1">
        <v>245385380.70989999</v>
      </c>
      <c r="E1830" s="2">
        <v>245.3854</v>
      </c>
      <c r="F1830" t="s">
        <v>9</v>
      </c>
      <c r="G1830" t="s">
        <v>64</v>
      </c>
      <c r="H1830" t="s">
        <v>44</v>
      </c>
    </row>
    <row r="1831" spans="1:8" x14ac:dyDescent="0.25">
      <c r="A1831" t="s">
        <v>63</v>
      </c>
      <c r="B1831" t="s">
        <v>83</v>
      </c>
      <c r="C1831">
        <v>2021</v>
      </c>
      <c r="D1831" s="1">
        <v>245028489.6006</v>
      </c>
      <c r="E1831" s="2">
        <v>245.02850000000001</v>
      </c>
      <c r="F1831" t="s">
        <v>9</v>
      </c>
      <c r="G1831" t="s">
        <v>64</v>
      </c>
      <c r="H1831" t="s">
        <v>44</v>
      </c>
    </row>
    <row r="1832" spans="1:8" x14ac:dyDescent="0.25">
      <c r="A1832" t="s">
        <v>63</v>
      </c>
      <c r="B1832" t="s">
        <v>83</v>
      </c>
      <c r="C1832">
        <v>2022</v>
      </c>
      <c r="D1832" s="1">
        <v>379823039.77520001</v>
      </c>
      <c r="E1832" s="2">
        <v>379.82299999999998</v>
      </c>
      <c r="F1832" t="s">
        <v>9</v>
      </c>
      <c r="G1832" t="s">
        <v>64</v>
      </c>
      <c r="H1832" t="s">
        <v>44</v>
      </c>
    </row>
    <row r="1833" spans="1:8" x14ac:dyDescent="0.25">
      <c r="A1833" t="s">
        <v>63</v>
      </c>
      <c r="B1833" t="s">
        <v>83</v>
      </c>
      <c r="C1833">
        <v>2023</v>
      </c>
      <c r="D1833" s="1">
        <v>285621535.12349999</v>
      </c>
      <c r="E1833" s="2">
        <v>285.62150000000003</v>
      </c>
      <c r="F1833" t="s">
        <v>9</v>
      </c>
      <c r="G1833" t="s">
        <v>64</v>
      </c>
      <c r="H1833" t="s">
        <v>44</v>
      </c>
    </row>
    <row r="1834" spans="1:8" x14ac:dyDescent="0.25">
      <c r="A1834" t="s">
        <v>45</v>
      </c>
      <c r="B1834" t="s">
        <v>83</v>
      </c>
      <c r="C1834">
        <v>2018</v>
      </c>
      <c r="D1834" s="1">
        <v>9207884.2312000003</v>
      </c>
      <c r="E1834" s="2">
        <v>9.2079000000000004</v>
      </c>
      <c r="F1834" t="s">
        <v>9</v>
      </c>
      <c r="G1834" t="s">
        <v>46</v>
      </c>
      <c r="H1834" t="s">
        <v>47</v>
      </c>
    </row>
    <row r="1835" spans="1:8" x14ac:dyDescent="0.25">
      <c r="A1835" t="s">
        <v>45</v>
      </c>
      <c r="B1835" t="s">
        <v>83</v>
      </c>
      <c r="C1835">
        <v>2019</v>
      </c>
      <c r="D1835" s="1">
        <v>13621497.1823</v>
      </c>
      <c r="E1835" s="2">
        <v>13.621499999999999</v>
      </c>
      <c r="F1835" t="s">
        <v>9</v>
      </c>
      <c r="G1835" t="s">
        <v>46</v>
      </c>
      <c r="H1835" t="s">
        <v>47</v>
      </c>
    </row>
    <row r="1836" spans="1:8" x14ac:dyDescent="0.25">
      <c r="A1836" t="s">
        <v>45</v>
      </c>
      <c r="B1836" t="s">
        <v>83</v>
      </c>
      <c r="C1836">
        <v>2020</v>
      </c>
      <c r="D1836" s="1">
        <v>7278705.0092000002</v>
      </c>
      <c r="E1836" s="2">
        <v>7.2786999999999997</v>
      </c>
      <c r="F1836" t="s">
        <v>9</v>
      </c>
      <c r="G1836" t="s">
        <v>46</v>
      </c>
      <c r="H1836" t="s">
        <v>47</v>
      </c>
    </row>
    <row r="1837" spans="1:8" x14ac:dyDescent="0.25">
      <c r="A1837" t="s">
        <v>45</v>
      </c>
      <c r="B1837" t="s">
        <v>83</v>
      </c>
      <c r="C1837">
        <v>2021</v>
      </c>
      <c r="D1837" s="1">
        <v>5000331.1279999996</v>
      </c>
      <c r="E1837" s="2">
        <v>5.0003000000000002</v>
      </c>
      <c r="F1837" t="s">
        <v>9</v>
      </c>
      <c r="G1837" t="s">
        <v>46</v>
      </c>
      <c r="H1837" t="s">
        <v>47</v>
      </c>
    </row>
    <row r="1838" spans="1:8" x14ac:dyDescent="0.25">
      <c r="A1838" t="s">
        <v>45</v>
      </c>
      <c r="B1838" t="s">
        <v>83</v>
      </c>
      <c r="C1838">
        <v>2022</v>
      </c>
      <c r="D1838" s="1">
        <v>8093950.8646999998</v>
      </c>
      <c r="E1838" s="2">
        <v>8.0939999999999994</v>
      </c>
      <c r="F1838" t="s">
        <v>9</v>
      </c>
      <c r="G1838" t="s">
        <v>46</v>
      </c>
      <c r="H1838" t="s">
        <v>47</v>
      </c>
    </row>
    <row r="1839" spans="1:8" x14ac:dyDescent="0.25">
      <c r="A1839" t="s">
        <v>45</v>
      </c>
      <c r="B1839" t="s">
        <v>83</v>
      </c>
      <c r="C1839">
        <v>2023</v>
      </c>
      <c r="D1839" s="1">
        <v>8028498.5680999998</v>
      </c>
      <c r="E1839" s="2">
        <v>8.0284999999999993</v>
      </c>
      <c r="F1839" t="s">
        <v>9</v>
      </c>
      <c r="G1839" t="s">
        <v>46</v>
      </c>
      <c r="H1839" t="s">
        <v>47</v>
      </c>
    </row>
    <row r="1840" spans="1:8" x14ac:dyDescent="0.25">
      <c r="A1840" t="s">
        <v>48</v>
      </c>
      <c r="B1840" t="s">
        <v>83</v>
      </c>
      <c r="C1840">
        <v>2018</v>
      </c>
      <c r="D1840" s="1">
        <v>25813340.720800001</v>
      </c>
      <c r="E1840" s="2">
        <v>25.813300000000002</v>
      </c>
      <c r="F1840" t="s">
        <v>9</v>
      </c>
      <c r="G1840" t="s">
        <v>49</v>
      </c>
      <c r="H1840" t="s">
        <v>47</v>
      </c>
    </row>
    <row r="1841" spans="1:8" x14ac:dyDescent="0.25">
      <c r="A1841" t="s">
        <v>48</v>
      </c>
      <c r="B1841" t="s">
        <v>83</v>
      </c>
      <c r="C1841">
        <v>2019</v>
      </c>
      <c r="D1841" s="1">
        <v>10605207.0908</v>
      </c>
      <c r="E1841" s="2">
        <v>10.6052</v>
      </c>
      <c r="F1841" t="s">
        <v>9</v>
      </c>
      <c r="G1841" t="s">
        <v>49</v>
      </c>
      <c r="H1841" t="s">
        <v>47</v>
      </c>
    </row>
    <row r="1842" spans="1:8" x14ac:dyDescent="0.25">
      <c r="A1842" t="s">
        <v>48</v>
      </c>
      <c r="B1842" t="s">
        <v>83</v>
      </c>
      <c r="C1842">
        <v>2020</v>
      </c>
      <c r="D1842" s="1">
        <v>10503901.7531</v>
      </c>
      <c r="E1842" s="2">
        <v>10.5039</v>
      </c>
      <c r="F1842" t="s">
        <v>9</v>
      </c>
      <c r="G1842" t="s">
        <v>49</v>
      </c>
      <c r="H1842" t="s">
        <v>47</v>
      </c>
    </row>
    <row r="1843" spans="1:8" x14ac:dyDescent="0.25">
      <c r="A1843" t="s">
        <v>48</v>
      </c>
      <c r="B1843" t="s">
        <v>83</v>
      </c>
      <c r="C1843">
        <v>2021</v>
      </c>
      <c r="D1843" s="1">
        <v>8950801.2125000004</v>
      </c>
      <c r="E1843" s="2">
        <v>8.9507999999999992</v>
      </c>
      <c r="F1843" t="s">
        <v>9</v>
      </c>
      <c r="G1843" t="s">
        <v>49</v>
      </c>
      <c r="H1843" t="s">
        <v>47</v>
      </c>
    </row>
    <row r="1844" spans="1:8" x14ac:dyDescent="0.25">
      <c r="A1844" t="s">
        <v>48</v>
      </c>
      <c r="B1844" t="s">
        <v>83</v>
      </c>
      <c r="C1844">
        <v>2022</v>
      </c>
      <c r="D1844" s="1">
        <v>10952216.657299999</v>
      </c>
      <c r="E1844" s="2">
        <v>10.952199999999999</v>
      </c>
      <c r="F1844" t="s">
        <v>9</v>
      </c>
      <c r="G1844" t="s">
        <v>49</v>
      </c>
      <c r="H1844" t="s">
        <v>47</v>
      </c>
    </row>
    <row r="1845" spans="1:8" x14ac:dyDescent="0.25">
      <c r="A1845" t="s">
        <v>48</v>
      </c>
      <c r="B1845" t="s">
        <v>83</v>
      </c>
      <c r="C1845">
        <v>2023</v>
      </c>
      <c r="D1845" s="1">
        <v>10927915.827099999</v>
      </c>
      <c r="E1845" s="2">
        <v>10.927899999999999</v>
      </c>
      <c r="F1845" t="s">
        <v>9</v>
      </c>
      <c r="G1845" t="s">
        <v>49</v>
      </c>
      <c r="H1845" t="s">
        <v>47</v>
      </c>
    </row>
    <row r="1846" spans="1:8" x14ac:dyDescent="0.25">
      <c r="A1846" t="s">
        <v>50</v>
      </c>
      <c r="B1846" t="s">
        <v>83</v>
      </c>
      <c r="C1846">
        <v>2018</v>
      </c>
      <c r="D1846" s="1">
        <v>5060625248.4438</v>
      </c>
      <c r="E1846" s="2">
        <v>5060.6252000000004</v>
      </c>
      <c r="F1846" t="s">
        <v>9</v>
      </c>
      <c r="G1846" t="s">
        <v>51</v>
      </c>
      <c r="H1846" t="s">
        <v>47</v>
      </c>
    </row>
    <row r="1847" spans="1:8" x14ac:dyDescent="0.25">
      <c r="A1847" t="s">
        <v>50</v>
      </c>
      <c r="B1847" t="s">
        <v>83</v>
      </c>
      <c r="C1847">
        <v>2019</v>
      </c>
      <c r="D1847" s="1">
        <v>5041079376.6269999</v>
      </c>
      <c r="E1847" s="2">
        <v>5041.0793999999996</v>
      </c>
      <c r="F1847" t="s">
        <v>9</v>
      </c>
      <c r="G1847" t="s">
        <v>51</v>
      </c>
      <c r="H1847" t="s">
        <v>47</v>
      </c>
    </row>
    <row r="1848" spans="1:8" x14ac:dyDescent="0.25">
      <c r="A1848" t="s">
        <v>50</v>
      </c>
      <c r="B1848" t="s">
        <v>83</v>
      </c>
      <c r="C1848">
        <v>2020</v>
      </c>
      <c r="D1848" s="1">
        <v>3209786298.75</v>
      </c>
      <c r="E1848" s="2">
        <v>3209.7863000000002</v>
      </c>
      <c r="F1848" t="s">
        <v>9</v>
      </c>
      <c r="G1848" t="s">
        <v>51</v>
      </c>
      <c r="H1848" t="s">
        <v>47</v>
      </c>
    </row>
    <row r="1849" spans="1:8" x14ac:dyDescent="0.25">
      <c r="A1849" t="s">
        <v>50</v>
      </c>
      <c r="B1849" t="s">
        <v>83</v>
      </c>
      <c r="C1849">
        <v>2021</v>
      </c>
      <c r="D1849" s="1">
        <v>3256993773.1803999</v>
      </c>
      <c r="E1849" s="2">
        <v>3256.9938000000002</v>
      </c>
      <c r="F1849" t="s">
        <v>9</v>
      </c>
      <c r="G1849" t="s">
        <v>51</v>
      </c>
      <c r="H1849" t="s">
        <v>47</v>
      </c>
    </row>
    <row r="1850" spans="1:8" x14ac:dyDescent="0.25">
      <c r="A1850" t="s">
        <v>50</v>
      </c>
      <c r="B1850" t="s">
        <v>83</v>
      </c>
      <c r="C1850">
        <v>2022</v>
      </c>
      <c r="D1850" s="1">
        <v>4326229237.2778997</v>
      </c>
      <c r="E1850" s="2">
        <v>4326.2291999999998</v>
      </c>
      <c r="F1850" t="s">
        <v>9</v>
      </c>
      <c r="G1850" t="s">
        <v>51</v>
      </c>
      <c r="H1850" t="s">
        <v>47</v>
      </c>
    </row>
    <row r="1851" spans="1:8" x14ac:dyDescent="0.25">
      <c r="A1851" t="s">
        <v>50</v>
      </c>
      <c r="B1851" t="s">
        <v>83</v>
      </c>
      <c r="C1851">
        <v>2023</v>
      </c>
      <c r="D1851" s="1">
        <v>5643889704.5379</v>
      </c>
      <c r="E1851" s="2">
        <v>5643.8896999999997</v>
      </c>
      <c r="F1851" t="s">
        <v>9</v>
      </c>
      <c r="G1851" t="s">
        <v>51</v>
      </c>
      <c r="H1851" t="s">
        <v>47</v>
      </c>
    </row>
    <row r="1852" spans="1:8" x14ac:dyDescent="0.25">
      <c r="A1852" t="s">
        <v>52</v>
      </c>
      <c r="B1852" t="s">
        <v>83</v>
      </c>
      <c r="C1852">
        <v>2018</v>
      </c>
      <c r="D1852" s="1">
        <v>109445742.5504</v>
      </c>
      <c r="E1852" s="2">
        <v>109.4457</v>
      </c>
      <c r="F1852" t="s">
        <v>9</v>
      </c>
      <c r="G1852" t="s">
        <v>53</v>
      </c>
      <c r="H1852" t="s">
        <v>47</v>
      </c>
    </row>
    <row r="1853" spans="1:8" x14ac:dyDescent="0.25">
      <c r="A1853" t="s">
        <v>52</v>
      </c>
      <c r="B1853" t="s">
        <v>83</v>
      </c>
      <c r="C1853">
        <v>2019</v>
      </c>
      <c r="D1853" s="1">
        <v>98320459.984500006</v>
      </c>
      <c r="E1853" s="2">
        <v>98.320499999999996</v>
      </c>
      <c r="F1853" t="s">
        <v>9</v>
      </c>
      <c r="G1853" t="s">
        <v>53</v>
      </c>
      <c r="H1853" t="s">
        <v>47</v>
      </c>
    </row>
    <row r="1854" spans="1:8" x14ac:dyDescent="0.25">
      <c r="A1854" t="s">
        <v>52</v>
      </c>
      <c r="B1854" t="s">
        <v>83</v>
      </c>
      <c r="C1854">
        <v>2020</v>
      </c>
      <c r="D1854" s="1">
        <v>123116118.60510001</v>
      </c>
      <c r="E1854" s="2">
        <v>123.1161</v>
      </c>
      <c r="F1854" t="s">
        <v>9</v>
      </c>
      <c r="G1854" t="s">
        <v>53</v>
      </c>
      <c r="H1854" t="s">
        <v>47</v>
      </c>
    </row>
    <row r="1855" spans="1:8" x14ac:dyDescent="0.25">
      <c r="A1855" t="s">
        <v>52</v>
      </c>
      <c r="B1855" t="s">
        <v>83</v>
      </c>
      <c r="C1855">
        <v>2021</v>
      </c>
      <c r="D1855" s="1">
        <v>133591314.3599</v>
      </c>
      <c r="E1855" s="2">
        <v>133.59129999999999</v>
      </c>
      <c r="F1855" t="s">
        <v>9</v>
      </c>
      <c r="G1855" t="s">
        <v>53</v>
      </c>
      <c r="H1855" t="s">
        <v>47</v>
      </c>
    </row>
    <row r="1856" spans="1:8" x14ac:dyDescent="0.25">
      <c r="A1856" t="s">
        <v>52</v>
      </c>
      <c r="B1856" t="s">
        <v>83</v>
      </c>
      <c r="C1856">
        <v>2022</v>
      </c>
      <c r="D1856" s="1">
        <v>158237148.0948</v>
      </c>
      <c r="E1856" s="2">
        <v>158.2371</v>
      </c>
      <c r="F1856" t="s">
        <v>9</v>
      </c>
      <c r="G1856" t="s">
        <v>53</v>
      </c>
      <c r="H1856" t="s">
        <v>47</v>
      </c>
    </row>
    <row r="1857" spans="1:8" x14ac:dyDescent="0.25">
      <c r="A1857" t="s">
        <v>52</v>
      </c>
      <c r="B1857" t="s">
        <v>83</v>
      </c>
      <c r="C1857">
        <v>2023</v>
      </c>
      <c r="D1857" s="1">
        <v>192813259.0948</v>
      </c>
      <c r="E1857" s="2">
        <v>192.8133</v>
      </c>
      <c r="F1857" t="s">
        <v>9</v>
      </c>
      <c r="G1857" t="s">
        <v>53</v>
      </c>
      <c r="H1857" t="s">
        <v>47</v>
      </c>
    </row>
    <row r="1858" spans="1:8" x14ac:dyDescent="0.25">
      <c r="A1858" t="s">
        <v>54</v>
      </c>
      <c r="B1858" t="s">
        <v>83</v>
      </c>
      <c r="C1858">
        <v>2018</v>
      </c>
      <c r="D1858" s="1">
        <v>14549164909.1308</v>
      </c>
      <c r="E1858" s="2">
        <v>14549.1649</v>
      </c>
      <c r="F1858" t="s">
        <v>9</v>
      </c>
      <c r="G1858" t="s">
        <v>55</v>
      </c>
      <c r="H1858" t="s">
        <v>55</v>
      </c>
    </row>
    <row r="1859" spans="1:8" x14ac:dyDescent="0.25">
      <c r="A1859" t="s">
        <v>54</v>
      </c>
      <c r="B1859" t="s">
        <v>83</v>
      </c>
      <c r="C1859">
        <v>2019</v>
      </c>
      <c r="D1859" s="1">
        <v>15016463938.838301</v>
      </c>
      <c r="E1859" s="2">
        <v>15016.463900000001</v>
      </c>
      <c r="F1859" t="s">
        <v>9</v>
      </c>
      <c r="G1859" t="s">
        <v>55</v>
      </c>
      <c r="H1859" t="s">
        <v>55</v>
      </c>
    </row>
    <row r="1860" spans="1:8" x14ac:dyDescent="0.25">
      <c r="A1860" t="s">
        <v>54</v>
      </c>
      <c r="B1860" t="s">
        <v>83</v>
      </c>
      <c r="C1860">
        <v>2020</v>
      </c>
      <c r="D1860" s="1">
        <v>13043359161.6665</v>
      </c>
      <c r="E1860" s="2">
        <v>13043.359200000001</v>
      </c>
      <c r="F1860" t="s">
        <v>9</v>
      </c>
      <c r="G1860" t="s">
        <v>55</v>
      </c>
      <c r="H1860" t="s">
        <v>55</v>
      </c>
    </row>
    <row r="1861" spans="1:8" x14ac:dyDescent="0.25">
      <c r="A1861" t="s">
        <v>54</v>
      </c>
      <c r="B1861" t="s">
        <v>83</v>
      </c>
      <c r="C1861">
        <v>2021</v>
      </c>
      <c r="D1861" s="1">
        <v>11503376781.587999</v>
      </c>
      <c r="E1861" s="2">
        <v>11503.3768</v>
      </c>
      <c r="F1861" t="s">
        <v>9</v>
      </c>
      <c r="G1861" t="s">
        <v>55</v>
      </c>
      <c r="H1861" t="s">
        <v>55</v>
      </c>
    </row>
    <row r="1862" spans="1:8" x14ac:dyDescent="0.25">
      <c r="A1862" t="s">
        <v>54</v>
      </c>
      <c r="B1862" t="s">
        <v>83</v>
      </c>
      <c r="C1862">
        <v>2022</v>
      </c>
      <c r="D1862" s="1">
        <v>14170496233.4706</v>
      </c>
      <c r="E1862" s="2">
        <v>14170.4962</v>
      </c>
      <c r="F1862" t="s">
        <v>9</v>
      </c>
      <c r="G1862" t="s">
        <v>55</v>
      </c>
      <c r="H1862" t="s">
        <v>55</v>
      </c>
    </row>
    <row r="1863" spans="1:8" x14ac:dyDescent="0.25">
      <c r="A1863" t="s">
        <v>54</v>
      </c>
      <c r="B1863" t="s">
        <v>83</v>
      </c>
      <c r="C1863">
        <v>2023</v>
      </c>
      <c r="D1863" s="1">
        <v>16416525101.792801</v>
      </c>
      <c r="E1863" s="2">
        <v>16416.525099999999</v>
      </c>
      <c r="F1863" t="s">
        <v>9</v>
      </c>
      <c r="G1863" t="s">
        <v>55</v>
      </c>
      <c r="H1863" t="s">
        <v>55</v>
      </c>
    </row>
    <row r="1864" spans="1:8" x14ac:dyDescent="0.25">
      <c r="A1864" t="s">
        <v>35</v>
      </c>
      <c r="B1864" t="s">
        <v>84</v>
      </c>
      <c r="C1864">
        <v>2018</v>
      </c>
      <c r="D1864" s="1">
        <v>38506212.315399997</v>
      </c>
      <c r="E1864" s="2">
        <v>38.5062</v>
      </c>
      <c r="F1864" t="s">
        <v>9</v>
      </c>
      <c r="G1864" t="s">
        <v>36</v>
      </c>
      <c r="H1864" t="s">
        <v>20</v>
      </c>
    </row>
    <row r="1865" spans="1:8" x14ac:dyDescent="0.25">
      <c r="A1865" t="s">
        <v>35</v>
      </c>
      <c r="B1865" t="s">
        <v>84</v>
      </c>
      <c r="C1865">
        <v>2019</v>
      </c>
      <c r="D1865" s="1">
        <v>37333415.253200002</v>
      </c>
      <c r="E1865" s="2">
        <v>37.333399999999997</v>
      </c>
      <c r="F1865" t="s">
        <v>9</v>
      </c>
      <c r="G1865" t="s">
        <v>36</v>
      </c>
      <c r="H1865" t="s">
        <v>20</v>
      </c>
    </row>
    <row r="1866" spans="1:8" x14ac:dyDescent="0.25">
      <c r="A1866" t="s">
        <v>35</v>
      </c>
      <c r="B1866" t="s">
        <v>84</v>
      </c>
      <c r="C1866">
        <v>2020</v>
      </c>
      <c r="D1866" s="1">
        <v>25875533.536400001</v>
      </c>
      <c r="E1866" s="2">
        <v>25.875499999999999</v>
      </c>
      <c r="F1866" t="s">
        <v>9</v>
      </c>
      <c r="G1866" t="s">
        <v>36</v>
      </c>
      <c r="H1866" t="s">
        <v>20</v>
      </c>
    </row>
    <row r="1867" spans="1:8" x14ac:dyDescent="0.25">
      <c r="A1867" t="s">
        <v>35</v>
      </c>
      <c r="B1867" t="s">
        <v>84</v>
      </c>
      <c r="C1867">
        <v>2021</v>
      </c>
      <c r="D1867" s="1">
        <v>50842573.331799999</v>
      </c>
      <c r="E1867" s="2">
        <v>50.842599999999997</v>
      </c>
      <c r="F1867" t="s">
        <v>9</v>
      </c>
      <c r="G1867" t="s">
        <v>36</v>
      </c>
      <c r="H1867" t="s">
        <v>20</v>
      </c>
    </row>
    <row r="1868" spans="1:8" x14ac:dyDescent="0.25">
      <c r="A1868" t="s">
        <v>35</v>
      </c>
      <c r="B1868" t="s">
        <v>84</v>
      </c>
      <c r="C1868">
        <v>2022</v>
      </c>
      <c r="D1868" s="1">
        <v>61499549.751999997</v>
      </c>
      <c r="E1868" s="2">
        <v>61.499499999999998</v>
      </c>
      <c r="F1868" t="s">
        <v>9</v>
      </c>
      <c r="G1868" t="s">
        <v>36</v>
      </c>
      <c r="H1868" t="s">
        <v>20</v>
      </c>
    </row>
    <row r="1869" spans="1:8" x14ac:dyDescent="0.25">
      <c r="A1869" t="s">
        <v>35</v>
      </c>
      <c r="B1869" t="s">
        <v>84</v>
      </c>
      <c r="C1869">
        <v>2023</v>
      </c>
      <c r="D1869" s="1">
        <v>49622062.109300002</v>
      </c>
      <c r="E1869" s="2">
        <v>49.622100000000003</v>
      </c>
      <c r="F1869" t="s">
        <v>9</v>
      </c>
      <c r="G1869" t="s">
        <v>36</v>
      </c>
      <c r="H1869" t="s">
        <v>20</v>
      </c>
    </row>
    <row r="1870" spans="1:8" x14ac:dyDescent="0.25">
      <c r="A1870" t="s">
        <v>37</v>
      </c>
      <c r="B1870" t="s">
        <v>84</v>
      </c>
      <c r="C1870">
        <v>2018</v>
      </c>
      <c r="D1870" s="1">
        <v>255086970.56439999</v>
      </c>
      <c r="E1870" s="2">
        <v>255.08699999999999</v>
      </c>
      <c r="F1870" t="s">
        <v>9</v>
      </c>
      <c r="G1870" t="s">
        <v>38</v>
      </c>
      <c r="H1870" t="s">
        <v>39</v>
      </c>
    </row>
    <row r="1871" spans="1:8" x14ac:dyDescent="0.25">
      <c r="A1871" t="s">
        <v>37</v>
      </c>
      <c r="B1871" t="s">
        <v>84</v>
      </c>
      <c r="C1871">
        <v>2019</v>
      </c>
      <c r="D1871" s="1">
        <v>301612928.48879999</v>
      </c>
      <c r="E1871" s="2">
        <v>301.61290000000002</v>
      </c>
      <c r="F1871" t="s">
        <v>9</v>
      </c>
      <c r="G1871" t="s">
        <v>38</v>
      </c>
      <c r="H1871" t="s">
        <v>39</v>
      </c>
    </row>
    <row r="1872" spans="1:8" x14ac:dyDescent="0.25">
      <c r="A1872" t="s">
        <v>37</v>
      </c>
      <c r="B1872" t="s">
        <v>84</v>
      </c>
      <c r="C1872">
        <v>2020</v>
      </c>
      <c r="D1872" s="1">
        <v>451710711.03469998</v>
      </c>
      <c r="E1872" s="2">
        <v>451.71069999999997</v>
      </c>
      <c r="F1872" t="s">
        <v>9</v>
      </c>
      <c r="G1872" t="s">
        <v>38</v>
      </c>
      <c r="H1872" t="s">
        <v>39</v>
      </c>
    </row>
    <row r="1873" spans="1:8" x14ac:dyDescent="0.25">
      <c r="A1873" t="s">
        <v>37</v>
      </c>
      <c r="B1873" t="s">
        <v>84</v>
      </c>
      <c r="C1873">
        <v>2021</v>
      </c>
      <c r="D1873" s="1">
        <v>329304169.80909997</v>
      </c>
      <c r="E1873" s="2">
        <v>329.30419999999998</v>
      </c>
      <c r="F1873" t="s">
        <v>9</v>
      </c>
      <c r="G1873" t="s">
        <v>38</v>
      </c>
      <c r="H1873" t="s">
        <v>39</v>
      </c>
    </row>
    <row r="1874" spans="1:8" x14ac:dyDescent="0.25">
      <c r="A1874" t="s">
        <v>37</v>
      </c>
      <c r="B1874" t="s">
        <v>84</v>
      </c>
      <c r="C1874">
        <v>2022</v>
      </c>
      <c r="D1874" s="1">
        <v>556143279.38</v>
      </c>
      <c r="E1874" s="2">
        <v>556.14329999999995</v>
      </c>
      <c r="F1874" t="s">
        <v>9</v>
      </c>
      <c r="G1874" t="s">
        <v>38</v>
      </c>
      <c r="H1874" t="s">
        <v>39</v>
      </c>
    </row>
    <row r="1875" spans="1:8" x14ac:dyDescent="0.25">
      <c r="A1875" t="s">
        <v>37</v>
      </c>
      <c r="B1875" t="s">
        <v>84</v>
      </c>
      <c r="C1875">
        <v>2023</v>
      </c>
      <c r="D1875" s="1">
        <v>449926764.61879998</v>
      </c>
      <c r="E1875" s="2">
        <v>449.92680000000001</v>
      </c>
      <c r="F1875" t="s">
        <v>9</v>
      </c>
      <c r="G1875" t="s">
        <v>38</v>
      </c>
      <c r="H1875" t="s">
        <v>39</v>
      </c>
    </row>
    <row r="1876" spans="1:8" x14ac:dyDescent="0.25">
      <c r="A1876" t="s">
        <v>40</v>
      </c>
      <c r="B1876" t="s">
        <v>84</v>
      </c>
      <c r="C1876">
        <v>2018</v>
      </c>
      <c r="D1876" s="1">
        <v>302402120.71719998</v>
      </c>
      <c r="E1876" s="2">
        <v>302.40210000000002</v>
      </c>
      <c r="F1876" t="s">
        <v>9</v>
      </c>
      <c r="G1876" t="s">
        <v>41</v>
      </c>
      <c r="H1876" t="s">
        <v>39</v>
      </c>
    </row>
    <row r="1877" spans="1:8" x14ac:dyDescent="0.25">
      <c r="A1877" t="s">
        <v>40</v>
      </c>
      <c r="B1877" t="s">
        <v>84</v>
      </c>
      <c r="C1877">
        <v>2019</v>
      </c>
      <c r="D1877" s="1">
        <v>327787385.9228</v>
      </c>
      <c r="E1877" s="2">
        <v>327.78739999999999</v>
      </c>
      <c r="F1877" t="s">
        <v>9</v>
      </c>
      <c r="G1877" t="s">
        <v>41</v>
      </c>
      <c r="H1877" t="s">
        <v>39</v>
      </c>
    </row>
    <row r="1878" spans="1:8" x14ac:dyDescent="0.25">
      <c r="A1878" t="s">
        <v>40</v>
      </c>
      <c r="B1878" t="s">
        <v>84</v>
      </c>
      <c r="C1878">
        <v>2020</v>
      </c>
      <c r="D1878" s="1">
        <v>503431336.30330002</v>
      </c>
      <c r="E1878" s="2">
        <v>503.43130000000002</v>
      </c>
      <c r="F1878" t="s">
        <v>9</v>
      </c>
      <c r="G1878" t="s">
        <v>41</v>
      </c>
      <c r="H1878" t="s">
        <v>39</v>
      </c>
    </row>
    <row r="1879" spans="1:8" x14ac:dyDescent="0.25">
      <c r="A1879" t="s">
        <v>40</v>
      </c>
      <c r="B1879" t="s">
        <v>84</v>
      </c>
      <c r="C1879">
        <v>2021</v>
      </c>
      <c r="D1879" s="1">
        <v>574679961.69070005</v>
      </c>
      <c r="E1879" s="2">
        <v>574.67999999999995</v>
      </c>
      <c r="F1879" t="s">
        <v>9</v>
      </c>
      <c r="G1879" t="s">
        <v>41</v>
      </c>
      <c r="H1879" t="s">
        <v>39</v>
      </c>
    </row>
    <row r="1880" spans="1:8" x14ac:dyDescent="0.25">
      <c r="A1880" t="s">
        <v>40</v>
      </c>
      <c r="B1880" t="s">
        <v>84</v>
      </c>
      <c r="C1880">
        <v>2022</v>
      </c>
      <c r="D1880" s="1">
        <v>737806620.81509995</v>
      </c>
      <c r="E1880" s="2">
        <v>737.8066</v>
      </c>
      <c r="F1880" t="s">
        <v>9</v>
      </c>
      <c r="G1880" t="s">
        <v>41</v>
      </c>
      <c r="H1880" t="s">
        <v>39</v>
      </c>
    </row>
    <row r="1881" spans="1:8" x14ac:dyDescent="0.25">
      <c r="A1881" t="s">
        <v>40</v>
      </c>
      <c r="B1881" t="s">
        <v>84</v>
      </c>
      <c r="C1881">
        <v>2023</v>
      </c>
      <c r="D1881" s="1">
        <v>621556181.59130001</v>
      </c>
      <c r="E1881" s="2">
        <v>621.55619999999999</v>
      </c>
      <c r="F1881" t="s">
        <v>9</v>
      </c>
      <c r="G1881" t="s">
        <v>41</v>
      </c>
      <c r="H1881" t="s">
        <v>39</v>
      </c>
    </row>
    <row r="1882" spans="1:8" x14ac:dyDescent="0.25">
      <c r="A1882" t="s">
        <v>42</v>
      </c>
      <c r="B1882" t="s">
        <v>84</v>
      </c>
      <c r="C1882">
        <v>2018</v>
      </c>
      <c r="D1882" s="1">
        <v>3793617039.5180998</v>
      </c>
      <c r="E1882" s="2">
        <v>3793.6170000000002</v>
      </c>
      <c r="F1882" t="s">
        <v>9</v>
      </c>
      <c r="G1882" t="s">
        <v>43</v>
      </c>
      <c r="H1882" t="s">
        <v>44</v>
      </c>
    </row>
    <row r="1883" spans="1:8" x14ac:dyDescent="0.25">
      <c r="A1883" t="s">
        <v>42</v>
      </c>
      <c r="B1883" t="s">
        <v>84</v>
      </c>
      <c r="C1883">
        <v>2019</v>
      </c>
      <c r="D1883" s="1">
        <v>2779764979.3378</v>
      </c>
      <c r="E1883" s="2">
        <v>2779.7649999999999</v>
      </c>
      <c r="F1883" t="s">
        <v>9</v>
      </c>
      <c r="G1883" t="s">
        <v>43</v>
      </c>
      <c r="H1883" t="s">
        <v>44</v>
      </c>
    </row>
    <row r="1884" spans="1:8" x14ac:dyDescent="0.25">
      <c r="A1884" t="s">
        <v>42</v>
      </c>
      <c r="B1884" t="s">
        <v>84</v>
      </c>
      <c r="C1884">
        <v>2020</v>
      </c>
      <c r="D1884" s="1">
        <v>4882170916.8636999</v>
      </c>
      <c r="E1884" s="2">
        <v>4882.1709000000001</v>
      </c>
      <c r="F1884" t="s">
        <v>9</v>
      </c>
      <c r="G1884" t="s">
        <v>43</v>
      </c>
      <c r="H1884" t="s">
        <v>44</v>
      </c>
    </row>
    <row r="1885" spans="1:8" x14ac:dyDescent="0.25">
      <c r="A1885" t="s">
        <v>42</v>
      </c>
      <c r="B1885" t="s">
        <v>84</v>
      </c>
      <c r="C1885">
        <v>2021</v>
      </c>
      <c r="D1885" s="1">
        <v>5242290838.6836004</v>
      </c>
      <c r="E1885" s="2">
        <v>5242.2907999999998</v>
      </c>
      <c r="F1885" t="s">
        <v>9</v>
      </c>
      <c r="G1885" t="s">
        <v>43</v>
      </c>
      <c r="H1885" t="s">
        <v>44</v>
      </c>
    </row>
    <row r="1886" spans="1:8" x14ac:dyDescent="0.25">
      <c r="A1886" t="s">
        <v>42</v>
      </c>
      <c r="B1886" t="s">
        <v>84</v>
      </c>
      <c r="C1886">
        <v>2022</v>
      </c>
      <c r="D1886" s="1">
        <v>6017013746.7875004</v>
      </c>
      <c r="E1886" s="2">
        <v>6017.0137000000004</v>
      </c>
      <c r="F1886" t="s">
        <v>9</v>
      </c>
      <c r="G1886" t="s">
        <v>43</v>
      </c>
      <c r="H1886" t="s">
        <v>44</v>
      </c>
    </row>
    <row r="1887" spans="1:8" x14ac:dyDescent="0.25">
      <c r="A1887" t="s">
        <v>42</v>
      </c>
      <c r="B1887" t="s">
        <v>84</v>
      </c>
      <c r="C1887">
        <v>2023</v>
      </c>
      <c r="D1887" s="1">
        <v>6806898371.9285002</v>
      </c>
      <c r="E1887" s="2">
        <v>6806.8984</v>
      </c>
      <c r="F1887" t="s">
        <v>9</v>
      </c>
      <c r="G1887" t="s">
        <v>43</v>
      </c>
      <c r="H1887" t="s">
        <v>44</v>
      </c>
    </row>
    <row r="1888" spans="1:8" x14ac:dyDescent="0.25">
      <c r="A1888" t="s">
        <v>61</v>
      </c>
      <c r="B1888" t="s">
        <v>84</v>
      </c>
      <c r="C1888">
        <v>2018</v>
      </c>
      <c r="D1888" s="1">
        <v>216420315.69769999</v>
      </c>
      <c r="E1888" s="2">
        <v>216.4203</v>
      </c>
      <c r="F1888" t="s">
        <v>9</v>
      </c>
      <c r="G1888" t="s">
        <v>62</v>
      </c>
      <c r="H1888" t="s">
        <v>44</v>
      </c>
    </row>
    <row r="1889" spans="1:8" x14ac:dyDescent="0.25">
      <c r="A1889" t="s">
        <v>61</v>
      </c>
      <c r="B1889" t="s">
        <v>84</v>
      </c>
      <c r="C1889">
        <v>2019</v>
      </c>
      <c r="D1889" s="1">
        <v>183009646.01820001</v>
      </c>
      <c r="E1889" s="2">
        <v>183.00960000000001</v>
      </c>
      <c r="F1889" t="s">
        <v>9</v>
      </c>
      <c r="G1889" t="s">
        <v>62</v>
      </c>
      <c r="H1889" t="s">
        <v>44</v>
      </c>
    </row>
    <row r="1890" spans="1:8" x14ac:dyDescent="0.25">
      <c r="A1890" t="s">
        <v>61</v>
      </c>
      <c r="B1890" t="s">
        <v>84</v>
      </c>
      <c r="C1890">
        <v>2020</v>
      </c>
      <c r="D1890" s="1">
        <v>263956317.60460001</v>
      </c>
      <c r="E1890" s="2">
        <v>263.9563</v>
      </c>
      <c r="F1890" t="s">
        <v>9</v>
      </c>
      <c r="G1890" t="s">
        <v>62</v>
      </c>
      <c r="H1890" t="s">
        <v>44</v>
      </c>
    </row>
    <row r="1891" spans="1:8" x14ac:dyDescent="0.25">
      <c r="A1891" t="s">
        <v>61</v>
      </c>
      <c r="B1891" t="s">
        <v>84</v>
      </c>
      <c r="C1891">
        <v>2021</v>
      </c>
      <c r="D1891" s="1">
        <v>523220922.1573</v>
      </c>
      <c r="E1891" s="2">
        <v>523.22090000000003</v>
      </c>
      <c r="F1891" t="s">
        <v>9</v>
      </c>
      <c r="G1891" t="s">
        <v>62</v>
      </c>
      <c r="H1891" t="s">
        <v>44</v>
      </c>
    </row>
    <row r="1892" spans="1:8" x14ac:dyDescent="0.25">
      <c r="A1892" t="s">
        <v>61</v>
      </c>
      <c r="B1892" t="s">
        <v>84</v>
      </c>
      <c r="C1892">
        <v>2022</v>
      </c>
      <c r="D1892" s="1">
        <v>749589944.29449999</v>
      </c>
      <c r="E1892" s="2">
        <v>749.58989999999994</v>
      </c>
      <c r="F1892" t="s">
        <v>9</v>
      </c>
      <c r="G1892" t="s">
        <v>62</v>
      </c>
      <c r="H1892" t="s">
        <v>44</v>
      </c>
    </row>
    <row r="1893" spans="1:8" x14ac:dyDescent="0.25">
      <c r="A1893" t="s">
        <v>61</v>
      </c>
      <c r="B1893" t="s">
        <v>84</v>
      </c>
      <c r="C1893">
        <v>2023</v>
      </c>
      <c r="D1893" s="1">
        <v>528325439.5291</v>
      </c>
      <c r="E1893" s="2">
        <v>528.32539999999995</v>
      </c>
      <c r="F1893" t="s">
        <v>9</v>
      </c>
      <c r="G1893" t="s">
        <v>62</v>
      </c>
      <c r="H1893" t="s">
        <v>44</v>
      </c>
    </row>
    <row r="1894" spans="1:8" x14ac:dyDescent="0.25">
      <c r="A1894" t="s">
        <v>63</v>
      </c>
      <c r="B1894" t="s">
        <v>84</v>
      </c>
      <c r="C1894">
        <v>2018</v>
      </c>
      <c r="D1894" s="1">
        <v>2142940079.9658</v>
      </c>
      <c r="E1894" s="2">
        <v>2142.9400999999998</v>
      </c>
      <c r="F1894" t="s">
        <v>9</v>
      </c>
      <c r="G1894" t="s">
        <v>64</v>
      </c>
      <c r="H1894" t="s">
        <v>44</v>
      </c>
    </row>
    <row r="1895" spans="1:8" x14ac:dyDescent="0.25">
      <c r="A1895" t="s">
        <v>63</v>
      </c>
      <c r="B1895" t="s">
        <v>84</v>
      </c>
      <c r="C1895">
        <v>2019</v>
      </c>
      <c r="D1895" s="1">
        <v>2711112137.3292999</v>
      </c>
      <c r="E1895" s="2">
        <v>2711.1120999999998</v>
      </c>
      <c r="F1895" t="s">
        <v>9</v>
      </c>
      <c r="G1895" t="s">
        <v>64</v>
      </c>
      <c r="H1895" t="s">
        <v>44</v>
      </c>
    </row>
    <row r="1896" spans="1:8" x14ac:dyDescent="0.25">
      <c r="A1896" t="s">
        <v>63</v>
      </c>
      <c r="B1896" t="s">
        <v>84</v>
      </c>
      <c r="C1896">
        <v>2020</v>
      </c>
      <c r="D1896" s="1">
        <v>3113067574.0283999</v>
      </c>
      <c r="E1896" s="2">
        <v>3113.0675999999999</v>
      </c>
      <c r="F1896" t="s">
        <v>9</v>
      </c>
      <c r="G1896" t="s">
        <v>64</v>
      </c>
      <c r="H1896" t="s">
        <v>44</v>
      </c>
    </row>
    <row r="1897" spans="1:8" x14ac:dyDescent="0.25">
      <c r="A1897" t="s">
        <v>63</v>
      </c>
      <c r="B1897" t="s">
        <v>84</v>
      </c>
      <c r="C1897">
        <v>2021</v>
      </c>
      <c r="D1897" s="1">
        <v>5480619592.6587</v>
      </c>
      <c r="E1897" s="2">
        <v>5480.6196</v>
      </c>
      <c r="F1897" t="s">
        <v>9</v>
      </c>
      <c r="G1897" t="s">
        <v>64</v>
      </c>
      <c r="H1897" t="s">
        <v>44</v>
      </c>
    </row>
    <row r="1898" spans="1:8" x14ac:dyDescent="0.25">
      <c r="A1898" t="s">
        <v>63</v>
      </c>
      <c r="B1898" t="s">
        <v>84</v>
      </c>
      <c r="C1898">
        <v>2022</v>
      </c>
      <c r="D1898" s="1">
        <v>9012954365.0379009</v>
      </c>
      <c r="E1898" s="2">
        <v>9012.9544000000005</v>
      </c>
      <c r="F1898" t="s">
        <v>9</v>
      </c>
      <c r="G1898" t="s">
        <v>64</v>
      </c>
      <c r="H1898" t="s">
        <v>44</v>
      </c>
    </row>
    <row r="1899" spans="1:8" x14ac:dyDescent="0.25">
      <c r="A1899" t="s">
        <v>63</v>
      </c>
      <c r="B1899" t="s">
        <v>84</v>
      </c>
      <c r="C1899">
        <v>2023</v>
      </c>
      <c r="D1899" s="1">
        <v>6440117769.1266003</v>
      </c>
      <c r="E1899" s="2">
        <v>6440.1178</v>
      </c>
      <c r="F1899" t="s">
        <v>9</v>
      </c>
      <c r="G1899" t="s">
        <v>64</v>
      </c>
      <c r="H1899" t="s">
        <v>44</v>
      </c>
    </row>
    <row r="1900" spans="1:8" x14ac:dyDescent="0.25">
      <c r="A1900" t="s">
        <v>45</v>
      </c>
      <c r="B1900" t="s">
        <v>84</v>
      </c>
      <c r="C1900">
        <v>2018</v>
      </c>
      <c r="D1900" s="1">
        <v>44415632.365400001</v>
      </c>
      <c r="E1900" s="2">
        <v>44.415599999999998</v>
      </c>
      <c r="F1900" t="s">
        <v>9</v>
      </c>
      <c r="G1900" t="s">
        <v>46</v>
      </c>
      <c r="H1900" t="s">
        <v>47</v>
      </c>
    </row>
    <row r="1901" spans="1:8" x14ac:dyDescent="0.25">
      <c r="A1901" t="s">
        <v>45</v>
      </c>
      <c r="B1901" t="s">
        <v>84</v>
      </c>
      <c r="C1901">
        <v>2019</v>
      </c>
      <c r="D1901" s="1">
        <v>54041363.026100002</v>
      </c>
      <c r="E1901" s="2">
        <v>54.041400000000003</v>
      </c>
      <c r="F1901" t="s">
        <v>9</v>
      </c>
      <c r="G1901" t="s">
        <v>46</v>
      </c>
      <c r="H1901" t="s">
        <v>47</v>
      </c>
    </row>
    <row r="1902" spans="1:8" x14ac:dyDescent="0.25">
      <c r="A1902" t="s">
        <v>45</v>
      </c>
      <c r="B1902" t="s">
        <v>84</v>
      </c>
      <c r="C1902">
        <v>2020</v>
      </c>
      <c r="D1902" s="1">
        <v>110447431.7647</v>
      </c>
      <c r="E1902" s="2">
        <v>110.4474</v>
      </c>
      <c r="F1902" t="s">
        <v>9</v>
      </c>
      <c r="G1902" t="s">
        <v>46</v>
      </c>
      <c r="H1902" t="s">
        <v>47</v>
      </c>
    </row>
    <row r="1903" spans="1:8" x14ac:dyDescent="0.25">
      <c r="A1903" t="s">
        <v>45</v>
      </c>
      <c r="B1903" t="s">
        <v>84</v>
      </c>
      <c r="C1903">
        <v>2021</v>
      </c>
      <c r="D1903" s="1">
        <v>34112189.044799998</v>
      </c>
      <c r="E1903" s="2">
        <v>34.112200000000001</v>
      </c>
      <c r="F1903" t="s">
        <v>9</v>
      </c>
      <c r="G1903" t="s">
        <v>46</v>
      </c>
      <c r="H1903" t="s">
        <v>47</v>
      </c>
    </row>
    <row r="1904" spans="1:8" x14ac:dyDescent="0.25">
      <c r="A1904" t="s">
        <v>45</v>
      </c>
      <c r="B1904" t="s">
        <v>84</v>
      </c>
      <c r="C1904">
        <v>2022</v>
      </c>
      <c r="D1904" s="1">
        <v>90682856.218700007</v>
      </c>
      <c r="E1904" s="2">
        <v>90.682900000000004</v>
      </c>
      <c r="F1904" t="s">
        <v>9</v>
      </c>
      <c r="G1904" t="s">
        <v>46</v>
      </c>
      <c r="H1904" t="s">
        <v>47</v>
      </c>
    </row>
    <row r="1905" spans="1:8" x14ac:dyDescent="0.25">
      <c r="A1905" t="s">
        <v>45</v>
      </c>
      <c r="B1905" t="s">
        <v>84</v>
      </c>
      <c r="C1905">
        <v>2023</v>
      </c>
      <c r="D1905" s="1">
        <v>119326418.09450001</v>
      </c>
      <c r="E1905" s="2">
        <v>119.32640000000001</v>
      </c>
      <c r="F1905" t="s">
        <v>9</v>
      </c>
      <c r="G1905" t="s">
        <v>46</v>
      </c>
      <c r="H1905" t="s">
        <v>47</v>
      </c>
    </row>
    <row r="1906" spans="1:8" x14ac:dyDescent="0.25">
      <c r="A1906" t="s">
        <v>50</v>
      </c>
      <c r="B1906" t="s">
        <v>84</v>
      </c>
      <c r="C1906">
        <v>2018</v>
      </c>
      <c r="D1906" s="1">
        <v>71429023.845100001</v>
      </c>
      <c r="E1906" s="2">
        <v>71.429000000000002</v>
      </c>
      <c r="F1906" t="s">
        <v>9</v>
      </c>
      <c r="G1906" t="s">
        <v>51</v>
      </c>
      <c r="H1906" t="s">
        <v>47</v>
      </c>
    </row>
    <row r="1907" spans="1:8" x14ac:dyDescent="0.25">
      <c r="A1907" t="s">
        <v>50</v>
      </c>
      <c r="B1907" t="s">
        <v>84</v>
      </c>
      <c r="C1907">
        <v>2019</v>
      </c>
      <c r="D1907" s="1">
        <v>97863325.850299999</v>
      </c>
      <c r="E1907" s="2">
        <v>97.863299999999995</v>
      </c>
      <c r="F1907" t="s">
        <v>9</v>
      </c>
      <c r="G1907" t="s">
        <v>51</v>
      </c>
      <c r="H1907" t="s">
        <v>47</v>
      </c>
    </row>
    <row r="1908" spans="1:8" x14ac:dyDescent="0.25">
      <c r="A1908" t="s">
        <v>50</v>
      </c>
      <c r="B1908" t="s">
        <v>84</v>
      </c>
      <c r="C1908">
        <v>2020</v>
      </c>
      <c r="D1908" s="1">
        <v>131179822.48819999</v>
      </c>
      <c r="E1908" s="2">
        <v>131.1798</v>
      </c>
      <c r="F1908" t="s">
        <v>9</v>
      </c>
      <c r="G1908" t="s">
        <v>51</v>
      </c>
      <c r="H1908" t="s">
        <v>47</v>
      </c>
    </row>
    <row r="1909" spans="1:8" x14ac:dyDescent="0.25">
      <c r="A1909" t="s">
        <v>50</v>
      </c>
      <c r="B1909" t="s">
        <v>84</v>
      </c>
      <c r="C1909">
        <v>2021</v>
      </c>
      <c r="D1909" s="1">
        <v>153523916.6665</v>
      </c>
      <c r="E1909" s="2">
        <v>153.5239</v>
      </c>
      <c r="F1909" t="s">
        <v>9</v>
      </c>
      <c r="G1909" t="s">
        <v>51</v>
      </c>
      <c r="H1909" t="s">
        <v>47</v>
      </c>
    </row>
    <row r="1910" spans="1:8" x14ac:dyDescent="0.25">
      <c r="A1910" t="s">
        <v>50</v>
      </c>
      <c r="B1910" t="s">
        <v>84</v>
      </c>
      <c r="C1910">
        <v>2022</v>
      </c>
      <c r="D1910" s="1">
        <v>157273428.30109999</v>
      </c>
      <c r="E1910" s="2">
        <v>157.27340000000001</v>
      </c>
      <c r="F1910" t="s">
        <v>9</v>
      </c>
      <c r="G1910" t="s">
        <v>51</v>
      </c>
      <c r="H1910" t="s">
        <v>47</v>
      </c>
    </row>
    <row r="1911" spans="1:8" x14ac:dyDescent="0.25">
      <c r="A1911" t="s">
        <v>50</v>
      </c>
      <c r="B1911" t="s">
        <v>84</v>
      </c>
      <c r="C1911">
        <v>2023</v>
      </c>
      <c r="D1911" s="1">
        <v>145487103.66370001</v>
      </c>
      <c r="E1911" s="2">
        <v>145.4871</v>
      </c>
      <c r="F1911" t="s">
        <v>9</v>
      </c>
      <c r="G1911" t="s">
        <v>51</v>
      </c>
      <c r="H1911" t="s">
        <v>47</v>
      </c>
    </row>
    <row r="1912" spans="1:8" x14ac:dyDescent="0.25">
      <c r="A1912" t="s">
        <v>52</v>
      </c>
      <c r="B1912" t="s">
        <v>84</v>
      </c>
      <c r="C1912">
        <v>2018</v>
      </c>
      <c r="D1912" s="1">
        <v>9780577.9280999992</v>
      </c>
      <c r="E1912" s="2">
        <v>9.7805999999999997</v>
      </c>
      <c r="F1912" t="s">
        <v>9</v>
      </c>
      <c r="G1912" t="s">
        <v>53</v>
      </c>
      <c r="H1912" t="s">
        <v>47</v>
      </c>
    </row>
    <row r="1913" spans="1:8" x14ac:dyDescent="0.25">
      <c r="A1913" t="s">
        <v>52</v>
      </c>
      <c r="B1913" t="s">
        <v>84</v>
      </c>
      <c r="C1913">
        <v>2019</v>
      </c>
      <c r="D1913" s="1">
        <v>8549352.0930000003</v>
      </c>
      <c r="E1913" s="2">
        <v>8.5494000000000003</v>
      </c>
      <c r="F1913" t="s">
        <v>9</v>
      </c>
      <c r="G1913" t="s">
        <v>53</v>
      </c>
      <c r="H1913" t="s">
        <v>47</v>
      </c>
    </row>
    <row r="1914" spans="1:8" x14ac:dyDescent="0.25">
      <c r="A1914" t="s">
        <v>52</v>
      </c>
      <c r="B1914" t="s">
        <v>84</v>
      </c>
      <c r="C1914">
        <v>2020</v>
      </c>
      <c r="D1914" s="1">
        <v>17351828.3715</v>
      </c>
      <c r="E1914" s="2">
        <v>17.351800000000001</v>
      </c>
      <c r="F1914" t="s">
        <v>9</v>
      </c>
      <c r="G1914" t="s">
        <v>53</v>
      </c>
      <c r="H1914" t="s">
        <v>47</v>
      </c>
    </row>
    <row r="1915" spans="1:8" x14ac:dyDescent="0.25">
      <c r="A1915" t="s">
        <v>52</v>
      </c>
      <c r="B1915" t="s">
        <v>84</v>
      </c>
      <c r="C1915">
        <v>2021</v>
      </c>
      <c r="D1915" s="1">
        <v>16682719.374500001</v>
      </c>
      <c r="E1915" s="2">
        <v>16.682700000000001</v>
      </c>
      <c r="F1915" t="s">
        <v>9</v>
      </c>
      <c r="G1915" t="s">
        <v>53</v>
      </c>
      <c r="H1915" t="s">
        <v>47</v>
      </c>
    </row>
    <row r="1916" spans="1:8" x14ac:dyDescent="0.25">
      <c r="A1916" t="s">
        <v>52</v>
      </c>
      <c r="B1916" t="s">
        <v>84</v>
      </c>
      <c r="C1916">
        <v>2022</v>
      </c>
      <c r="D1916" s="1">
        <v>27256550.323100001</v>
      </c>
      <c r="E1916" s="2">
        <v>27.256599999999999</v>
      </c>
      <c r="F1916" t="s">
        <v>9</v>
      </c>
      <c r="G1916" t="s">
        <v>53</v>
      </c>
      <c r="H1916" t="s">
        <v>47</v>
      </c>
    </row>
    <row r="1917" spans="1:8" x14ac:dyDescent="0.25">
      <c r="A1917" t="s">
        <v>52</v>
      </c>
      <c r="B1917" t="s">
        <v>84</v>
      </c>
      <c r="C1917">
        <v>2023</v>
      </c>
      <c r="D1917" s="1">
        <v>15432698.7421</v>
      </c>
      <c r="E1917" s="2">
        <v>15.432700000000001</v>
      </c>
      <c r="F1917" t="s">
        <v>9</v>
      </c>
      <c r="G1917" t="s">
        <v>53</v>
      </c>
      <c r="H1917" t="s">
        <v>47</v>
      </c>
    </row>
    <row r="1918" spans="1:8" x14ac:dyDescent="0.25">
      <c r="A1918" t="s">
        <v>54</v>
      </c>
      <c r="B1918" t="s">
        <v>84</v>
      </c>
      <c r="C1918">
        <v>2018</v>
      </c>
      <c r="D1918" s="1">
        <v>6809267874.9871998</v>
      </c>
      <c r="E1918" s="2">
        <v>6809.2678999999998</v>
      </c>
      <c r="F1918" t="s">
        <v>9</v>
      </c>
      <c r="G1918" t="s">
        <v>55</v>
      </c>
      <c r="H1918" t="s">
        <v>55</v>
      </c>
    </row>
    <row r="1919" spans="1:8" x14ac:dyDescent="0.25">
      <c r="A1919" t="s">
        <v>54</v>
      </c>
      <c r="B1919" t="s">
        <v>84</v>
      </c>
      <c r="C1919">
        <v>2019</v>
      </c>
      <c r="D1919" s="1">
        <v>6510121307.2287998</v>
      </c>
      <c r="E1919" s="2">
        <v>6510.1212999999998</v>
      </c>
      <c r="F1919" t="s">
        <v>9</v>
      </c>
      <c r="G1919" t="s">
        <v>55</v>
      </c>
      <c r="H1919" t="s">
        <v>55</v>
      </c>
    </row>
    <row r="1920" spans="1:8" x14ac:dyDescent="0.25">
      <c r="A1920" t="s">
        <v>54</v>
      </c>
      <c r="B1920" t="s">
        <v>84</v>
      </c>
      <c r="C1920">
        <v>2020</v>
      </c>
      <c r="D1920" s="1">
        <v>9455900180.2861004</v>
      </c>
      <c r="E1920" s="2">
        <v>9455.9002</v>
      </c>
      <c r="F1920" t="s">
        <v>9</v>
      </c>
      <c r="G1920" t="s">
        <v>55</v>
      </c>
      <c r="H1920" t="s">
        <v>55</v>
      </c>
    </row>
    <row r="1921" spans="1:8" x14ac:dyDescent="0.25">
      <c r="A1921" t="s">
        <v>54</v>
      </c>
      <c r="B1921" t="s">
        <v>84</v>
      </c>
      <c r="C1921">
        <v>2021</v>
      </c>
      <c r="D1921" s="1">
        <v>12419676052.257099</v>
      </c>
      <c r="E1921" s="2">
        <v>12419.676100000001</v>
      </c>
      <c r="F1921" t="s">
        <v>9</v>
      </c>
      <c r="G1921" t="s">
        <v>55</v>
      </c>
      <c r="H1921" t="s">
        <v>55</v>
      </c>
    </row>
    <row r="1922" spans="1:8" x14ac:dyDescent="0.25">
      <c r="A1922" t="s">
        <v>54</v>
      </c>
      <c r="B1922" t="s">
        <v>84</v>
      </c>
      <c r="C1922">
        <v>2022</v>
      </c>
      <c r="D1922" s="1">
        <v>17478882519.973202</v>
      </c>
      <c r="E1922" s="2">
        <v>17478.8825</v>
      </c>
      <c r="F1922" t="s">
        <v>9</v>
      </c>
      <c r="G1922" t="s">
        <v>55</v>
      </c>
      <c r="H1922" t="s">
        <v>55</v>
      </c>
    </row>
    <row r="1923" spans="1:8" x14ac:dyDescent="0.25">
      <c r="A1923" t="s">
        <v>54</v>
      </c>
      <c r="B1923" t="s">
        <v>84</v>
      </c>
      <c r="C1923">
        <v>2023</v>
      </c>
      <c r="D1923" s="1">
        <v>15193791520.787701</v>
      </c>
      <c r="E1923" s="2">
        <v>15193.791499999999</v>
      </c>
      <c r="F1923" t="s">
        <v>9</v>
      </c>
      <c r="G1923" t="s">
        <v>55</v>
      </c>
      <c r="H1923" t="s">
        <v>55</v>
      </c>
    </row>
    <row r="1924" spans="1:8" x14ac:dyDescent="0.25">
      <c r="A1924" t="s">
        <v>7</v>
      </c>
      <c r="B1924" t="s">
        <v>85</v>
      </c>
      <c r="C1924">
        <v>2018</v>
      </c>
      <c r="D1924" s="1">
        <v>951275.26139999996</v>
      </c>
      <c r="E1924" s="2">
        <v>0.95130000000000003</v>
      </c>
      <c r="F1924" t="s">
        <v>9</v>
      </c>
      <c r="G1924" t="s">
        <v>10</v>
      </c>
      <c r="H1924" t="s">
        <v>11</v>
      </c>
    </row>
    <row r="1925" spans="1:8" x14ac:dyDescent="0.25">
      <c r="A1925" t="s">
        <v>7</v>
      </c>
      <c r="B1925" t="s">
        <v>85</v>
      </c>
      <c r="C1925">
        <v>2019</v>
      </c>
      <c r="D1925" s="1">
        <v>1197098.9754999999</v>
      </c>
      <c r="E1925" s="2">
        <v>1.1971000000000001</v>
      </c>
      <c r="F1925" t="s">
        <v>9</v>
      </c>
      <c r="G1925" t="s">
        <v>10</v>
      </c>
      <c r="H1925" t="s">
        <v>11</v>
      </c>
    </row>
    <row r="1926" spans="1:8" x14ac:dyDescent="0.25">
      <c r="A1926" t="s">
        <v>7</v>
      </c>
      <c r="B1926" t="s">
        <v>85</v>
      </c>
      <c r="C1926">
        <v>2020</v>
      </c>
      <c r="D1926" s="1">
        <v>958638.30390000006</v>
      </c>
      <c r="E1926" s="2">
        <v>0.95860000000000001</v>
      </c>
      <c r="F1926" t="s">
        <v>9</v>
      </c>
      <c r="G1926" t="s">
        <v>10</v>
      </c>
      <c r="H1926" t="s">
        <v>11</v>
      </c>
    </row>
    <row r="1927" spans="1:8" x14ac:dyDescent="0.25">
      <c r="A1927" t="s">
        <v>7</v>
      </c>
      <c r="B1927" t="s">
        <v>85</v>
      </c>
      <c r="C1927">
        <v>2021</v>
      </c>
      <c r="D1927" s="1">
        <v>491734.5808</v>
      </c>
      <c r="E1927" s="2">
        <v>0.49170000000000003</v>
      </c>
      <c r="F1927" t="s">
        <v>9</v>
      </c>
      <c r="G1927" t="s">
        <v>10</v>
      </c>
      <c r="H1927" t="s">
        <v>11</v>
      </c>
    </row>
    <row r="1928" spans="1:8" x14ac:dyDescent="0.25">
      <c r="A1928" t="s">
        <v>7</v>
      </c>
      <c r="B1928" t="s">
        <v>85</v>
      </c>
      <c r="C1928">
        <v>2022</v>
      </c>
      <c r="D1928" s="1">
        <v>311875.79190000001</v>
      </c>
      <c r="E1928" s="2">
        <v>0.31190000000000001</v>
      </c>
      <c r="F1928" t="s">
        <v>9</v>
      </c>
      <c r="G1928" t="s">
        <v>10</v>
      </c>
      <c r="H1928" t="s">
        <v>11</v>
      </c>
    </row>
    <row r="1929" spans="1:8" x14ac:dyDescent="0.25">
      <c r="A1929" t="s">
        <v>7</v>
      </c>
      <c r="B1929" t="s">
        <v>85</v>
      </c>
      <c r="C1929">
        <v>2023</v>
      </c>
      <c r="D1929" s="1">
        <v>137495.014</v>
      </c>
      <c r="E1929" s="2">
        <v>0.13750000000000001</v>
      </c>
      <c r="F1929" t="s">
        <v>9</v>
      </c>
      <c r="G1929" t="s">
        <v>10</v>
      </c>
      <c r="H1929" t="s">
        <v>11</v>
      </c>
    </row>
    <row r="1930" spans="1:8" x14ac:dyDescent="0.25">
      <c r="A1930" t="s">
        <v>16</v>
      </c>
      <c r="B1930" t="s">
        <v>85</v>
      </c>
      <c r="C1930">
        <v>2018</v>
      </c>
      <c r="D1930" s="1">
        <v>61044.4018</v>
      </c>
      <c r="E1930" s="2">
        <v>6.0999999999999999E-2</v>
      </c>
      <c r="F1930" t="s">
        <v>9</v>
      </c>
      <c r="G1930" t="s">
        <v>17</v>
      </c>
      <c r="H1930" t="s">
        <v>11</v>
      </c>
    </row>
    <row r="1931" spans="1:8" x14ac:dyDescent="0.25">
      <c r="A1931" t="s">
        <v>16</v>
      </c>
      <c r="B1931" t="s">
        <v>85</v>
      </c>
      <c r="C1931">
        <v>2019</v>
      </c>
      <c r="D1931" s="1">
        <v>65594.464399999997</v>
      </c>
      <c r="E1931" s="2">
        <v>6.5600000000000006E-2</v>
      </c>
      <c r="F1931" t="s">
        <v>9</v>
      </c>
      <c r="G1931" t="s">
        <v>17</v>
      </c>
      <c r="H1931" t="s">
        <v>11</v>
      </c>
    </row>
    <row r="1932" spans="1:8" x14ac:dyDescent="0.25">
      <c r="A1932" t="s">
        <v>16</v>
      </c>
      <c r="B1932" t="s">
        <v>85</v>
      </c>
      <c r="C1932">
        <v>2020</v>
      </c>
      <c r="D1932" s="1">
        <v>58807.1319</v>
      </c>
      <c r="E1932" s="2">
        <v>5.8799999999999998E-2</v>
      </c>
      <c r="F1932" t="s">
        <v>9</v>
      </c>
      <c r="G1932" t="s">
        <v>17</v>
      </c>
      <c r="H1932" t="s">
        <v>11</v>
      </c>
    </row>
    <row r="1933" spans="1:8" x14ac:dyDescent="0.25">
      <c r="A1933" t="s">
        <v>16</v>
      </c>
      <c r="B1933" t="s">
        <v>85</v>
      </c>
      <c r="C1933">
        <v>2021</v>
      </c>
      <c r="D1933" s="1">
        <v>47587.217499999999</v>
      </c>
      <c r="E1933" s="2">
        <v>4.7600000000000003E-2</v>
      </c>
      <c r="F1933" t="s">
        <v>9</v>
      </c>
      <c r="G1933" t="s">
        <v>17</v>
      </c>
      <c r="H1933" t="s">
        <v>11</v>
      </c>
    </row>
    <row r="1934" spans="1:8" x14ac:dyDescent="0.25">
      <c r="A1934" t="s">
        <v>16</v>
      </c>
      <c r="B1934" t="s">
        <v>85</v>
      </c>
      <c r="C1934">
        <v>2022</v>
      </c>
      <c r="D1934" s="1">
        <v>41036.288399999998</v>
      </c>
      <c r="E1934" s="2">
        <v>4.1000000000000002E-2</v>
      </c>
      <c r="F1934" t="s">
        <v>9</v>
      </c>
      <c r="G1934" t="s">
        <v>17</v>
      </c>
      <c r="H1934" t="s">
        <v>11</v>
      </c>
    </row>
    <row r="1935" spans="1:8" x14ac:dyDescent="0.25">
      <c r="A1935" t="s">
        <v>16</v>
      </c>
      <c r="B1935" t="s">
        <v>85</v>
      </c>
      <c r="C1935">
        <v>2023</v>
      </c>
      <c r="D1935" s="1">
        <v>47141.147700000001</v>
      </c>
      <c r="E1935" s="2">
        <v>4.7100000000000003E-2</v>
      </c>
      <c r="F1935" t="s">
        <v>9</v>
      </c>
      <c r="G1935" t="s">
        <v>17</v>
      </c>
      <c r="H1935" t="s">
        <v>11</v>
      </c>
    </row>
    <row r="1936" spans="1:8" x14ac:dyDescent="0.25">
      <c r="A1936" t="s">
        <v>21</v>
      </c>
      <c r="B1936" t="s">
        <v>85</v>
      </c>
      <c r="C1936">
        <v>2018</v>
      </c>
      <c r="D1936" s="1">
        <v>259438.70759999999</v>
      </c>
      <c r="E1936" s="2">
        <v>0.25940000000000002</v>
      </c>
      <c r="F1936" t="s">
        <v>9</v>
      </c>
      <c r="G1936" t="s">
        <v>22</v>
      </c>
      <c r="H1936" t="s">
        <v>20</v>
      </c>
    </row>
    <row r="1937" spans="1:8" x14ac:dyDescent="0.25">
      <c r="A1937" t="s">
        <v>21</v>
      </c>
      <c r="B1937" t="s">
        <v>85</v>
      </c>
      <c r="C1937">
        <v>2019</v>
      </c>
      <c r="D1937" s="1">
        <v>131188.92879999999</v>
      </c>
      <c r="E1937" s="2">
        <v>0.13120000000000001</v>
      </c>
      <c r="F1937" t="s">
        <v>9</v>
      </c>
      <c r="G1937" t="s">
        <v>22</v>
      </c>
      <c r="H1937" t="s">
        <v>20</v>
      </c>
    </row>
    <row r="1938" spans="1:8" x14ac:dyDescent="0.25">
      <c r="A1938" t="s">
        <v>21</v>
      </c>
      <c r="B1938" t="s">
        <v>85</v>
      </c>
      <c r="C1938">
        <v>2020</v>
      </c>
      <c r="D1938" s="1">
        <v>583942.11399999994</v>
      </c>
      <c r="E1938" s="2">
        <v>0.58389999999999997</v>
      </c>
      <c r="F1938" t="s">
        <v>9</v>
      </c>
      <c r="G1938" t="s">
        <v>22</v>
      </c>
      <c r="H1938" t="s">
        <v>20</v>
      </c>
    </row>
    <row r="1939" spans="1:8" x14ac:dyDescent="0.25">
      <c r="A1939" t="s">
        <v>21</v>
      </c>
      <c r="B1939" t="s">
        <v>85</v>
      </c>
      <c r="C1939">
        <v>2021</v>
      </c>
      <c r="D1939" s="1">
        <v>380697.74</v>
      </c>
      <c r="E1939" s="2">
        <v>0.38069999999999998</v>
      </c>
      <c r="F1939" t="s">
        <v>9</v>
      </c>
      <c r="G1939" t="s">
        <v>22</v>
      </c>
      <c r="H1939" t="s">
        <v>20</v>
      </c>
    </row>
    <row r="1940" spans="1:8" x14ac:dyDescent="0.25">
      <c r="A1940" t="s">
        <v>21</v>
      </c>
      <c r="B1940" t="s">
        <v>85</v>
      </c>
      <c r="C1940">
        <v>2022</v>
      </c>
      <c r="D1940" s="1">
        <v>98487.092199999999</v>
      </c>
      <c r="E1940" s="2">
        <v>9.8500000000000004E-2</v>
      </c>
      <c r="F1940" t="s">
        <v>9</v>
      </c>
      <c r="G1940" t="s">
        <v>22</v>
      </c>
      <c r="H1940" t="s">
        <v>20</v>
      </c>
    </row>
    <row r="1941" spans="1:8" x14ac:dyDescent="0.25">
      <c r="A1941" t="s">
        <v>21</v>
      </c>
      <c r="B1941" t="s">
        <v>85</v>
      </c>
      <c r="C1941">
        <v>2023</v>
      </c>
      <c r="D1941" s="1">
        <v>314274.31780000002</v>
      </c>
      <c r="E1941" s="2">
        <v>0.31430000000000002</v>
      </c>
      <c r="F1941" t="s">
        <v>9</v>
      </c>
      <c r="G1941" t="s">
        <v>22</v>
      </c>
      <c r="H1941" t="s">
        <v>20</v>
      </c>
    </row>
    <row r="1942" spans="1:8" x14ac:dyDescent="0.25">
      <c r="A1942" t="s">
        <v>23</v>
      </c>
      <c r="B1942" t="s">
        <v>85</v>
      </c>
      <c r="C1942">
        <v>2018</v>
      </c>
      <c r="D1942" s="1">
        <v>1778685.3825999999</v>
      </c>
      <c r="E1942" s="2">
        <v>1.7786999999999999</v>
      </c>
      <c r="F1942" t="s">
        <v>9</v>
      </c>
      <c r="G1942" t="s">
        <v>24</v>
      </c>
      <c r="H1942" t="s">
        <v>20</v>
      </c>
    </row>
    <row r="1943" spans="1:8" x14ac:dyDescent="0.25">
      <c r="A1943" t="s">
        <v>23</v>
      </c>
      <c r="B1943" t="s">
        <v>85</v>
      </c>
      <c r="C1943">
        <v>2019</v>
      </c>
      <c r="D1943" s="1">
        <v>2533707.4467000002</v>
      </c>
      <c r="E1943" s="2">
        <v>2.5337000000000001</v>
      </c>
      <c r="F1943" t="s">
        <v>9</v>
      </c>
      <c r="G1943" t="s">
        <v>24</v>
      </c>
      <c r="H1943" t="s">
        <v>20</v>
      </c>
    </row>
    <row r="1944" spans="1:8" x14ac:dyDescent="0.25">
      <c r="A1944" t="s">
        <v>23</v>
      </c>
      <c r="B1944" t="s">
        <v>85</v>
      </c>
      <c r="C1944">
        <v>2020</v>
      </c>
      <c r="D1944" s="1">
        <v>4010062.2815</v>
      </c>
      <c r="E1944" s="2">
        <v>4.0101000000000004</v>
      </c>
      <c r="F1944" t="s">
        <v>9</v>
      </c>
      <c r="G1944" t="s">
        <v>24</v>
      </c>
      <c r="H1944" t="s">
        <v>20</v>
      </c>
    </row>
    <row r="1945" spans="1:8" x14ac:dyDescent="0.25">
      <c r="A1945" t="s">
        <v>23</v>
      </c>
      <c r="B1945" t="s">
        <v>85</v>
      </c>
      <c r="C1945">
        <v>2021</v>
      </c>
      <c r="D1945" s="1">
        <v>2066078.3596000001</v>
      </c>
      <c r="E1945" s="2">
        <v>2.0661</v>
      </c>
      <c r="F1945" t="s">
        <v>9</v>
      </c>
      <c r="G1945" t="s">
        <v>24</v>
      </c>
      <c r="H1945" t="s">
        <v>20</v>
      </c>
    </row>
    <row r="1946" spans="1:8" x14ac:dyDescent="0.25">
      <c r="A1946" t="s">
        <v>23</v>
      </c>
      <c r="B1946" t="s">
        <v>85</v>
      </c>
      <c r="C1946">
        <v>2022</v>
      </c>
      <c r="D1946" s="1">
        <v>2392415.6140000001</v>
      </c>
      <c r="E1946" s="2">
        <v>2.3923999999999999</v>
      </c>
      <c r="F1946" t="s">
        <v>9</v>
      </c>
      <c r="G1946" t="s">
        <v>24</v>
      </c>
      <c r="H1946" t="s">
        <v>20</v>
      </c>
    </row>
    <row r="1947" spans="1:8" x14ac:dyDescent="0.25">
      <c r="A1947" t="s">
        <v>23</v>
      </c>
      <c r="B1947" t="s">
        <v>85</v>
      </c>
      <c r="C1947">
        <v>2023</v>
      </c>
      <c r="D1947" s="1">
        <v>3567013.5065000001</v>
      </c>
      <c r="E1947" s="2">
        <v>3.5670000000000002</v>
      </c>
      <c r="F1947" t="s">
        <v>9</v>
      </c>
      <c r="G1947" t="s">
        <v>24</v>
      </c>
      <c r="H1947" t="s">
        <v>20</v>
      </c>
    </row>
    <row r="1948" spans="1:8" x14ac:dyDescent="0.25">
      <c r="A1948" t="s">
        <v>27</v>
      </c>
      <c r="B1948" t="s">
        <v>85</v>
      </c>
      <c r="C1948">
        <v>2018</v>
      </c>
      <c r="D1948" s="1">
        <v>11943740.4849</v>
      </c>
      <c r="E1948" s="2">
        <v>11.9437</v>
      </c>
      <c r="F1948" t="s">
        <v>9</v>
      </c>
      <c r="G1948" t="s">
        <v>28</v>
      </c>
      <c r="H1948" t="s">
        <v>20</v>
      </c>
    </row>
    <row r="1949" spans="1:8" x14ac:dyDescent="0.25">
      <c r="A1949" t="s">
        <v>27</v>
      </c>
      <c r="B1949" t="s">
        <v>85</v>
      </c>
      <c r="C1949">
        <v>2019</v>
      </c>
      <c r="D1949" s="1">
        <v>12583170.637700001</v>
      </c>
      <c r="E1949" s="2">
        <v>12.5832</v>
      </c>
      <c r="F1949" t="s">
        <v>9</v>
      </c>
      <c r="G1949" t="s">
        <v>28</v>
      </c>
      <c r="H1949" t="s">
        <v>20</v>
      </c>
    </row>
    <row r="1950" spans="1:8" x14ac:dyDescent="0.25">
      <c r="A1950" t="s">
        <v>27</v>
      </c>
      <c r="B1950" t="s">
        <v>85</v>
      </c>
      <c r="C1950">
        <v>2020</v>
      </c>
      <c r="D1950" s="1">
        <v>9284434.1889999993</v>
      </c>
      <c r="E1950" s="2">
        <v>9.2843999999999998</v>
      </c>
      <c r="F1950" t="s">
        <v>9</v>
      </c>
      <c r="G1950" t="s">
        <v>28</v>
      </c>
      <c r="H1950" t="s">
        <v>20</v>
      </c>
    </row>
    <row r="1951" spans="1:8" x14ac:dyDescent="0.25">
      <c r="A1951" t="s">
        <v>27</v>
      </c>
      <c r="B1951" t="s">
        <v>85</v>
      </c>
      <c r="C1951">
        <v>2021</v>
      </c>
      <c r="D1951" s="1">
        <v>12369622.0096</v>
      </c>
      <c r="E1951" s="2">
        <v>12.3696</v>
      </c>
      <c r="F1951" t="s">
        <v>9</v>
      </c>
      <c r="G1951" t="s">
        <v>28</v>
      </c>
      <c r="H1951" t="s">
        <v>20</v>
      </c>
    </row>
    <row r="1952" spans="1:8" x14ac:dyDescent="0.25">
      <c r="A1952" t="s">
        <v>27</v>
      </c>
      <c r="B1952" t="s">
        <v>85</v>
      </c>
      <c r="C1952">
        <v>2022</v>
      </c>
      <c r="D1952" s="1">
        <v>7991198.4708000002</v>
      </c>
      <c r="E1952" s="2">
        <v>7.9912000000000001</v>
      </c>
      <c r="F1952" t="s">
        <v>9</v>
      </c>
      <c r="G1952" t="s">
        <v>28</v>
      </c>
      <c r="H1952" t="s">
        <v>20</v>
      </c>
    </row>
    <row r="1953" spans="1:8" x14ac:dyDescent="0.25">
      <c r="A1953" t="s">
        <v>27</v>
      </c>
      <c r="B1953" t="s">
        <v>85</v>
      </c>
      <c r="C1953">
        <v>2023</v>
      </c>
      <c r="D1953" s="1">
        <v>6170243.2892000005</v>
      </c>
      <c r="E1953" s="2">
        <v>6.1702000000000004</v>
      </c>
      <c r="F1953" t="s">
        <v>9</v>
      </c>
      <c r="G1953" t="s">
        <v>28</v>
      </c>
      <c r="H1953" t="s">
        <v>20</v>
      </c>
    </row>
    <row r="1954" spans="1:8" x14ac:dyDescent="0.25">
      <c r="A1954" t="s">
        <v>29</v>
      </c>
      <c r="B1954" t="s">
        <v>85</v>
      </c>
      <c r="C1954">
        <v>2018</v>
      </c>
      <c r="D1954" s="1">
        <v>2187565935.0767002</v>
      </c>
      <c r="E1954" s="2">
        <v>2187.5659000000001</v>
      </c>
      <c r="F1954" t="s">
        <v>9</v>
      </c>
      <c r="G1954" t="s">
        <v>30</v>
      </c>
      <c r="H1954" t="s">
        <v>20</v>
      </c>
    </row>
    <row r="1955" spans="1:8" x14ac:dyDescent="0.25">
      <c r="A1955" t="s">
        <v>29</v>
      </c>
      <c r="B1955" t="s">
        <v>85</v>
      </c>
      <c r="C1955">
        <v>2019</v>
      </c>
      <c r="D1955" s="1">
        <v>2224217040.5886002</v>
      </c>
      <c r="E1955" s="2">
        <v>2224.2170000000001</v>
      </c>
      <c r="F1955" t="s">
        <v>9</v>
      </c>
      <c r="G1955" t="s">
        <v>30</v>
      </c>
      <c r="H1955" t="s">
        <v>20</v>
      </c>
    </row>
    <row r="1956" spans="1:8" x14ac:dyDescent="0.25">
      <c r="A1956" t="s">
        <v>29</v>
      </c>
      <c r="B1956" t="s">
        <v>85</v>
      </c>
      <c r="C1956">
        <v>2020</v>
      </c>
      <c r="D1956" s="1">
        <v>1775585861.6324999</v>
      </c>
      <c r="E1956" s="2">
        <v>1775.5859</v>
      </c>
      <c r="F1956" t="s">
        <v>9</v>
      </c>
      <c r="G1956" t="s">
        <v>30</v>
      </c>
      <c r="H1956" t="s">
        <v>20</v>
      </c>
    </row>
    <row r="1957" spans="1:8" x14ac:dyDescent="0.25">
      <c r="A1957" t="s">
        <v>29</v>
      </c>
      <c r="B1957" t="s">
        <v>85</v>
      </c>
      <c r="C1957">
        <v>2021</v>
      </c>
      <c r="D1957" s="1">
        <v>1387313747.2007999</v>
      </c>
      <c r="E1957" s="2">
        <v>1387.3136999999999</v>
      </c>
      <c r="F1957" t="s">
        <v>9</v>
      </c>
      <c r="G1957" t="s">
        <v>30</v>
      </c>
      <c r="H1957" t="s">
        <v>20</v>
      </c>
    </row>
    <row r="1958" spans="1:8" x14ac:dyDescent="0.25">
      <c r="A1958" t="s">
        <v>29</v>
      </c>
      <c r="B1958" t="s">
        <v>85</v>
      </c>
      <c r="C1958">
        <v>2022</v>
      </c>
      <c r="D1958" s="1">
        <v>1855208180.46</v>
      </c>
      <c r="E1958" s="2">
        <v>1855.2082</v>
      </c>
      <c r="F1958" t="s">
        <v>9</v>
      </c>
      <c r="G1958" t="s">
        <v>30</v>
      </c>
      <c r="H1958" t="s">
        <v>20</v>
      </c>
    </row>
    <row r="1959" spans="1:8" x14ac:dyDescent="0.25">
      <c r="A1959" t="s">
        <v>29</v>
      </c>
      <c r="B1959" t="s">
        <v>85</v>
      </c>
      <c r="C1959">
        <v>2023</v>
      </c>
      <c r="D1959" s="1">
        <v>1827241589.3926001</v>
      </c>
      <c r="E1959" s="2">
        <v>1827.2416000000001</v>
      </c>
      <c r="F1959" t="s">
        <v>9</v>
      </c>
      <c r="G1959" t="s">
        <v>30</v>
      </c>
      <c r="H1959" t="s">
        <v>20</v>
      </c>
    </row>
    <row r="1960" spans="1:8" x14ac:dyDescent="0.25">
      <c r="A1960" t="s">
        <v>35</v>
      </c>
      <c r="B1960" t="s">
        <v>85</v>
      </c>
      <c r="C1960">
        <v>2018</v>
      </c>
      <c r="D1960" s="1">
        <v>345968905.25349998</v>
      </c>
      <c r="E1960" s="2">
        <v>345.96890000000002</v>
      </c>
      <c r="F1960" t="s">
        <v>9</v>
      </c>
      <c r="G1960" t="s">
        <v>36</v>
      </c>
      <c r="H1960" t="s">
        <v>20</v>
      </c>
    </row>
    <row r="1961" spans="1:8" x14ac:dyDescent="0.25">
      <c r="A1961" t="s">
        <v>35</v>
      </c>
      <c r="B1961" t="s">
        <v>85</v>
      </c>
      <c r="C1961">
        <v>2019</v>
      </c>
      <c r="D1961" s="1">
        <v>402661393.18830001</v>
      </c>
      <c r="E1961" s="2">
        <v>402.66140000000001</v>
      </c>
      <c r="F1961" t="s">
        <v>9</v>
      </c>
      <c r="G1961" t="s">
        <v>36</v>
      </c>
      <c r="H1961" t="s">
        <v>20</v>
      </c>
    </row>
    <row r="1962" spans="1:8" x14ac:dyDescent="0.25">
      <c r="A1962" t="s">
        <v>35</v>
      </c>
      <c r="B1962" t="s">
        <v>85</v>
      </c>
      <c r="C1962">
        <v>2020</v>
      </c>
      <c r="D1962" s="1">
        <v>257323963.62560001</v>
      </c>
      <c r="E1962" s="2">
        <v>257.32400000000001</v>
      </c>
      <c r="F1962" t="s">
        <v>9</v>
      </c>
      <c r="G1962" t="s">
        <v>36</v>
      </c>
      <c r="H1962" t="s">
        <v>20</v>
      </c>
    </row>
    <row r="1963" spans="1:8" x14ac:dyDescent="0.25">
      <c r="A1963" t="s">
        <v>35</v>
      </c>
      <c r="B1963" t="s">
        <v>85</v>
      </c>
      <c r="C1963">
        <v>2021</v>
      </c>
      <c r="D1963" s="1">
        <v>245295721.78999999</v>
      </c>
      <c r="E1963" s="2">
        <v>245.29570000000001</v>
      </c>
      <c r="F1963" t="s">
        <v>9</v>
      </c>
      <c r="G1963" t="s">
        <v>36</v>
      </c>
      <c r="H1963" t="s">
        <v>20</v>
      </c>
    </row>
    <row r="1964" spans="1:8" x14ac:dyDescent="0.25">
      <c r="A1964" t="s">
        <v>35</v>
      </c>
      <c r="B1964" t="s">
        <v>85</v>
      </c>
      <c r="C1964">
        <v>2022</v>
      </c>
      <c r="D1964" s="1">
        <v>305229552.19090003</v>
      </c>
      <c r="E1964" s="2">
        <v>305.2296</v>
      </c>
      <c r="F1964" t="s">
        <v>9</v>
      </c>
      <c r="G1964" t="s">
        <v>36</v>
      </c>
      <c r="H1964" t="s">
        <v>20</v>
      </c>
    </row>
    <row r="1965" spans="1:8" x14ac:dyDescent="0.25">
      <c r="A1965" t="s">
        <v>35</v>
      </c>
      <c r="B1965" t="s">
        <v>85</v>
      </c>
      <c r="C1965">
        <v>2023</v>
      </c>
      <c r="D1965" s="1">
        <v>362734590.74970001</v>
      </c>
      <c r="E1965" s="2">
        <v>362.7346</v>
      </c>
      <c r="F1965" t="s">
        <v>9</v>
      </c>
      <c r="G1965" t="s">
        <v>36</v>
      </c>
      <c r="H1965" t="s">
        <v>20</v>
      </c>
    </row>
    <row r="1966" spans="1:8" x14ac:dyDescent="0.25">
      <c r="A1966" t="s">
        <v>37</v>
      </c>
      <c r="B1966" t="s">
        <v>85</v>
      </c>
      <c r="C1966">
        <v>2018</v>
      </c>
      <c r="D1966" s="1">
        <v>80186908.797099993</v>
      </c>
      <c r="E1966" s="2">
        <v>80.186899999999994</v>
      </c>
      <c r="F1966" t="s">
        <v>9</v>
      </c>
      <c r="G1966" t="s">
        <v>38</v>
      </c>
      <c r="H1966" t="s">
        <v>39</v>
      </c>
    </row>
    <row r="1967" spans="1:8" x14ac:dyDescent="0.25">
      <c r="A1967" t="s">
        <v>37</v>
      </c>
      <c r="B1967" t="s">
        <v>85</v>
      </c>
      <c r="C1967">
        <v>2019</v>
      </c>
      <c r="D1967" s="1">
        <v>94603616.298099995</v>
      </c>
      <c r="E1967" s="2">
        <v>94.6036</v>
      </c>
      <c r="F1967" t="s">
        <v>9</v>
      </c>
      <c r="G1967" t="s">
        <v>38</v>
      </c>
      <c r="H1967" t="s">
        <v>39</v>
      </c>
    </row>
    <row r="1968" spans="1:8" x14ac:dyDescent="0.25">
      <c r="A1968" t="s">
        <v>37</v>
      </c>
      <c r="B1968" t="s">
        <v>85</v>
      </c>
      <c r="C1968">
        <v>2020</v>
      </c>
      <c r="D1968" s="1">
        <v>90299364.380600005</v>
      </c>
      <c r="E1968" s="2">
        <v>90.299400000000006</v>
      </c>
      <c r="F1968" t="s">
        <v>9</v>
      </c>
      <c r="G1968" t="s">
        <v>38</v>
      </c>
      <c r="H1968" t="s">
        <v>39</v>
      </c>
    </row>
    <row r="1969" spans="1:8" x14ac:dyDescent="0.25">
      <c r="A1969" t="s">
        <v>37</v>
      </c>
      <c r="B1969" t="s">
        <v>85</v>
      </c>
      <c r="C1969">
        <v>2021</v>
      </c>
      <c r="D1969" s="1">
        <v>90107177.585199997</v>
      </c>
      <c r="E1969" s="2">
        <v>90.107200000000006</v>
      </c>
      <c r="F1969" t="s">
        <v>9</v>
      </c>
      <c r="G1969" t="s">
        <v>38</v>
      </c>
      <c r="H1969" t="s">
        <v>39</v>
      </c>
    </row>
    <row r="1970" spans="1:8" x14ac:dyDescent="0.25">
      <c r="A1970" t="s">
        <v>37</v>
      </c>
      <c r="B1970" t="s">
        <v>85</v>
      </c>
      <c r="C1970">
        <v>2022</v>
      </c>
      <c r="D1970" s="1">
        <v>89254108.449399993</v>
      </c>
      <c r="E1970" s="2">
        <v>89.254099999999994</v>
      </c>
      <c r="F1970" t="s">
        <v>9</v>
      </c>
      <c r="G1970" t="s">
        <v>38</v>
      </c>
      <c r="H1970" t="s">
        <v>39</v>
      </c>
    </row>
    <row r="1971" spans="1:8" x14ac:dyDescent="0.25">
      <c r="A1971" t="s">
        <v>37</v>
      </c>
      <c r="B1971" t="s">
        <v>85</v>
      </c>
      <c r="C1971">
        <v>2023</v>
      </c>
      <c r="D1971" s="1">
        <v>100351593.9048</v>
      </c>
      <c r="E1971" s="2">
        <v>100.3516</v>
      </c>
      <c r="F1971" t="s">
        <v>9</v>
      </c>
      <c r="G1971" t="s">
        <v>38</v>
      </c>
      <c r="H1971" t="s">
        <v>39</v>
      </c>
    </row>
    <row r="1972" spans="1:8" x14ac:dyDescent="0.25">
      <c r="A1972" t="s">
        <v>59</v>
      </c>
      <c r="B1972" t="s">
        <v>85</v>
      </c>
      <c r="C1972">
        <v>2018</v>
      </c>
      <c r="D1972" s="1">
        <v>15718933.463400001</v>
      </c>
      <c r="E1972" s="2">
        <v>15.7189</v>
      </c>
      <c r="F1972" t="s">
        <v>9</v>
      </c>
      <c r="G1972" t="s">
        <v>60</v>
      </c>
      <c r="H1972" t="s">
        <v>39</v>
      </c>
    </row>
    <row r="1973" spans="1:8" x14ac:dyDescent="0.25">
      <c r="A1973" t="s">
        <v>59</v>
      </c>
      <c r="B1973" t="s">
        <v>85</v>
      </c>
      <c r="C1973">
        <v>2019</v>
      </c>
      <c r="D1973" s="1">
        <v>17530120.614100002</v>
      </c>
      <c r="E1973" s="2">
        <v>17.530100000000001</v>
      </c>
      <c r="F1973" t="s">
        <v>9</v>
      </c>
      <c r="G1973" t="s">
        <v>60</v>
      </c>
      <c r="H1973" t="s">
        <v>39</v>
      </c>
    </row>
    <row r="1974" spans="1:8" x14ac:dyDescent="0.25">
      <c r="A1974" t="s">
        <v>59</v>
      </c>
      <c r="B1974" t="s">
        <v>85</v>
      </c>
      <c r="C1974">
        <v>2020</v>
      </c>
      <c r="D1974" s="1">
        <v>14828271.388699999</v>
      </c>
      <c r="E1974" s="2">
        <v>14.8283</v>
      </c>
      <c r="F1974" t="s">
        <v>9</v>
      </c>
      <c r="G1974" t="s">
        <v>60</v>
      </c>
      <c r="H1974" t="s">
        <v>39</v>
      </c>
    </row>
    <row r="1975" spans="1:8" x14ac:dyDescent="0.25">
      <c r="A1975" t="s">
        <v>59</v>
      </c>
      <c r="B1975" t="s">
        <v>85</v>
      </c>
      <c r="C1975">
        <v>2021</v>
      </c>
      <c r="D1975" s="1">
        <v>12055428.4322</v>
      </c>
      <c r="E1975" s="2">
        <v>12.055400000000001</v>
      </c>
      <c r="F1975" t="s">
        <v>9</v>
      </c>
      <c r="G1975" t="s">
        <v>60</v>
      </c>
      <c r="H1975" t="s">
        <v>39</v>
      </c>
    </row>
    <row r="1976" spans="1:8" x14ac:dyDescent="0.25">
      <c r="A1976" t="s">
        <v>59</v>
      </c>
      <c r="B1976" t="s">
        <v>85</v>
      </c>
      <c r="C1976">
        <v>2022</v>
      </c>
      <c r="D1976" s="1">
        <v>13152130.433499999</v>
      </c>
      <c r="E1976" s="2">
        <v>13.152100000000001</v>
      </c>
      <c r="F1976" t="s">
        <v>9</v>
      </c>
      <c r="G1976" t="s">
        <v>60</v>
      </c>
      <c r="H1976" t="s">
        <v>39</v>
      </c>
    </row>
    <row r="1977" spans="1:8" x14ac:dyDescent="0.25">
      <c r="A1977" t="s">
        <v>59</v>
      </c>
      <c r="B1977" t="s">
        <v>85</v>
      </c>
      <c r="C1977">
        <v>2023</v>
      </c>
      <c r="D1977" s="1">
        <v>11691004.6205</v>
      </c>
      <c r="E1977" s="2">
        <v>11.691000000000001</v>
      </c>
      <c r="F1977" t="s">
        <v>9</v>
      </c>
      <c r="G1977" t="s">
        <v>60</v>
      </c>
      <c r="H1977" t="s">
        <v>39</v>
      </c>
    </row>
    <row r="1978" spans="1:8" x14ac:dyDescent="0.25">
      <c r="A1978" t="s">
        <v>70</v>
      </c>
      <c r="B1978" t="s">
        <v>85</v>
      </c>
      <c r="C1978">
        <v>2018</v>
      </c>
      <c r="D1978" s="1">
        <v>864795.69220000005</v>
      </c>
      <c r="E1978" s="2">
        <v>0.86480000000000001</v>
      </c>
      <c r="F1978" t="s">
        <v>9</v>
      </c>
      <c r="G1978" t="s">
        <v>71</v>
      </c>
      <c r="H1978" t="s">
        <v>39</v>
      </c>
    </row>
    <row r="1979" spans="1:8" x14ac:dyDescent="0.25">
      <c r="A1979" t="s">
        <v>70</v>
      </c>
      <c r="B1979" t="s">
        <v>85</v>
      </c>
      <c r="C1979">
        <v>2019</v>
      </c>
      <c r="D1979" s="1">
        <v>1126038.3056999999</v>
      </c>
      <c r="E1979" s="2">
        <v>1.1259999999999999</v>
      </c>
      <c r="F1979" t="s">
        <v>9</v>
      </c>
      <c r="G1979" t="s">
        <v>71</v>
      </c>
      <c r="H1979" t="s">
        <v>39</v>
      </c>
    </row>
    <row r="1980" spans="1:8" x14ac:dyDescent="0.25">
      <c r="A1980" t="s">
        <v>70</v>
      </c>
      <c r="B1980" t="s">
        <v>85</v>
      </c>
      <c r="C1980">
        <v>2020</v>
      </c>
      <c r="D1980" s="1">
        <v>929441.19819999998</v>
      </c>
      <c r="E1980" s="2">
        <v>0.9294</v>
      </c>
      <c r="F1980" t="s">
        <v>9</v>
      </c>
      <c r="G1980" t="s">
        <v>71</v>
      </c>
      <c r="H1980" t="s">
        <v>39</v>
      </c>
    </row>
    <row r="1981" spans="1:8" x14ac:dyDescent="0.25">
      <c r="A1981" t="s">
        <v>70</v>
      </c>
      <c r="B1981" t="s">
        <v>85</v>
      </c>
      <c r="C1981">
        <v>2021</v>
      </c>
      <c r="D1981" s="1">
        <v>249832.89189999999</v>
      </c>
      <c r="E1981" s="2">
        <v>0.24979999999999999</v>
      </c>
      <c r="F1981" t="s">
        <v>9</v>
      </c>
      <c r="G1981" t="s">
        <v>71</v>
      </c>
      <c r="H1981" t="s">
        <v>39</v>
      </c>
    </row>
    <row r="1982" spans="1:8" x14ac:dyDescent="0.25">
      <c r="A1982" t="s">
        <v>70</v>
      </c>
      <c r="B1982" t="s">
        <v>85</v>
      </c>
      <c r="C1982">
        <v>2022</v>
      </c>
      <c r="D1982" s="1">
        <v>517057.23389999999</v>
      </c>
      <c r="E1982" s="2">
        <v>0.5171</v>
      </c>
      <c r="F1982" t="s">
        <v>9</v>
      </c>
      <c r="G1982" t="s">
        <v>71</v>
      </c>
      <c r="H1982" t="s">
        <v>39</v>
      </c>
    </row>
    <row r="1983" spans="1:8" x14ac:dyDescent="0.25">
      <c r="A1983" t="s">
        <v>70</v>
      </c>
      <c r="B1983" t="s">
        <v>85</v>
      </c>
      <c r="C1983">
        <v>2023</v>
      </c>
      <c r="D1983" s="1">
        <v>628548.63549999997</v>
      </c>
      <c r="E1983" s="2">
        <v>0.62849999999999995</v>
      </c>
      <c r="F1983" t="s">
        <v>9</v>
      </c>
      <c r="G1983" t="s">
        <v>71</v>
      </c>
      <c r="H1983" t="s">
        <v>39</v>
      </c>
    </row>
    <row r="1984" spans="1:8" x14ac:dyDescent="0.25">
      <c r="A1984" t="s">
        <v>40</v>
      </c>
      <c r="B1984" t="s">
        <v>85</v>
      </c>
      <c r="C1984">
        <v>2018</v>
      </c>
      <c r="D1984" s="1">
        <v>851474203.38660002</v>
      </c>
      <c r="E1984" s="2">
        <v>851.4742</v>
      </c>
      <c r="F1984" t="s">
        <v>9</v>
      </c>
      <c r="G1984" t="s">
        <v>41</v>
      </c>
      <c r="H1984" t="s">
        <v>39</v>
      </c>
    </row>
    <row r="1985" spans="1:8" x14ac:dyDescent="0.25">
      <c r="A1985" t="s">
        <v>40</v>
      </c>
      <c r="B1985" t="s">
        <v>85</v>
      </c>
      <c r="C1985">
        <v>2019</v>
      </c>
      <c r="D1985" s="1">
        <v>962352074.3836</v>
      </c>
      <c r="E1985" s="2">
        <v>962.35209999999995</v>
      </c>
      <c r="F1985" t="s">
        <v>9</v>
      </c>
      <c r="G1985" t="s">
        <v>41</v>
      </c>
      <c r="H1985" t="s">
        <v>39</v>
      </c>
    </row>
    <row r="1986" spans="1:8" x14ac:dyDescent="0.25">
      <c r="A1986" t="s">
        <v>40</v>
      </c>
      <c r="B1986" t="s">
        <v>85</v>
      </c>
      <c r="C1986">
        <v>2020</v>
      </c>
      <c r="D1986" s="1">
        <v>909486891.5352</v>
      </c>
      <c r="E1986" s="2">
        <v>909.48689999999999</v>
      </c>
      <c r="F1986" t="s">
        <v>9</v>
      </c>
      <c r="G1986" t="s">
        <v>41</v>
      </c>
      <c r="H1986" t="s">
        <v>39</v>
      </c>
    </row>
    <row r="1987" spans="1:8" x14ac:dyDescent="0.25">
      <c r="A1987" t="s">
        <v>40</v>
      </c>
      <c r="B1987" t="s">
        <v>85</v>
      </c>
      <c r="C1987">
        <v>2021</v>
      </c>
      <c r="D1987" s="1">
        <v>705528695.30990005</v>
      </c>
      <c r="E1987" s="2">
        <v>705.52869999999996</v>
      </c>
      <c r="F1987" t="s">
        <v>9</v>
      </c>
      <c r="G1987" t="s">
        <v>41</v>
      </c>
      <c r="H1987" t="s">
        <v>39</v>
      </c>
    </row>
    <row r="1988" spans="1:8" x14ac:dyDescent="0.25">
      <c r="A1988" t="s">
        <v>40</v>
      </c>
      <c r="B1988" t="s">
        <v>85</v>
      </c>
      <c r="C1988">
        <v>2022</v>
      </c>
      <c r="D1988" s="1">
        <v>833877960.22169995</v>
      </c>
      <c r="E1988" s="2">
        <v>833.87800000000004</v>
      </c>
      <c r="F1988" t="s">
        <v>9</v>
      </c>
      <c r="G1988" t="s">
        <v>41</v>
      </c>
      <c r="H1988" t="s">
        <v>39</v>
      </c>
    </row>
    <row r="1989" spans="1:8" x14ac:dyDescent="0.25">
      <c r="A1989" t="s">
        <v>40</v>
      </c>
      <c r="B1989" t="s">
        <v>85</v>
      </c>
      <c r="C1989">
        <v>2023</v>
      </c>
      <c r="D1989" s="1">
        <v>778670921.16270006</v>
      </c>
      <c r="E1989" s="2">
        <v>778.67089999999996</v>
      </c>
      <c r="F1989" t="s">
        <v>9</v>
      </c>
      <c r="G1989" t="s">
        <v>41</v>
      </c>
      <c r="H1989" t="s">
        <v>39</v>
      </c>
    </row>
    <row r="1990" spans="1:8" x14ac:dyDescent="0.25">
      <c r="A1990" t="s">
        <v>42</v>
      </c>
      <c r="B1990" t="s">
        <v>85</v>
      </c>
      <c r="C1990">
        <v>2018</v>
      </c>
      <c r="D1990" s="1">
        <v>415219227.40140003</v>
      </c>
      <c r="E1990" s="2">
        <v>415.2192</v>
      </c>
      <c r="F1990" t="s">
        <v>9</v>
      </c>
      <c r="G1990" t="s">
        <v>43</v>
      </c>
      <c r="H1990" t="s">
        <v>44</v>
      </c>
    </row>
    <row r="1991" spans="1:8" x14ac:dyDescent="0.25">
      <c r="A1991" t="s">
        <v>42</v>
      </c>
      <c r="B1991" t="s">
        <v>85</v>
      </c>
      <c r="C1991">
        <v>2019</v>
      </c>
      <c r="D1991" s="1">
        <v>348337534.74699998</v>
      </c>
      <c r="E1991" s="2">
        <v>348.33749999999998</v>
      </c>
      <c r="F1991" t="s">
        <v>9</v>
      </c>
      <c r="G1991" t="s">
        <v>43</v>
      </c>
      <c r="H1991" t="s">
        <v>44</v>
      </c>
    </row>
    <row r="1992" spans="1:8" x14ac:dyDescent="0.25">
      <c r="A1992" t="s">
        <v>42</v>
      </c>
      <c r="B1992" t="s">
        <v>85</v>
      </c>
      <c r="C1992">
        <v>2020</v>
      </c>
      <c r="D1992" s="1">
        <v>406431153.06220001</v>
      </c>
      <c r="E1992" s="2">
        <v>406.43119999999999</v>
      </c>
      <c r="F1992" t="s">
        <v>9</v>
      </c>
      <c r="G1992" t="s">
        <v>43</v>
      </c>
      <c r="H1992" t="s">
        <v>44</v>
      </c>
    </row>
    <row r="1993" spans="1:8" x14ac:dyDescent="0.25">
      <c r="A1993" t="s">
        <v>42</v>
      </c>
      <c r="B1993" t="s">
        <v>85</v>
      </c>
      <c r="C1993">
        <v>2021</v>
      </c>
      <c r="D1993" s="1">
        <v>327339123.75700003</v>
      </c>
      <c r="E1993" s="2">
        <v>327.33909999999997</v>
      </c>
      <c r="F1993" t="s">
        <v>9</v>
      </c>
      <c r="G1993" t="s">
        <v>43</v>
      </c>
      <c r="H1993" t="s">
        <v>44</v>
      </c>
    </row>
    <row r="1994" spans="1:8" x14ac:dyDescent="0.25">
      <c r="A1994" t="s">
        <v>42</v>
      </c>
      <c r="B1994" t="s">
        <v>85</v>
      </c>
      <c r="C1994">
        <v>2022</v>
      </c>
      <c r="D1994" s="1">
        <v>317600832.88679999</v>
      </c>
      <c r="E1994" s="2">
        <v>317.60079999999999</v>
      </c>
      <c r="F1994" t="s">
        <v>9</v>
      </c>
      <c r="G1994" t="s">
        <v>43</v>
      </c>
      <c r="H1994" t="s">
        <v>44</v>
      </c>
    </row>
    <row r="1995" spans="1:8" x14ac:dyDescent="0.25">
      <c r="A1995" t="s">
        <v>42</v>
      </c>
      <c r="B1995" t="s">
        <v>85</v>
      </c>
      <c r="C1995">
        <v>2023</v>
      </c>
      <c r="D1995" s="1">
        <v>313573030.12970001</v>
      </c>
      <c r="E1995" s="2">
        <v>313.57299999999998</v>
      </c>
      <c r="F1995" t="s">
        <v>9</v>
      </c>
      <c r="G1995" t="s">
        <v>43</v>
      </c>
      <c r="H1995" t="s">
        <v>44</v>
      </c>
    </row>
    <row r="1996" spans="1:8" x14ac:dyDescent="0.25">
      <c r="A1996" t="s">
        <v>61</v>
      </c>
      <c r="B1996" t="s">
        <v>85</v>
      </c>
      <c r="C1996">
        <v>2018</v>
      </c>
      <c r="D1996" s="1">
        <v>88299661.551799998</v>
      </c>
      <c r="E1996" s="2">
        <v>88.299700000000001</v>
      </c>
      <c r="F1996" t="s">
        <v>9</v>
      </c>
      <c r="G1996" t="s">
        <v>62</v>
      </c>
      <c r="H1996" t="s">
        <v>44</v>
      </c>
    </row>
    <row r="1997" spans="1:8" x14ac:dyDescent="0.25">
      <c r="A1997" t="s">
        <v>61</v>
      </c>
      <c r="B1997" t="s">
        <v>85</v>
      </c>
      <c r="C1997">
        <v>2019</v>
      </c>
      <c r="D1997" s="1">
        <v>89803343.367799997</v>
      </c>
      <c r="E1997" s="2">
        <v>89.803299999999993</v>
      </c>
      <c r="F1997" t="s">
        <v>9</v>
      </c>
      <c r="G1997" t="s">
        <v>62</v>
      </c>
      <c r="H1997" t="s">
        <v>44</v>
      </c>
    </row>
    <row r="1998" spans="1:8" x14ac:dyDescent="0.25">
      <c r="A1998" t="s">
        <v>61</v>
      </c>
      <c r="B1998" t="s">
        <v>85</v>
      </c>
      <c r="C1998">
        <v>2020</v>
      </c>
      <c r="D1998" s="1">
        <v>87573270.042899996</v>
      </c>
      <c r="E1998" s="2">
        <v>87.573300000000003</v>
      </c>
      <c r="F1998" t="s">
        <v>9</v>
      </c>
      <c r="G1998" t="s">
        <v>62</v>
      </c>
      <c r="H1998" t="s">
        <v>44</v>
      </c>
    </row>
    <row r="1999" spans="1:8" x14ac:dyDescent="0.25">
      <c r="A1999" t="s">
        <v>61</v>
      </c>
      <c r="B1999" t="s">
        <v>85</v>
      </c>
      <c r="C1999">
        <v>2021</v>
      </c>
      <c r="D1999" s="1">
        <v>70984233.283299997</v>
      </c>
      <c r="E1999" s="2">
        <v>70.984200000000001</v>
      </c>
      <c r="F1999" t="s">
        <v>9</v>
      </c>
      <c r="G1999" t="s">
        <v>62</v>
      </c>
      <c r="H1999" t="s">
        <v>44</v>
      </c>
    </row>
    <row r="2000" spans="1:8" x14ac:dyDescent="0.25">
      <c r="A2000" t="s">
        <v>61</v>
      </c>
      <c r="B2000" t="s">
        <v>85</v>
      </c>
      <c r="C2000">
        <v>2022</v>
      </c>
      <c r="D2000" s="1">
        <v>70298181.238999993</v>
      </c>
      <c r="E2000" s="2">
        <v>70.298199999999994</v>
      </c>
      <c r="F2000" t="s">
        <v>9</v>
      </c>
      <c r="G2000" t="s">
        <v>62</v>
      </c>
      <c r="H2000" t="s">
        <v>44</v>
      </c>
    </row>
    <row r="2001" spans="1:8" x14ac:dyDescent="0.25">
      <c r="A2001" t="s">
        <v>61</v>
      </c>
      <c r="B2001" t="s">
        <v>85</v>
      </c>
      <c r="C2001">
        <v>2023</v>
      </c>
      <c r="D2001" s="1">
        <v>77439291.931299999</v>
      </c>
      <c r="E2001" s="2">
        <v>77.439300000000003</v>
      </c>
      <c r="F2001" t="s">
        <v>9</v>
      </c>
      <c r="G2001" t="s">
        <v>62</v>
      </c>
      <c r="H2001" t="s">
        <v>44</v>
      </c>
    </row>
    <row r="2002" spans="1:8" x14ac:dyDescent="0.25">
      <c r="A2002" t="s">
        <v>63</v>
      </c>
      <c r="B2002" t="s">
        <v>85</v>
      </c>
      <c r="C2002">
        <v>2018</v>
      </c>
      <c r="D2002" s="1">
        <v>1198926419.4331</v>
      </c>
      <c r="E2002" s="2">
        <v>1198.9264000000001</v>
      </c>
      <c r="F2002" t="s">
        <v>9</v>
      </c>
      <c r="G2002" t="s">
        <v>64</v>
      </c>
      <c r="H2002" t="s">
        <v>44</v>
      </c>
    </row>
    <row r="2003" spans="1:8" x14ac:dyDescent="0.25">
      <c r="A2003" t="s">
        <v>63</v>
      </c>
      <c r="B2003" t="s">
        <v>85</v>
      </c>
      <c r="C2003">
        <v>2019</v>
      </c>
      <c r="D2003" s="1">
        <v>3642804979.7309999</v>
      </c>
      <c r="E2003" s="2">
        <v>3642.8049999999998</v>
      </c>
      <c r="F2003" t="s">
        <v>9</v>
      </c>
      <c r="G2003" t="s">
        <v>64</v>
      </c>
      <c r="H2003" t="s">
        <v>44</v>
      </c>
    </row>
    <row r="2004" spans="1:8" x14ac:dyDescent="0.25">
      <c r="A2004" t="s">
        <v>63</v>
      </c>
      <c r="B2004" t="s">
        <v>85</v>
      </c>
      <c r="C2004">
        <v>2020</v>
      </c>
      <c r="D2004" s="1">
        <v>1372121803.5866001</v>
      </c>
      <c r="E2004" s="2">
        <v>1372.1217999999999</v>
      </c>
      <c r="F2004" t="s">
        <v>9</v>
      </c>
      <c r="G2004" t="s">
        <v>64</v>
      </c>
      <c r="H2004" t="s">
        <v>44</v>
      </c>
    </row>
    <row r="2005" spans="1:8" x14ac:dyDescent="0.25">
      <c r="A2005" t="s">
        <v>63</v>
      </c>
      <c r="B2005" t="s">
        <v>85</v>
      </c>
      <c r="C2005">
        <v>2021</v>
      </c>
      <c r="D2005" s="1">
        <v>1496639845.2447</v>
      </c>
      <c r="E2005" s="2">
        <v>1496.6397999999999</v>
      </c>
      <c r="F2005" t="s">
        <v>9</v>
      </c>
      <c r="G2005" t="s">
        <v>64</v>
      </c>
      <c r="H2005" t="s">
        <v>44</v>
      </c>
    </row>
    <row r="2006" spans="1:8" x14ac:dyDescent="0.25">
      <c r="A2006" t="s">
        <v>63</v>
      </c>
      <c r="B2006" t="s">
        <v>85</v>
      </c>
      <c r="C2006">
        <v>2022</v>
      </c>
      <c r="D2006" s="1">
        <v>1220984141.9158001</v>
      </c>
      <c r="E2006" s="2">
        <v>1220.9840999999999</v>
      </c>
      <c r="F2006" t="s">
        <v>9</v>
      </c>
      <c r="G2006" t="s">
        <v>64</v>
      </c>
      <c r="H2006" t="s">
        <v>44</v>
      </c>
    </row>
    <row r="2007" spans="1:8" x14ac:dyDescent="0.25">
      <c r="A2007" t="s">
        <v>63</v>
      </c>
      <c r="B2007" t="s">
        <v>85</v>
      </c>
      <c r="C2007">
        <v>2023</v>
      </c>
      <c r="D2007" s="1">
        <v>1778028408.7256999</v>
      </c>
      <c r="E2007" s="2">
        <v>1778.0283999999999</v>
      </c>
      <c r="F2007" t="s">
        <v>9</v>
      </c>
      <c r="G2007" t="s">
        <v>64</v>
      </c>
      <c r="H2007" t="s">
        <v>44</v>
      </c>
    </row>
    <row r="2008" spans="1:8" x14ac:dyDescent="0.25">
      <c r="A2008" t="s">
        <v>45</v>
      </c>
      <c r="B2008" t="s">
        <v>85</v>
      </c>
      <c r="C2008">
        <v>2018</v>
      </c>
      <c r="D2008" s="1">
        <v>366266.41080000001</v>
      </c>
      <c r="E2008" s="2">
        <v>0.36630000000000001</v>
      </c>
      <c r="F2008" t="s">
        <v>9</v>
      </c>
      <c r="G2008" t="s">
        <v>46</v>
      </c>
      <c r="H2008" t="s">
        <v>47</v>
      </c>
    </row>
    <row r="2009" spans="1:8" x14ac:dyDescent="0.25">
      <c r="A2009" t="s">
        <v>45</v>
      </c>
      <c r="B2009" t="s">
        <v>85</v>
      </c>
      <c r="C2009">
        <v>2019</v>
      </c>
      <c r="D2009" s="1">
        <v>393566.78649999999</v>
      </c>
      <c r="E2009" s="2">
        <v>0.39360000000000001</v>
      </c>
      <c r="F2009" t="s">
        <v>9</v>
      </c>
      <c r="G2009" t="s">
        <v>46</v>
      </c>
      <c r="H2009" t="s">
        <v>47</v>
      </c>
    </row>
    <row r="2010" spans="1:8" x14ac:dyDescent="0.25">
      <c r="A2010" t="s">
        <v>45</v>
      </c>
      <c r="B2010" t="s">
        <v>85</v>
      </c>
      <c r="C2010">
        <v>2020</v>
      </c>
      <c r="D2010" s="1">
        <v>287104.87270000001</v>
      </c>
      <c r="E2010" s="2">
        <v>0.28710000000000002</v>
      </c>
      <c r="F2010" t="s">
        <v>9</v>
      </c>
      <c r="G2010" t="s">
        <v>46</v>
      </c>
      <c r="H2010" t="s">
        <v>47</v>
      </c>
    </row>
    <row r="2011" spans="1:8" x14ac:dyDescent="0.25">
      <c r="A2011" t="s">
        <v>45</v>
      </c>
      <c r="B2011" t="s">
        <v>85</v>
      </c>
      <c r="C2011">
        <v>2021</v>
      </c>
      <c r="D2011" s="1">
        <v>226039.2831</v>
      </c>
      <c r="E2011" s="2">
        <v>0.22600000000000001</v>
      </c>
      <c r="F2011" t="s">
        <v>9</v>
      </c>
      <c r="G2011" t="s">
        <v>46</v>
      </c>
      <c r="H2011" t="s">
        <v>47</v>
      </c>
    </row>
    <row r="2012" spans="1:8" x14ac:dyDescent="0.25">
      <c r="A2012" t="s">
        <v>45</v>
      </c>
      <c r="B2012" t="s">
        <v>85</v>
      </c>
      <c r="C2012">
        <v>2022</v>
      </c>
      <c r="D2012" s="1">
        <v>258528.61689999999</v>
      </c>
      <c r="E2012" s="2">
        <v>0.25850000000000001</v>
      </c>
      <c r="F2012" t="s">
        <v>9</v>
      </c>
      <c r="G2012" t="s">
        <v>46</v>
      </c>
      <c r="H2012" t="s">
        <v>47</v>
      </c>
    </row>
    <row r="2013" spans="1:8" x14ac:dyDescent="0.25">
      <c r="A2013" t="s">
        <v>45</v>
      </c>
      <c r="B2013" t="s">
        <v>85</v>
      </c>
      <c r="C2013">
        <v>2023</v>
      </c>
      <c r="D2013" s="1">
        <v>192493.0196</v>
      </c>
      <c r="E2013" s="2">
        <v>0.1925</v>
      </c>
      <c r="F2013" t="s">
        <v>9</v>
      </c>
      <c r="G2013" t="s">
        <v>46</v>
      </c>
      <c r="H2013" t="s">
        <v>47</v>
      </c>
    </row>
    <row r="2014" spans="1:8" x14ac:dyDescent="0.25">
      <c r="A2014" t="s">
        <v>48</v>
      </c>
      <c r="B2014" t="s">
        <v>85</v>
      </c>
      <c r="C2014">
        <v>2018</v>
      </c>
      <c r="D2014" s="1">
        <v>6597882.4277999997</v>
      </c>
      <c r="E2014" s="2">
        <v>6.5979000000000001</v>
      </c>
      <c r="F2014" t="s">
        <v>9</v>
      </c>
      <c r="G2014" t="s">
        <v>49</v>
      </c>
      <c r="H2014" t="s">
        <v>47</v>
      </c>
    </row>
    <row r="2015" spans="1:8" x14ac:dyDescent="0.25">
      <c r="A2015" t="s">
        <v>48</v>
      </c>
      <c r="B2015" t="s">
        <v>85</v>
      </c>
      <c r="C2015">
        <v>2019</v>
      </c>
      <c r="D2015" s="1">
        <v>7127931.7993999999</v>
      </c>
      <c r="E2015" s="2">
        <v>7.1279000000000003</v>
      </c>
      <c r="F2015" t="s">
        <v>9</v>
      </c>
      <c r="G2015" t="s">
        <v>49</v>
      </c>
      <c r="H2015" t="s">
        <v>47</v>
      </c>
    </row>
    <row r="2016" spans="1:8" x14ac:dyDescent="0.25">
      <c r="A2016" t="s">
        <v>48</v>
      </c>
      <c r="B2016" t="s">
        <v>85</v>
      </c>
      <c r="C2016">
        <v>2020</v>
      </c>
      <c r="D2016" s="1">
        <v>6262779.1731000002</v>
      </c>
      <c r="E2016" s="2">
        <v>6.2628000000000004</v>
      </c>
      <c r="F2016" t="s">
        <v>9</v>
      </c>
      <c r="G2016" t="s">
        <v>49</v>
      </c>
      <c r="H2016" t="s">
        <v>47</v>
      </c>
    </row>
    <row r="2017" spans="1:8" x14ac:dyDescent="0.25">
      <c r="A2017" t="s">
        <v>48</v>
      </c>
      <c r="B2017" t="s">
        <v>85</v>
      </c>
      <c r="C2017">
        <v>2021</v>
      </c>
      <c r="D2017" s="1">
        <v>5115625.8808000004</v>
      </c>
      <c r="E2017" s="2">
        <v>5.1155999999999997</v>
      </c>
      <c r="F2017" t="s">
        <v>9</v>
      </c>
      <c r="G2017" t="s">
        <v>49</v>
      </c>
      <c r="H2017" t="s">
        <v>47</v>
      </c>
    </row>
    <row r="2018" spans="1:8" x14ac:dyDescent="0.25">
      <c r="A2018" t="s">
        <v>48</v>
      </c>
      <c r="B2018" t="s">
        <v>85</v>
      </c>
      <c r="C2018">
        <v>2022</v>
      </c>
      <c r="D2018" s="1">
        <v>5285473.9463999998</v>
      </c>
      <c r="E2018" s="2">
        <v>5.2854999999999999</v>
      </c>
      <c r="F2018" t="s">
        <v>9</v>
      </c>
      <c r="G2018" t="s">
        <v>49</v>
      </c>
      <c r="H2018" t="s">
        <v>47</v>
      </c>
    </row>
    <row r="2019" spans="1:8" x14ac:dyDescent="0.25">
      <c r="A2019" t="s">
        <v>48</v>
      </c>
      <c r="B2019" t="s">
        <v>85</v>
      </c>
      <c r="C2019">
        <v>2023</v>
      </c>
      <c r="D2019" s="1">
        <v>5059816.5159</v>
      </c>
      <c r="E2019" s="2">
        <v>5.0598000000000001</v>
      </c>
      <c r="F2019" t="s">
        <v>9</v>
      </c>
      <c r="G2019" t="s">
        <v>49</v>
      </c>
      <c r="H2019" t="s">
        <v>47</v>
      </c>
    </row>
    <row r="2020" spans="1:8" x14ac:dyDescent="0.25">
      <c r="A2020" t="s">
        <v>50</v>
      </c>
      <c r="B2020" t="s">
        <v>85</v>
      </c>
      <c r="C2020">
        <v>2018</v>
      </c>
      <c r="D2020" s="1">
        <v>10789598.018100001</v>
      </c>
      <c r="E2020" s="2">
        <v>10.7896</v>
      </c>
      <c r="F2020" t="s">
        <v>9</v>
      </c>
      <c r="G2020" t="s">
        <v>51</v>
      </c>
      <c r="H2020" t="s">
        <v>47</v>
      </c>
    </row>
    <row r="2021" spans="1:8" x14ac:dyDescent="0.25">
      <c r="A2021" t="s">
        <v>50</v>
      </c>
      <c r="B2021" t="s">
        <v>85</v>
      </c>
      <c r="C2021">
        <v>2019</v>
      </c>
      <c r="D2021" s="1">
        <v>9052036.0888</v>
      </c>
      <c r="E2021" s="2">
        <v>9.0519999999999996</v>
      </c>
      <c r="F2021" t="s">
        <v>9</v>
      </c>
      <c r="G2021" t="s">
        <v>51</v>
      </c>
      <c r="H2021" t="s">
        <v>47</v>
      </c>
    </row>
    <row r="2022" spans="1:8" x14ac:dyDescent="0.25">
      <c r="A2022" t="s">
        <v>50</v>
      </c>
      <c r="B2022" t="s">
        <v>85</v>
      </c>
      <c r="C2022">
        <v>2020</v>
      </c>
      <c r="D2022" s="1">
        <v>6866186.0241999999</v>
      </c>
      <c r="E2022" s="2">
        <v>6.8662000000000001</v>
      </c>
      <c r="F2022" t="s">
        <v>9</v>
      </c>
      <c r="G2022" t="s">
        <v>51</v>
      </c>
      <c r="H2022" t="s">
        <v>47</v>
      </c>
    </row>
    <row r="2023" spans="1:8" x14ac:dyDescent="0.25">
      <c r="A2023" t="s">
        <v>50</v>
      </c>
      <c r="B2023" t="s">
        <v>85</v>
      </c>
      <c r="C2023">
        <v>2021</v>
      </c>
      <c r="D2023" s="1">
        <v>5932539.7811000003</v>
      </c>
      <c r="E2023" s="2">
        <v>5.9325000000000001</v>
      </c>
      <c r="F2023" t="s">
        <v>9</v>
      </c>
      <c r="G2023" t="s">
        <v>51</v>
      </c>
      <c r="H2023" t="s">
        <v>47</v>
      </c>
    </row>
    <row r="2024" spans="1:8" x14ac:dyDescent="0.25">
      <c r="A2024" t="s">
        <v>50</v>
      </c>
      <c r="B2024" t="s">
        <v>85</v>
      </c>
      <c r="C2024">
        <v>2022</v>
      </c>
      <c r="D2024" s="1">
        <v>7985661.7233999996</v>
      </c>
      <c r="E2024" s="2">
        <v>7.9856999999999996</v>
      </c>
      <c r="F2024" t="s">
        <v>9</v>
      </c>
      <c r="G2024" t="s">
        <v>51</v>
      </c>
      <c r="H2024" t="s">
        <v>47</v>
      </c>
    </row>
    <row r="2025" spans="1:8" x14ac:dyDescent="0.25">
      <c r="A2025" t="s">
        <v>50</v>
      </c>
      <c r="B2025" t="s">
        <v>85</v>
      </c>
      <c r="C2025">
        <v>2023</v>
      </c>
      <c r="D2025" s="1">
        <v>8493263.4373000003</v>
      </c>
      <c r="E2025" s="2">
        <v>8.4932999999999996</v>
      </c>
      <c r="F2025" t="s">
        <v>9</v>
      </c>
      <c r="G2025" t="s">
        <v>51</v>
      </c>
      <c r="H2025" t="s">
        <v>47</v>
      </c>
    </row>
    <row r="2026" spans="1:8" x14ac:dyDescent="0.25">
      <c r="A2026" t="s">
        <v>52</v>
      </c>
      <c r="B2026" t="s">
        <v>85</v>
      </c>
      <c r="C2026">
        <v>2018</v>
      </c>
      <c r="D2026" s="1">
        <v>7249022.7137000002</v>
      </c>
      <c r="E2026" s="2">
        <v>7.2489999999999997</v>
      </c>
      <c r="F2026" t="s">
        <v>9</v>
      </c>
      <c r="G2026" t="s">
        <v>53</v>
      </c>
      <c r="H2026" t="s">
        <v>47</v>
      </c>
    </row>
    <row r="2027" spans="1:8" x14ac:dyDescent="0.25">
      <c r="A2027" t="s">
        <v>52</v>
      </c>
      <c r="B2027" t="s">
        <v>85</v>
      </c>
      <c r="C2027">
        <v>2019</v>
      </c>
      <c r="D2027" s="1">
        <v>6750763.6290999996</v>
      </c>
      <c r="E2027" s="2">
        <v>6.7507999999999999</v>
      </c>
      <c r="F2027" t="s">
        <v>9</v>
      </c>
      <c r="G2027" t="s">
        <v>53</v>
      </c>
      <c r="H2027" t="s">
        <v>47</v>
      </c>
    </row>
    <row r="2028" spans="1:8" x14ac:dyDescent="0.25">
      <c r="A2028" t="s">
        <v>52</v>
      </c>
      <c r="B2028" t="s">
        <v>85</v>
      </c>
      <c r="C2028">
        <v>2020</v>
      </c>
      <c r="D2028" s="1">
        <v>6165455.4874</v>
      </c>
      <c r="E2028" s="2">
        <v>6.1654999999999998</v>
      </c>
      <c r="F2028" t="s">
        <v>9</v>
      </c>
      <c r="G2028" t="s">
        <v>53</v>
      </c>
      <c r="H2028" t="s">
        <v>47</v>
      </c>
    </row>
    <row r="2029" spans="1:8" x14ac:dyDescent="0.25">
      <c r="A2029" t="s">
        <v>52</v>
      </c>
      <c r="B2029" t="s">
        <v>85</v>
      </c>
      <c r="C2029">
        <v>2021</v>
      </c>
      <c r="D2029" s="1">
        <v>5190972.3085000003</v>
      </c>
      <c r="E2029" s="2">
        <v>5.1909999999999998</v>
      </c>
      <c r="F2029" t="s">
        <v>9</v>
      </c>
      <c r="G2029" t="s">
        <v>53</v>
      </c>
      <c r="H2029" t="s">
        <v>47</v>
      </c>
    </row>
    <row r="2030" spans="1:8" x14ac:dyDescent="0.25">
      <c r="A2030" t="s">
        <v>52</v>
      </c>
      <c r="B2030" t="s">
        <v>85</v>
      </c>
      <c r="C2030">
        <v>2022</v>
      </c>
      <c r="D2030" s="1">
        <v>5474240.8731000004</v>
      </c>
      <c r="E2030" s="2">
        <v>5.4741999999999997</v>
      </c>
      <c r="F2030" t="s">
        <v>9</v>
      </c>
      <c r="G2030" t="s">
        <v>53</v>
      </c>
      <c r="H2030" t="s">
        <v>47</v>
      </c>
    </row>
    <row r="2031" spans="1:8" x14ac:dyDescent="0.25">
      <c r="A2031" t="s">
        <v>52</v>
      </c>
      <c r="B2031" t="s">
        <v>85</v>
      </c>
      <c r="C2031">
        <v>2023</v>
      </c>
      <c r="D2031" s="1">
        <v>5118742.9504000004</v>
      </c>
      <c r="E2031" s="2">
        <v>5.1186999999999996</v>
      </c>
      <c r="F2031" t="s">
        <v>9</v>
      </c>
      <c r="G2031" t="s">
        <v>53</v>
      </c>
      <c r="H2031" t="s">
        <v>47</v>
      </c>
    </row>
    <row r="2032" spans="1:8" x14ac:dyDescent="0.25">
      <c r="A2032" t="s">
        <v>54</v>
      </c>
      <c r="B2032" t="s">
        <v>85</v>
      </c>
      <c r="C2032">
        <v>2018</v>
      </c>
      <c r="D2032" s="1">
        <v>8099788367.4961996</v>
      </c>
      <c r="E2032" s="2">
        <v>8099.7884000000004</v>
      </c>
      <c r="F2032" t="s">
        <v>9</v>
      </c>
      <c r="G2032" t="s">
        <v>55</v>
      </c>
      <c r="H2032" t="s">
        <v>55</v>
      </c>
    </row>
    <row r="2033" spans="1:8" x14ac:dyDescent="0.25">
      <c r="A2033" t="s">
        <v>54</v>
      </c>
      <c r="B2033" t="s">
        <v>85</v>
      </c>
      <c r="C2033">
        <v>2019</v>
      </c>
      <c r="D2033" s="1">
        <v>7902520431.0506001</v>
      </c>
      <c r="E2033" s="2">
        <v>7902.5204000000003</v>
      </c>
      <c r="F2033" t="s">
        <v>9</v>
      </c>
      <c r="G2033" t="s">
        <v>55</v>
      </c>
      <c r="H2033" t="s">
        <v>55</v>
      </c>
    </row>
    <row r="2034" spans="1:8" x14ac:dyDescent="0.25">
      <c r="A2034" t="s">
        <v>54</v>
      </c>
      <c r="B2034" t="s">
        <v>85</v>
      </c>
      <c r="C2034">
        <v>2020</v>
      </c>
      <c r="D2034" s="1">
        <v>6892453686.9885998</v>
      </c>
      <c r="E2034" s="2">
        <v>6892.4537</v>
      </c>
      <c r="F2034" t="s">
        <v>9</v>
      </c>
      <c r="G2034" t="s">
        <v>55</v>
      </c>
      <c r="H2034" t="s">
        <v>55</v>
      </c>
    </row>
    <row r="2035" spans="1:8" x14ac:dyDescent="0.25">
      <c r="A2035" t="s">
        <v>54</v>
      </c>
      <c r="B2035" t="s">
        <v>85</v>
      </c>
      <c r="C2035">
        <v>2021</v>
      </c>
      <c r="D2035" s="1">
        <v>6752070978.4334002</v>
      </c>
      <c r="E2035" s="2">
        <v>6752.0709999999999</v>
      </c>
      <c r="F2035" t="s">
        <v>9</v>
      </c>
      <c r="G2035" t="s">
        <v>55</v>
      </c>
      <c r="H2035" t="s">
        <v>55</v>
      </c>
    </row>
    <row r="2036" spans="1:8" x14ac:dyDescent="0.25">
      <c r="A2036" t="s">
        <v>54</v>
      </c>
      <c r="B2036" t="s">
        <v>85</v>
      </c>
      <c r="C2036">
        <v>2022</v>
      </c>
      <c r="D2036" s="1">
        <v>6165172964.5806999</v>
      </c>
      <c r="E2036" s="2">
        <v>6165.1729999999998</v>
      </c>
      <c r="F2036" t="s">
        <v>9</v>
      </c>
      <c r="G2036" t="s">
        <v>55</v>
      </c>
      <c r="H2036" t="s">
        <v>55</v>
      </c>
    </row>
    <row r="2037" spans="1:8" x14ac:dyDescent="0.25">
      <c r="A2037" t="s">
        <v>54</v>
      </c>
      <c r="B2037" t="s">
        <v>85</v>
      </c>
      <c r="C2037">
        <v>2023</v>
      </c>
      <c r="D2037" s="1">
        <v>6628988322.2768002</v>
      </c>
      <c r="E2037" s="2">
        <v>6628.9883</v>
      </c>
      <c r="F2037" t="s">
        <v>9</v>
      </c>
      <c r="G2037" t="s">
        <v>55</v>
      </c>
      <c r="H2037" t="s">
        <v>55</v>
      </c>
    </row>
    <row r="2038" spans="1:8" x14ac:dyDescent="0.25">
      <c r="A2038" t="s">
        <v>7</v>
      </c>
      <c r="B2038" t="s">
        <v>86</v>
      </c>
      <c r="C2038">
        <v>2018</v>
      </c>
      <c r="D2038" s="1">
        <v>8843761411.6338997</v>
      </c>
      <c r="E2038" s="2">
        <v>8843.7613999999994</v>
      </c>
      <c r="F2038" t="s">
        <v>87</v>
      </c>
      <c r="G2038" t="s">
        <v>10</v>
      </c>
      <c r="H2038" t="s">
        <v>11</v>
      </c>
    </row>
    <row r="2039" spans="1:8" x14ac:dyDescent="0.25">
      <c r="A2039" t="s">
        <v>7</v>
      </c>
      <c r="B2039" t="s">
        <v>86</v>
      </c>
      <c r="C2039">
        <v>2019</v>
      </c>
      <c r="D2039" s="1">
        <v>9192908876.3124008</v>
      </c>
      <c r="E2039" s="2">
        <v>9192.9089000000004</v>
      </c>
      <c r="F2039" t="s">
        <v>87</v>
      </c>
      <c r="G2039" t="s">
        <v>10</v>
      </c>
      <c r="H2039" t="s">
        <v>11</v>
      </c>
    </row>
    <row r="2040" spans="1:8" x14ac:dyDescent="0.25">
      <c r="A2040" t="s">
        <v>7</v>
      </c>
      <c r="B2040" t="s">
        <v>86</v>
      </c>
      <c r="C2040">
        <v>2020</v>
      </c>
      <c r="D2040" s="1">
        <v>10539374422.725599</v>
      </c>
      <c r="E2040" s="2">
        <v>10539.374400000001</v>
      </c>
      <c r="F2040" t="s">
        <v>87</v>
      </c>
      <c r="G2040" t="s">
        <v>10</v>
      </c>
      <c r="H2040" t="s">
        <v>11</v>
      </c>
    </row>
    <row r="2041" spans="1:8" x14ac:dyDescent="0.25">
      <c r="A2041" t="s">
        <v>7</v>
      </c>
      <c r="B2041" t="s">
        <v>86</v>
      </c>
      <c r="C2041">
        <v>2021</v>
      </c>
      <c r="D2041" s="1">
        <v>10124434401.392401</v>
      </c>
      <c r="E2041" s="2">
        <v>10124.4344</v>
      </c>
      <c r="F2041" t="s">
        <v>87</v>
      </c>
      <c r="G2041" t="s">
        <v>10</v>
      </c>
      <c r="H2041" t="s">
        <v>11</v>
      </c>
    </row>
    <row r="2042" spans="1:8" x14ac:dyDescent="0.25">
      <c r="A2042" t="s">
        <v>7</v>
      </c>
      <c r="B2042" t="s">
        <v>86</v>
      </c>
      <c r="C2042">
        <v>2022</v>
      </c>
      <c r="D2042" s="1">
        <v>9934097437.5181007</v>
      </c>
      <c r="E2042" s="2">
        <v>9934.0974000000006</v>
      </c>
      <c r="F2042" t="s">
        <v>87</v>
      </c>
      <c r="G2042" t="s">
        <v>10</v>
      </c>
      <c r="H2042" t="s">
        <v>11</v>
      </c>
    </row>
    <row r="2043" spans="1:8" x14ac:dyDescent="0.25">
      <c r="A2043" t="s">
        <v>7</v>
      </c>
      <c r="B2043" t="s">
        <v>86</v>
      </c>
      <c r="C2043">
        <v>2023</v>
      </c>
      <c r="D2043" s="1">
        <v>9471027048.6832008</v>
      </c>
      <c r="E2043" s="2">
        <v>9471.027</v>
      </c>
      <c r="F2043" t="s">
        <v>87</v>
      </c>
      <c r="G2043" t="s">
        <v>10</v>
      </c>
      <c r="H2043" t="s">
        <v>11</v>
      </c>
    </row>
    <row r="2044" spans="1:8" x14ac:dyDescent="0.25">
      <c r="A2044" t="s">
        <v>12</v>
      </c>
      <c r="B2044" t="s">
        <v>86</v>
      </c>
      <c r="C2044">
        <v>2018</v>
      </c>
      <c r="D2044" s="1">
        <v>1397785464.431</v>
      </c>
      <c r="E2044" s="2">
        <v>1397.7855</v>
      </c>
      <c r="F2044" t="s">
        <v>87</v>
      </c>
      <c r="G2044" t="s">
        <v>13</v>
      </c>
      <c r="H2044" t="s">
        <v>11</v>
      </c>
    </row>
    <row r="2045" spans="1:8" x14ac:dyDescent="0.25">
      <c r="A2045" t="s">
        <v>12</v>
      </c>
      <c r="B2045" t="s">
        <v>86</v>
      </c>
      <c r="C2045">
        <v>2019</v>
      </c>
      <c r="D2045" s="1">
        <v>1327280915.0869999</v>
      </c>
      <c r="E2045" s="2">
        <v>1327.2809</v>
      </c>
      <c r="F2045" t="s">
        <v>87</v>
      </c>
      <c r="G2045" t="s">
        <v>13</v>
      </c>
      <c r="H2045" t="s">
        <v>11</v>
      </c>
    </row>
    <row r="2046" spans="1:8" x14ac:dyDescent="0.25">
      <c r="A2046" t="s">
        <v>12</v>
      </c>
      <c r="B2046" t="s">
        <v>86</v>
      </c>
      <c r="C2046">
        <v>2020</v>
      </c>
      <c r="D2046" s="1">
        <v>1543823596.0773001</v>
      </c>
      <c r="E2046" s="2">
        <v>1543.8235999999999</v>
      </c>
      <c r="F2046" t="s">
        <v>87</v>
      </c>
      <c r="G2046" t="s">
        <v>13</v>
      </c>
      <c r="H2046" t="s">
        <v>11</v>
      </c>
    </row>
    <row r="2047" spans="1:8" x14ac:dyDescent="0.25">
      <c r="A2047" t="s">
        <v>12</v>
      </c>
      <c r="B2047" t="s">
        <v>86</v>
      </c>
      <c r="C2047">
        <v>2021</v>
      </c>
      <c r="D2047" s="1">
        <v>1578533388.5165999</v>
      </c>
      <c r="E2047" s="2">
        <v>1578.5334</v>
      </c>
      <c r="F2047" t="s">
        <v>87</v>
      </c>
      <c r="G2047" t="s">
        <v>13</v>
      </c>
      <c r="H2047" t="s">
        <v>11</v>
      </c>
    </row>
    <row r="2048" spans="1:8" x14ac:dyDescent="0.25">
      <c r="A2048" t="s">
        <v>12</v>
      </c>
      <c r="B2048" t="s">
        <v>86</v>
      </c>
      <c r="C2048">
        <v>2022</v>
      </c>
      <c r="D2048" s="1">
        <v>1529109416.0125</v>
      </c>
      <c r="E2048" s="2">
        <v>1529.1094000000001</v>
      </c>
      <c r="F2048" t="s">
        <v>87</v>
      </c>
      <c r="G2048" t="s">
        <v>13</v>
      </c>
      <c r="H2048" t="s">
        <v>11</v>
      </c>
    </row>
    <row r="2049" spans="1:8" x14ac:dyDescent="0.25">
      <c r="A2049" t="s">
        <v>12</v>
      </c>
      <c r="B2049" t="s">
        <v>86</v>
      </c>
      <c r="C2049">
        <v>2023</v>
      </c>
      <c r="D2049" s="1">
        <v>1474954326.1919</v>
      </c>
      <c r="E2049" s="2">
        <v>1474.9543000000001</v>
      </c>
      <c r="F2049" t="s">
        <v>87</v>
      </c>
      <c r="G2049" t="s">
        <v>13</v>
      </c>
      <c r="H2049" t="s">
        <v>11</v>
      </c>
    </row>
    <row r="2050" spans="1:8" x14ac:dyDescent="0.25">
      <c r="A2050" t="s">
        <v>66</v>
      </c>
      <c r="B2050" t="s">
        <v>86</v>
      </c>
      <c r="C2050">
        <v>2018</v>
      </c>
      <c r="D2050" s="1">
        <v>816670143.94130003</v>
      </c>
      <c r="E2050" s="2">
        <v>816.67010000000005</v>
      </c>
      <c r="F2050" t="s">
        <v>87</v>
      </c>
      <c r="G2050" t="s">
        <v>67</v>
      </c>
      <c r="H2050" t="s">
        <v>11</v>
      </c>
    </row>
    <row r="2051" spans="1:8" x14ac:dyDescent="0.25">
      <c r="A2051" t="s">
        <v>66</v>
      </c>
      <c r="B2051" t="s">
        <v>86</v>
      </c>
      <c r="C2051">
        <v>2019</v>
      </c>
      <c r="D2051" s="1">
        <v>850856565.4598</v>
      </c>
      <c r="E2051" s="2">
        <v>850.85659999999996</v>
      </c>
      <c r="F2051" t="s">
        <v>87</v>
      </c>
      <c r="G2051" t="s">
        <v>67</v>
      </c>
      <c r="H2051" t="s">
        <v>11</v>
      </c>
    </row>
    <row r="2052" spans="1:8" x14ac:dyDescent="0.25">
      <c r="A2052" t="s">
        <v>66</v>
      </c>
      <c r="B2052" t="s">
        <v>86</v>
      </c>
      <c r="C2052">
        <v>2020</v>
      </c>
      <c r="D2052" s="1">
        <v>896056288.57949996</v>
      </c>
      <c r="E2052" s="2">
        <v>896.05629999999996</v>
      </c>
      <c r="F2052" t="s">
        <v>87</v>
      </c>
      <c r="G2052" t="s">
        <v>67</v>
      </c>
      <c r="H2052" t="s">
        <v>11</v>
      </c>
    </row>
    <row r="2053" spans="1:8" x14ac:dyDescent="0.25">
      <c r="A2053" t="s">
        <v>66</v>
      </c>
      <c r="B2053" t="s">
        <v>86</v>
      </c>
      <c r="C2053">
        <v>2021</v>
      </c>
      <c r="D2053" s="1">
        <v>700149880.57669997</v>
      </c>
      <c r="E2053" s="2">
        <v>700.1499</v>
      </c>
      <c r="F2053" t="s">
        <v>87</v>
      </c>
      <c r="G2053" t="s">
        <v>67</v>
      </c>
      <c r="H2053" t="s">
        <v>11</v>
      </c>
    </row>
    <row r="2054" spans="1:8" x14ac:dyDescent="0.25">
      <c r="A2054" t="s">
        <v>66</v>
      </c>
      <c r="B2054" t="s">
        <v>86</v>
      </c>
      <c r="C2054">
        <v>2022</v>
      </c>
      <c r="D2054" s="1">
        <v>665980438.38230002</v>
      </c>
      <c r="E2054" s="2">
        <v>665.98040000000003</v>
      </c>
      <c r="F2054" t="s">
        <v>87</v>
      </c>
      <c r="G2054" t="s">
        <v>67</v>
      </c>
      <c r="H2054" t="s">
        <v>11</v>
      </c>
    </row>
    <row r="2055" spans="1:8" x14ac:dyDescent="0.25">
      <c r="A2055" t="s">
        <v>66</v>
      </c>
      <c r="B2055" t="s">
        <v>86</v>
      </c>
      <c r="C2055">
        <v>2023</v>
      </c>
      <c r="D2055" s="1">
        <v>588784475.23790002</v>
      </c>
      <c r="E2055" s="2">
        <v>588.78449999999998</v>
      </c>
      <c r="F2055" t="s">
        <v>87</v>
      </c>
      <c r="G2055" t="s">
        <v>67</v>
      </c>
      <c r="H2055" t="s">
        <v>11</v>
      </c>
    </row>
    <row r="2056" spans="1:8" x14ac:dyDescent="0.25">
      <c r="A2056" t="s">
        <v>14</v>
      </c>
      <c r="B2056" t="s">
        <v>86</v>
      </c>
      <c r="C2056">
        <v>2018</v>
      </c>
      <c r="D2056" s="1">
        <v>280044570.74910003</v>
      </c>
      <c r="E2056" s="2">
        <v>280.0446</v>
      </c>
      <c r="F2056" t="s">
        <v>87</v>
      </c>
      <c r="G2056" t="s">
        <v>15</v>
      </c>
      <c r="H2056" t="s">
        <v>11</v>
      </c>
    </row>
    <row r="2057" spans="1:8" x14ac:dyDescent="0.25">
      <c r="A2057" t="s">
        <v>14</v>
      </c>
      <c r="B2057" t="s">
        <v>86</v>
      </c>
      <c r="C2057">
        <v>2019</v>
      </c>
      <c r="D2057" s="1">
        <v>294622247.90880001</v>
      </c>
      <c r="E2057" s="2">
        <v>294.62220000000002</v>
      </c>
      <c r="F2057" t="s">
        <v>87</v>
      </c>
      <c r="G2057" t="s">
        <v>15</v>
      </c>
      <c r="H2057" t="s">
        <v>11</v>
      </c>
    </row>
    <row r="2058" spans="1:8" x14ac:dyDescent="0.25">
      <c r="A2058" t="s">
        <v>14</v>
      </c>
      <c r="B2058" t="s">
        <v>86</v>
      </c>
      <c r="C2058">
        <v>2020</v>
      </c>
      <c r="D2058" s="1">
        <v>370501674.0596</v>
      </c>
      <c r="E2058" s="2">
        <v>370.50170000000003</v>
      </c>
      <c r="F2058" t="s">
        <v>87</v>
      </c>
      <c r="G2058" t="s">
        <v>15</v>
      </c>
      <c r="H2058" t="s">
        <v>11</v>
      </c>
    </row>
    <row r="2059" spans="1:8" x14ac:dyDescent="0.25">
      <c r="A2059" t="s">
        <v>14</v>
      </c>
      <c r="B2059" t="s">
        <v>86</v>
      </c>
      <c r="C2059">
        <v>2021</v>
      </c>
      <c r="D2059" s="1">
        <v>415324749.87290001</v>
      </c>
      <c r="E2059" s="2">
        <v>415.32470000000001</v>
      </c>
      <c r="F2059" t="s">
        <v>87</v>
      </c>
      <c r="G2059" t="s">
        <v>15</v>
      </c>
      <c r="H2059" t="s">
        <v>11</v>
      </c>
    </row>
    <row r="2060" spans="1:8" x14ac:dyDescent="0.25">
      <c r="A2060" t="s">
        <v>14</v>
      </c>
      <c r="B2060" t="s">
        <v>86</v>
      </c>
      <c r="C2060">
        <v>2022</v>
      </c>
      <c r="D2060" s="1">
        <v>373991658.15280002</v>
      </c>
      <c r="E2060" s="2">
        <v>373.99169999999998</v>
      </c>
      <c r="F2060" t="s">
        <v>87</v>
      </c>
      <c r="G2060" t="s">
        <v>15</v>
      </c>
      <c r="H2060" t="s">
        <v>11</v>
      </c>
    </row>
    <row r="2061" spans="1:8" x14ac:dyDescent="0.25">
      <c r="A2061" t="s">
        <v>14</v>
      </c>
      <c r="B2061" t="s">
        <v>86</v>
      </c>
      <c r="C2061">
        <v>2023</v>
      </c>
      <c r="D2061" s="1">
        <v>343388572.15979999</v>
      </c>
      <c r="E2061" s="2">
        <v>343.3886</v>
      </c>
      <c r="F2061" t="s">
        <v>87</v>
      </c>
      <c r="G2061" t="s">
        <v>15</v>
      </c>
      <c r="H2061" t="s">
        <v>11</v>
      </c>
    </row>
    <row r="2062" spans="1:8" x14ac:dyDescent="0.25">
      <c r="A2062" t="s">
        <v>57</v>
      </c>
      <c r="B2062" t="s">
        <v>86</v>
      </c>
      <c r="C2062">
        <v>2018</v>
      </c>
      <c r="D2062" s="1">
        <v>9488736721.5898991</v>
      </c>
      <c r="E2062" s="2">
        <v>9488.7366999999995</v>
      </c>
      <c r="F2062" t="s">
        <v>87</v>
      </c>
      <c r="G2062" t="s">
        <v>58</v>
      </c>
      <c r="H2062" t="s">
        <v>11</v>
      </c>
    </row>
    <row r="2063" spans="1:8" x14ac:dyDescent="0.25">
      <c r="A2063" t="s">
        <v>57</v>
      </c>
      <c r="B2063" t="s">
        <v>86</v>
      </c>
      <c r="C2063">
        <v>2019</v>
      </c>
      <c r="D2063" s="1">
        <v>9183870358.1819992</v>
      </c>
      <c r="E2063" s="2">
        <v>9183.8703999999998</v>
      </c>
      <c r="F2063" t="s">
        <v>87</v>
      </c>
      <c r="G2063" t="s">
        <v>58</v>
      </c>
      <c r="H2063" t="s">
        <v>11</v>
      </c>
    </row>
    <row r="2064" spans="1:8" x14ac:dyDescent="0.25">
      <c r="A2064" t="s">
        <v>57</v>
      </c>
      <c r="B2064" t="s">
        <v>86</v>
      </c>
      <c r="C2064">
        <v>2020</v>
      </c>
      <c r="D2064" s="1">
        <v>11183890557.0749</v>
      </c>
      <c r="E2064" s="2">
        <v>11183.890600000001</v>
      </c>
      <c r="F2064" t="s">
        <v>87</v>
      </c>
      <c r="G2064" t="s">
        <v>58</v>
      </c>
      <c r="H2064" t="s">
        <v>11</v>
      </c>
    </row>
    <row r="2065" spans="1:8" x14ac:dyDescent="0.25">
      <c r="A2065" t="s">
        <v>57</v>
      </c>
      <c r="B2065" t="s">
        <v>86</v>
      </c>
      <c r="C2065">
        <v>2021</v>
      </c>
      <c r="D2065" s="1">
        <v>11864765887.327499</v>
      </c>
      <c r="E2065" s="2">
        <v>11864.7659</v>
      </c>
      <c r="F2065" t="s">
        <v>87</v>
      </c>
      <c r="G2065" t="s">
        <v>58</v>
      </c>
      <c r="H2065" t="s">
        <v>11</v>
      </c>
    </row>
    <row r="2066" spans="1:8" x14ac:dyDescent="0.25">
      <c r="A2066" t="s">
        <v>57</v>
      </c>
      <c r="B2066" t="s">
        <v>86</v>
      </c>
      <c r="C2066">
        <v>2022</v>
      </c>
      <c r="D2066" s="1">
        <v>11338900117.983101</v>
      </c>
      <c r="E2066" s="2">
        <v>11338.900100000001</v>
      </c>
      <c r="F2066" t="s">
        <v>87</v>
      </c>
      <c r="G2066" t="s">
        <v>58</v>
      </c>
      <c r="H2066" t="s">
        <v>11</v>
      </c>
    </row>
    <row r="2067" spans="1:8" x14ac:dyDescent="0.25">
      <c r="A2067" t="s">
        <v>57</v>
      </c>
      <c r="B2067" t="s">
        <v>86</v>
      </c>
      <c r="C2067">
        <v>2023</v>
      </c>
      <c r="D2067" s="1">
        <v>9524110063.9071007</v>
      </c>
      <c r="E2067" s="2">
        <v>9524.1100999999999</v>
      </c>
      <c r="F2067" t="s">
        <v>87</v>
      </c>
      <c r="G2067" t="s">
        <v>58</v>
      </c>
      <c r="H2067" t="s">
        <v>11</v>
      </c>
    </row>
    <row r="2068" spans="1:8" x14ac:dyDescent="0.25">
      <c r="A2068" t="s">
        <v>16</v>
      </c>
      <c r="B2068" t="s">
        <v>86</v>
      </c>
      <c r="C2068">
        <v>2018</v>
      </c>
      <c r="D2068" s="1">
        <v>3541163550.4815998</v>
      </c>
      <c r="E2068" s="2">
        <v>3541.1635999999999</v>
      </c>
      <c r="F2068" t="s">
        <v>87</v>
      </c>
      <c r="G2068" t="s">
        <v>17</v>
      </c>
      <c r="H2068" t="s">
        <v>11</v>
      </c>
    </row>
    <row r="2069" spans="1:8" x14ac:dyDescent="0.25">
      <c r="A2069" t="s">
        <v>16</v>
      </c>
      <c r="B2069" t="s">
        <v>86</v>
      </c>
      <c r="C2069">
        <v>2019</v>
      </c>
      <c r="D2069" s="1">
        <v>3892554479.2027001</v>
      </c>
      <c r="E2069" s="2">
        <v>3892.5545000000002</v>
      </c>
      <c r="F2069" t="s">
        <v>87</v>
      </c>
      <c r="G2069" t="s">
        <v>17</v>
      </c>
      <c r="H2069" t="s">
        <v>11</v>
      </c>
    </row>
    <row r="2070" spans="1:8" x14ac:dyDescent="0.25">
      <c r="A2070" t="s">
        <v>16</v>
      </c>
      <c r="B2070" t="s">
        <v>86</v>
      </c>
      <c r="C2070">
        <v>2020</v>
      </c>
      <c r="D2070" s="1">
        <v>4624195684.1416998</v>
      </c>
      <c r="E2070" s="2">
        <v>4624.1957000000002</v>
      </c>
      <c r="F2070" t="s">
        <v>87</v>
      </c>
      <c r="G2070" t="s">
        <v>17</v>
      </c>
      <c r="H2070" t="s">
        <v>11</v>
      </c>
    </row>
    <row r="2071" spans="1:8" x14ac:dyDescent="0.25">
      <c r="A2071" t="s">
        <v>16</v>
      </c>
      <c r="B2071" t="s">
        <v>86</v>
      </c>
      <c r="C2071">
        <v>2021</v>
      </c>
      <c r="D2071" s="1">
        <v>5280683991.1262999</v>
      </c>
      <c r="E2071" s="2">
        <v>5280.6840000000002</v>
      </c>
      <c r="F2071" t="s">
        <v>87</v>
      </c>
      <c r="G2071" t="s">
        <v>17</v>
      </c>
      <c r="H2071" t="s">
        <v>11</v>
      </c>
    </row>
    <row r="2072" spans="1:8" x14ac:dyDescent="0.25">
      <c r="A2072" t="s">
        <v>16</v>
      </c>
      <c r="B2072" t="s">
        <v>86</v>
      </c>
      <c r="C2072">
        <v>2022</v>
      </c>
      <c r="D2072" s="1">
        <v>5299076760.6574001</v>
      </c>
      <c r="E2072" s="2">
        <v>5299.0767999999998</v>
      </c>
      <c r="F2072" t="s">
        <v>87</v>
      </c>
      <c r="G2072" t="s">
        <v>17</v>
      </c>
      <c r="H2072" t="s">
        <v>11</v>
      </c>
    </row>
    <row r="2073" spans="1:8" x14ac:dyDescent="0.25">
      <c r="A2073" t="s">
        <v>16</v>
      </c>
      <c r="B2073" t="s">
        <v>86</v>
      </c>
      <c r="C2073">
        <v>2023</v>
      </c>
      <c r="D2073" s="1">
        <v>4408478459.9331999</v>
      </c>
      <c r="E2073" s="2">
        <v>4408.4785000000002</v>
      </c>
      <c r="F2073" t="s">
        <v>87</v>
      </c>
      <c r="G2073" t="s">
        <v>17</v>
      </c>
      <c r="H2073" t="s">
        <v>11</v>
      </c>
    </row>
    <row r="2074" spans="1:8" x14ac:dyDescent="0.25">
      <c r="A2074" t="s">
        <v>18</v>
      </c>
      <c r="B2074" t="s">
        <v>86</v>
      </c>
      <c r="C2074">
        <v>2018</v>
      </c>
      <c r="D2074" s="1">
        <v>2543264864.6036</v>
      </c>
      <c r="E2074" s="2">
        <v>2543.2649000000001</v>
      </c>
      <c r="F2074" t="s">
        <v>87</v>
      </c>
      <c r="G2074" t="s">
        <v>19</v>
      </c>
      <c r="H2074" t="s">
        <v>20</v>
      </c>
    </row>
    <row r="2075" spans="1:8" x14ac:dyDescent="0.25">
      <c r="A2075" t="s">
        <v>18</v>
      </c>
      <c r="B2075" t="s">
        <v>86</v>
      </c>
      <c r="C2075">
        <v>2019</v>
      </c>
      <c r="D2075" s="1">
        <v>2608785381.4345999</v>
      </c>
      <c r="E2075" s="2">
        <v>2608.7854000000002</v>
      </c>
      <c r="F2075" t="s">
        <v>87</v>
      </c>
      <c r="G2075" t="s">
        <v>19</v>
      </c>
      <c r="H2075" t="s">
        <v>20</v>
      </c>
    </row>
    <row r="2076" spans="1:8" x14ac:dyDescent="0.25">
      <c r="A2076" t="s">
        <v>18</v>
      </c>
      <c r="B2076" t="s">
        <v>86</v>
      </c>
      <c r="C2076">
        <v>2020</v>
      </c>
      <c r="D2076" s="1">
        <v>2673295789.0827999</v>
      </c>
      <c r="E2076" s="2">
        <v>2673.2957999999999</v>
      </c>
      <c r="F2076" t="s">
        <v>87</v>
      </c>
      <c r="G2076" t="s">
        <v>19</v>
      </c>
      <c r="H2076" t="s">
        <v>20</v>
      </c>
    </row>
    <row r="2077" spans="1:8" x14ac:dyDescent="0.25">
      <c r="A2077" t="s">
        <v>18</v>
      </c>
      <c r="B2077" t="s">
        <v>86</v>
      </c>
      <c r="C2077">
        <v>2021</v>
      </c>
      <c r="D2077" s="1">
        <v>2967003322.3499999</v>
      </c>
      <c r="E2077" s="2">
        <v>2967.0032999999999</v>
      </c>
      <c r="F2077" t="s">
        <v>87</v>
      </c>
      <c r="G2077" t="s">
        <v>19</v>
      </c>
      <c r="H2077" t="s">
        <v>20</v>
      </c>
    </row>
    <row r="2078" spans="1:8" x14ac:dyDescent="0.25">
      <c r="A2078" t="s">
        <v>18</v>
      </c>
      <c r="B2078" t="s">
        <v>86</v>
      </c>
      <c r="C2078">
        <v>2022</v>
      </c>
      <c r="D2078" s="1">
        <v>2976593962.6996002</v>
      </c>
      <c r="E2078" s="2">
        <v>2976.5940000000001</v>
      </c>
      <c r="F2078" t="s">
        <v>87</v>
      </c>
      <c r="G2078" t="s">
        <v>19</v>
      </c>
      <c r="H2078" t="s">
        <v>20</v>
      </c>
    </row>
    <row r="2079" spans="1:8" x14ac:dyDescent="0.25">
      <c r="A2079" t="s">
        <v>18</v>
      </c>
      <c r="B2079" t="s">
        <v>86</v>
      </c>
      <c r="C2079">
        <v>2023</v>
      </c>
      <c r="D2079" s="1">
        <v>2676795742.4309001</v>
      </c>
      <c r="E2079" s="2">
        <v>2676.7957000000001</v>
      </c>
      <c r="F2079" t="s">
        <v>87</v>
      </c>
      <c r="G2079" t="s">
        <v>19</v>
      </c>
      <c r="H2079" t="s">
        <v>20</v>
      </c>
    </row>
    <row r="2080" spans="1:8" x14ac:dyDescent="0.25">
      <c r="A2080" t="s">
        <v>21</v>
      </c>
      <c r="B2080" t="s">
        <v>86</v>
      </c>
      <c r="C2080">
        <v>2018</v>
      </c>
      <c r="D2080" s="1">
        <v>377402239.9641</v>
      </c>
      <c r="E2080" s="2">
        <v>377.40219999999999</v>
      </c>
      <c r="F2080" t="s">
        <v>87</v>
      </c>
      <c r="G2080" t="s">
        <v>22</v>
      </c>
      <c r="H2080" t="s">
        <v>20</v>
      </c>
    </row>
    <row r="2081" spans="1:8" x14ac:dyDescent="0.25">
      <c r="A2081" t="s">
        <v>21</v>
      </c>
      <c r="B2081" t="s">
        <v>86</v>
      </c>
      <c r="C2081">
        <v>2019</v>
      </c>
      <c r="D2081" s="1">
        <v>395357189.71740001</v>
      </c>
      <c r="E2081" s="2">
        <v>395.35719999999998</v>
      </c>
      <c r="F2081" t="s">
        <v>87</v>
      </c>
      <c r="G2081" t="s">
        <v>22</v>
      </c>
      <c r="H2081" t="s">
        <v>20</v>
      </c>
    </row>
    <row r="2082" spans="1:8" x14ac:dyDescent="0.25">
      <c r="A2082" t="s">
        <v>21</v>
      </c>
      <c r="B2082" t="s">
        <v>86</v>
      </c>
      <c r="C2082">
        <v>2020</v>
      </c>
      <c r="D2082" s="1">
        <v>395539442.86970001</v>
      </c>
      <c r="E2082" s="2">
        <v>395.5394</v>
      </c>
      <c r="F2082" t="s">
        <v>87</v>
      </c>
      <c r="G2082" t="s">
        <v>22</v>
      </c>
      <c r="H2082" t="s">
        <v>20</v>
      </c>
    </row>
    <row r="2083" spans="1:8" x14ac:dyDescent="0.25">
      <c r="A2083" t="s">
        <v>21</v>
      </c>
      <c r="B2083" t="s">
        <v>86</v>
      </c>
      <c r="C2083">
        <v>2021</v>
      </c>
      <c r="D2083" s="1">
        <v>301532562.80629998</v>
      </c>
      <c r="E2083" s="2">
        <v>301.5326</v>
      </c>
      <c r="F2083" t="s">
        <v>87</v>
      </c>
      <c r="G2083" t="s">
        <v>22</v>
      </c>
      <c r="H2083" t="s">
        <v>20</v>
      </c>
    </row>
    <row r="2084" spans="1:8" x14ac:dyDescent="0.25">
      <c r="A2084" t="s">
        <v>21</v>
      </c>
      <c r="B2084" t="s">
        <v>86</v>
      </c>
      <c r="C2084">
        <v>2022</v>
      </c>
      <c r="D2084" s="1">
        <v>305360313.43830001</v>
      </c>
      <c r="E2084" s="2">
        <v>305.3603</v>
      </c>
      <c r="F2084" t="s">
        <v>87</v>
      </c>
      <c r="G2084" t="s">
        <v>22</v>
      </c>
      <c r="H2084" t="s">
        <v>20</v>
      </c>
    </row>
    <row r="2085" spans="1:8" x14ac:dyDescent="0.25">
      <c r="A2085" t="s">
        <v>21</v>
      </c>
      <c r="B2085" t="s">
        <v>86</v>
      </c>
      <c r="C2085">
        <v>2023</v>
      </c>
      <c r="D2085" s="1">
        <v>272776653.95069999</v>
      </c>
      <c r="E2085" s="2">
        <v>272.77670000000001</v>
      </c>
      <c r="F2085" t="s">
        <v>87</v>
      </c>
      <c r="G2085" t="s">
        <v>22</v>
      </c>
      <c r="H2085" t="s">
        <v>20</v>
      </c>
    </row>
    <row r="2086" spans="1:8" x14ac:dyDescent="0.25">
      <c r="A2086" t="s">
        <v>23</v>
      </c>
      <c r="B2086" t="s">
        <v>86</v>
      </c>
      <c r="C2086">
        <v>2018</v>
      </c>
      <c r="D2086" s="1">
        <v>473669602.86650002</v>
      </c>
      <c r="E2086" s="2">
        <v>473.6696</v>
      </c>
      <c r="F2086" t="s">
        <v>87</v>
      </c>
      <c r="G2086" t="s">
        <v>24</v>
      </c>
      <c r="H2086" t="s">
        <v>20</v>
      </c>
    </row>
    <row r="2087" spans="1:8" x14ac:dyDescent="0.25">
      <c r="A2087" t="s">
        <v>23</v>
      </c>
      <c r="B2087" t="s">
        <v>86</v>
      </c>
      <c r="C2087">
        <v>2019</v>
      </c>
      <c r="D2087" s="1">
        <v>486780833.241</v>
      </c>
      <c r="E2087" s="2">
        <v>486.7808</v>
      </c>
      <c r="F2087" t="s">
        <v>87</v>
      </c>
      <c r="G2087" t="s">
        <v>24</v>
      </c>
      <c r="H2087" t="s">
        <v>20</v>
      </c>
    </row>
    <row r="2088" spans="1:8" x14ac:dyDescent="0.25">
      <c r="A2088" t="s">
        <v>23</v>
      </c>
      <c r="B2088" t="s">
        <v>86</v>
      </c>
      <c r="C2088">
        <v>2020</v>
      </c>
      <c r="D2088" s="1">
        <v>489726974.49309999</v>
      </c>
      <c r="E2088" s="2">
        <v>489.72699999999998</v>
      </c>
      <c r="F2088" t="s">
        <v>87</v>
      </c>
      <c r="G2088" t="s">
        <v>24</v>
      </c>
      <c r="H2088" t="s">
        <v>20</v>
      </c>
    </row>
    <row r="2089" spans="1:8" x14ac:dyDescent="0.25">
      <c r="A2089" t="s">
        <v>23</v>
      </c>
      <c r="B2089" t="s">
        <v>86</v>
      </c>
      <c r="C2089">
        <v>2021</v>
      </c>
      <c r="D2089" s="1">
        <v>463834263.5984</v>
      </c>
      <c r="E2089" s="2">
        <v>463.83429999999998</v>
      </c>
      <c r="F2089" t="s">
        <v>87</v>
      </c>
      <c r="G2089" t="s">
        <v>24</v>
      </c>
      <c r="H2089" t="s">
        <v>20</v>
      </c>
    </row>
    <row r="2090" spans="1:8" x14ac:dyDescent="0.25">
      <c r="A2090" t="s">
        <v>23</v>
      </c>
      <c r="B2090" t="s">
        <v>86</v>
      </c>
      <c r="C2090">
        <v>2022</v>
      </c>
      <c r="D2090" s="1">
        <v>482155950.19410002</v>
      </c>
      <c r="E2090" s="2">
        <v>482.15600000000001</v>
      </c>
      <c r="F2090" t="s">
        <v>87</v>
      </c>
      <c r="G2090" t="s">
        <v>24</v>
      </c>
      <c r="H2090" t="s">
        <v>20</v>
      </c>
    </row>
    <row r="2091" spans="1:8" x14ac:dyDescent="0.25">
      <c r="A2091" t="s">
        <v>23</v>
      </c>
      <c r="B2091" t="s">
        <v>86</v>
      </c>
      <c r="C2091">
        <v>2023</v>
      </c>
      <c r="D2091" s="1">
        <v>444279490.8804</v>
      </c>
      <c r="E2091" s="2">
        <v>444.27949999999998</v>
      </c>
      <c r="F2091" t="s">
        <v>87</v>
      </c>
      <c r="G2091" t="s">
        <v>24</v>
      </c>
      <c r="H2091" t="s">
        <v>20</v>
      </c>
    </row>
    <row r="2092" spans="1:8" x14ac:dyDescent="0.25">
      <c r="A2092" t="s">
        <v>25</v>
      </c>
      <c r="B2092" t="s">
        <v>86</v>
      </c>
      <c r="C2092">
        <v>2018</v>
      </c>
      <c r="D2092" s="1">
        <v>258498212.8547</v>
      </c>
      <c r="E2092" s="2">
        <v>258.4982</v>
      </c>
      <c r="F2092" t="s">
        <v>87</v>
      </c>
      <c r="G2092" t="s">
        <v>26</v>
      </c>
      <c r="H2092" t="s">
        <v>20</v>
      </c>
    </row>
    <row r="2093" spans="1:8" x14ac:dyDescent="0.25">
      <c r="A2093" t="s">
        <v>25</v>
      </c>
      <c r="B2093" t="s">
        <v>86</v>
      </c>
      <c r="C2093">
        <v>2019</v>
      </c>
      <c r="D2093" s="1">
        <v>287095536.00239998</v>
      </c>
      <c r="E2093" s="2">
        <v>287.09550000000002</v>
      </c>
      <c r="F2093" t="s">
        <v>87</v>
      </c>
      <c r="G2093" t="s">
        <v>26</v>
      </c>
      <c r="H2093" t="s">
        <v>20</v>
      </c>
    </row>
    <row r="2094" spans="1:8" x14ac:dyDescent="0.25">
      <c r="A2094" t="s">
        <v>25</v>
      </c>
      <c r="B2094" t="s">
        <v>86</v>
      </c>
      <c r="C2094">
        <v>2020</v>
      </c>
      <c r="D2094" s="1">
        <v>313054033.86930001</v>
      </c>
      <c r="E2094" s="2">
        <v>313.05399999999997</v>
      </c>
      <c r="F2094" t="s">
        <v>87</v>
      </c>
      <c r="G2094" t="s">
        <v>26</v>
      </c>
      <c r="H2094" t="s">
        <v>20</v>
      </c>
    </row>
    <row r="2095" spans="1:8" x14ac:dyDescent="0.25">
      <c r="A2095" t="s">
        <v>25</v>
      </c>
      <c r="B2095" t="s">
        <v>86</v>
      </c>
      <c r="C2095">
        <v>2021</v>
      </c>
      <c r="D2095" s="1">
        <v>263191048.65790001</v>
      </c>
      <c r="E2095" s="2">
        <v>263.19099999999997</v>
      </c>
      <c r="F2095" t="s">
        <v>87</v>
      </c>
      <c r="G2095" t="s">
        <v>26</v>
      </c>
      <c r="H2095" t="s">
        <v>20</v>
      </c>
    </row>
    <row r="2096" spans="1:8" x14ac:dyDescent="0.25">
      <c r="A2096" t="s">
        <v>25</v>
      </c>
      <c r="B2096" t="s">
        <v>86</v>
      </c>
      <c r="C2096">
        <v>2022</v>
      </c>
      <c r="D2096" s="1">
        <v>300570720.19169998</v>
      </c>
      <c r="E2096" s="2">
        <v>300.57069999999999</v>
      </c>
      <c r="F2096" t="s">
        <v>87</v>
      </c>
      <c r="G2096" t="s">
        <v>26</v>
      </c>
      <c r="H2096" t="s">
        <v>20</v>
      </c>
    </row>
    <row r="2097" spans="1:8" x14ac:dyDescent="0.25">
      <c r="A2097" t="s">
        <v>25</v>
      </c>
      <c r="B2097" t="s">
        <v>86</v>
      </c>
      <c r="C2097">
        <v>2023</v>
      </c>
      <c r="D2097" s="1">
        <v>289543543.94950002</v>
      </c>
      <c r="E2097" s="2">
        <v>289.54349999999999</v>
      </c>
      <c r="F2097" t="s">
        <v>87</v>
      </c>
      <c r="G2097" t="s">
        <v>26</v>
      </c>
      <c r="H2097" t="s">
        <v>20</v>
      </c>
    </row>
    <row r="2098" spans="1:8" x14ac:dyDescent="0.25">
      <c r="A2098" t="s">
        <v>27</v>
      </c>
      <c r="B2098" t="s">
        <v>86</v>
      </c>
      <c r="C2098">
        <v>2018</v>
      </c>
      <c r="D2098" s="1">
        <v>209044474.8484</v>
      </c>
      <c r="E2098" s="2">
        <v>209.0445</v>
      </c>
      <c r="F2098" t="s">
        <v>87</v>
      </c>
      <c r="G2098" t="s">
        <v>28</v>
      </c>
      <c r="H2098" t="s">
        <v>20</v>
      </c>
    </row>
    <row r="2099" spans="1:8" x14ac:dyDescent="0.25">
      <c r="A2099" t="s">
        <v>27</v>
      </c>
      <c r="B2099" t="s">
        <v>86</v>
      </c>
      <c r="C2099">
        <v>2019</v>
      </c>
      <c r="D2099" s="1">
        <v>250823314.88260001</v>
      </c>
      <c r="E2099" s="2">
        <v>250.82329999999999</v>
      </c>
      <c r="F2099" t="s">
        <v>87</v>
      </c>
      <c r="G2099" t="s">
        <v>28</v>
      </c>
      <c r="H2099" t="s">
        <v>20</v>
      </c>
    </row>
    <row r="2100" spans="1:8" x14ac:dyDescent="0.25">
      <c r="A2100" t="s">
        <v>27</v>
      </c>
      <c r="B2100" t="s">
        <v>86</v>
      </c>
      <c r="C2100">
        <v>2020</v>
      </c>
      <c r="D2100" s="1">
        <v>277890277.7446</v>
      </c>
      <c r="E2100" s="2">
        <v>277.89030000000002</v>
      </c>
      <c r="F2100" t="s">
        <v>87</v>
      </c>
      <c r="G2100" t="s">
        <v>28</v>
      </c>
      <c r="H2100" t="s">
        <v>20</v>
      </c>
    </row>
    <row r="2101" spans="1:8" x14ac:dyDescent="0.25">
      <c r="A2101" t="s">
        <v>27</v>
      </c>
      <c r="B2101" t="s">
        <v>86</v>
      </c>
      <c r="C2101">
        <v>2021</v>
      </c>
      <c r="D2101" s="1">
        <v>319377849.30540001</v>
      </c>
      <c r="E2101" s="2">
        <v>319.37779999999998</v>
      </c>
      <c r="F2101" t="s">
        <v>87</v>
      </c>
      <c r="G2101" t="s">
        <v>28</v>
      </c>
      <c r="H2101" t="s">
        <v>20</v>
      </c>
    </row>
    <row r="2102" spans="1:8" x14ac:dyDescent="0.25">
      <c r="A2102" t="s">
        <v>27</v>
      </c>
      <c r="B2102" t="s">
        <v>86</v>
      </c>
      <c r="C2102">
        <v>2022</v>
      </c>
      <c r="D2102" s="1">
        <v>280238175.72899997</v>
      </c>
      <c r="E2102" s="2">
        <v>280.23820000000001</v>
      </c>
      <c r="F2102" t="s">
        <v>87</v>
      </c>
      <c r="G2102" t="s">
        <v>28</v>
      </c>
      <c r="H2102" t="s">
        <v>20</v>
      </c>
    </row>
    <row r="2103" spans="1:8" x14ac:dyDescent="0.25">
      <c r="A2103" t="s">
        <v>27</v>
      </c>
      <c r="B2103" t="s">
        <v>86</v>
      </c>
      <c r="C2103">
        <v>2023</v>
      </c>
      <c r="D2103" s="1">
        <v>228255307.8495</v>
      </c>
      <c r="E2103" s="2">
        <v>228.25530000000001</v>
      </c>
      <c r="F2103" t="s">
        <v>87</v>
      </c>
      <c r="G2103" t="s">
        <v>28</v>
      </c>
      <c r="H2103" t="s">
        <v>20</v>
      </c>
    </row>
    <row r="2104" spans="1:8" x14ac:dyDescent="0.25">
      <c r="A2104" t="s">
        <v>29</v>
      </c>
      <c r="B2104" t="s">
        <v>86</v>
      </c>
      <c r="C2104">
        <v>2018</v>
      </c>
      <c r="D2104" s="1">
        <v>1184910284.7435</v>
      </c>
      <c r="E2104" s="2">
        <v>1184.9103</v>
      </c>
      <c r="F2104" t="s">
        <v>87</v>
      </c>
      <c r="G2104" t="s">
        <v>30</v>
      </c>
      <c r="H2104" t="s">
        <v>20</v>
      </c>
    </row>
    <row r="2105" spans="1:8" x14ac:dyDescent="0.25">
      <c r="A2105" t="s">
        <v>29</v>
      </c>
      <c r="B2105" t="s">
        <v>86</v>
      </c>
      <c r="C2105">
        <v>2019</v>
      </c>
      <c r="D2105" s="1">
        <v>1127991330.5446999</v>
      </c>
      <c r="E2105" s="2">
        <v>1127.9912999999999</v>
      </c>
      <c r="F2105" t="s">
        <v>87</v>
      </c>
      <c r="G2105" t="s">
        <v>30</v>
      </c>
      <c r="H2105" t="s">
        <v>20</v>
      </c>
    </row>
    <row r="2106" spans="1:8" x14ac:dyDescent="0.25">
      <c r="A2106" t="s">
        <v>29</v>
      </c>
      <c r="B2106" t="s">
        <v>86</v>
      </c>
      <c r="C2106">
        <v>2020</v>
      </c>
      <c r="D2106" s="1">
        <v>1141175487.5323999</v>
      </c>
      <c r="E2106" s="2">
        <v>1141.1755000000001</v>
      </c>
      <c r="F2106" t="s">
        <v>87</v>
      </c>
      <c r="G2106" t="s">
        <v>30</v>
      </c>
      <c r="H2106" t="s">
        <v>20</v>
      </c>
    </row>
    <row r="2107" spans="1:8" x14ac:dyDescent="0.25">
      <c r="A2107" t="s">
        <v>29</v>
      </c>
      <c r="B2107" t="s">
        <v>86</v>
      </c>
      <c r="C2107">
        <v>2021</v>
      </c>
      <c r="D2107" s="1">
        <v>1145966958.6998999</v>
      </c>
      <c r="E2107" s="2">
        <v>1145.9670000000001</v>
      </c>
      <c r="F2107" t="s">
        <v>87</v>
      </c>
      <c r="G2107" t="s">
        <v>30</v>
      </c>
      <c r="H2107" t="s">
        <v>20</v>
      </c>
    </row>
    <row r="2108" spans="1:8" x14ac:dyDescent="0.25">
      <c r="A2108" t="s">
        <v>29</v>
      </c>
      <c r="B2108" t="s">
        <v>86</v>
      </c>
      <c r="C2108">
        <v>2022</v>
      </c>
      <c r="D2108" s="1">
        <v>1185691199.0441</v>
      </c>
      <c r="E2108" s="2">
        <v>1185.6912</v>
      </c>
      <c r="F2108" t="s">
        <v>87</v>
      </c>
      <c r="G2108" t="s">
        <v>30</v>
      </c>
      <c r="H2108" t="s">
        <v>20</v>
      </c>
    </row>
    <row r="2109" spans="1:8" x14ac:dyDescent="0.25">
      <c r="A2109" t="s">
        <v>29</v>
      </c>
      <c r="B2109" t="s">
        <v>86</v>
      </c>
      <c r="C2109">
        <v>2023</v>
      </c>
      <c r="D2109" s="1">
        <v>1137829449.6168001</v>
      </c>
      <c r="E2109" s="2">
        <v>1137.8294000000001</v>
      </c>
      <c r="F2109" t="s">
        <v>87</v>
      </c>
      <c r="G2109" t="s">
        <v>30</v>
      </c>
      <c r="H2109" t="s">
        <v>20</v>
      </c>
    </row>
    <row r="2110" spans="1:8" x14ac:dyDescent="0.25">
      <c r="A2110" t="s">
        <v>31</v>
      </c>
      <c r="B2110" t="s">
        <v>86</v>
      </c>
      <c r="C2110">
        <v>2018</v>
      </c>
      <c r="D2110" s="1">
        <v>529004869.64279997</v>
      </c>
      <c r="E2110" s="2">
        <v>529.00490000000002</v>
      </c>
      <c r="F2110" t="s">
        <v>87</v>
      </c>
      <c r="G2110" t="s">
        <v>32</v>
      </c>
      <c r="H2110" t="s">
        <v>20</v>
      </c>
    </row>
    <row r="2111" spans="1:8" x14ac:dyDescent="0.25">
      <c r="A2111" t="s">
        <v>31</v>
      </c>
      <c r="B2111" t="s">
        <v>86</v>
      </c>
      <c r="C2111">
        <v>2019</v>
      </c>
      <c r="D2111" s="1">
        <v>470760543.88919997</v>
      </c>
      <c r="E2111" s="2">
        <v>470.76049999999998</v>
      </c>
      <c r="F2111" t="s">
        <v>87</v>
      </c>
      <c r="G2111" t="s">
        <v>32</v>
      </c>
      <c r="H2111" t="s">
        <v>20</v>
      </c>
    </row>
    <row r="2112" spans="1:8" x14ac:dyDescent="0.25">
      <c r="A2112" t="s">
        <v>31</v>
      </c>
      <c r="B2112" t="s">
        <v>86</v>
      </c>
      <c r="C2112">
        <v>2020</v>
      </c>
      <c r="D2112" s="1">
        <v>561186217.48230004</v>
      </c>
      <c r="E2112" s="2">
        <v>561.18619999999999</v>
      </c>
      <c r="F2112" t="s">
        <v>87</v>
      </c>
      <c r="G2112" t="s">
        <v>32</v>
      </c>
      <c r="H2112" t="s">
        <v>20</v>
      </c>
    </row>
    <row r="2113" spans="1:8" x14ac:dyDescent="0.25">
      <c r="A2113" t="s">
        <v>31</v>
      </c>
      <c r="B2113" t="s">
        <v>86</v>
      </c>
      <c r="C2113">
        <v>2021</v>
      </c>
      <c r="D2113" s="1">
        <v>572262179.75940001</v>
      </c>
      <c r="E2113" s="2">
        <v>572.26220000000001</v>
      </c>
      <c r="F2113" t="s">
        <v>87</v>
      </c>
      <c r="G2113" t="s">
        <v>32</v>
      </c>
      <c r="H2113" t="s">
        <v>20</v>
      </c>
    </row>
    <row r="2114" spans="1:8" x14ac:dyDescent="0.25">
      <c r="A2114" t="s">
        <v>31</v>
      </c>
      <c r="B2114" t="s">
        <v>86</v>
      </c>
      <c r="C2114">
        <v>2022</v>
      </c>
      <c r="D2114" s="1">
        <v>677424190.41680002</v>
      </c>
      <c r="E2114" s="2">
        <v>677.42420000000004</v>
      </c>
      <c r="F2114" t="s">
        <v>87</v>
      </c>
      <c r="G2114" t="s">
        <v>32</v>
      </c>
      <c r="H2114" t="s">
        <v>20</v>
      </c>
    </row>
    <row r="2115" spans="1:8" x14ac:dyDescent="0.25">
      <c r="A2115" t="s">
        <v>31</v>
      </c>
      <c r="B2115" t="s">
        <v>86</v>
      </c>
      <c r="C2115">
        <v>2023</v>
      </c>
      <c r="D2115" s="1">
        <v>691945760.95389998</v>
      </c>
      <c r="E2115" s="2">
        <v>691.94579999999996</v>
      </c>
      <c r="F2115" t="s">
        <v>87</v>
      </c>
      <c r="G2115" t="s">
        <v>32</v>
      </c>
      <c r="H2115" t="s">
        <v>20</v>
      </c>
    </row>
    <row r="2116" spans="1:8" x14ac:dyDescent="0.25">
      <c r="A2116" t="s">
        <v>33</v>
      </c>
      <c r="B2116" t="s">
        <v>86</v>
      </c>
      <c r="C2116">
        <v>2018</v>
      </c>
      <c r="D2116" s="1">
        <v>494080035.4702</v>
      </c>
      <c r="E2116" s="2">
        <v>494.08</v>
      </c>
      <c r="F2116" t="s">
        <v>87</v>
      </c>
      <c r="G2116" t="s">
        <v>34</v>
      </c>
      <c r="H2116" t="s">
        <v>20</v>
      </c>
    </row>
    <row r="2117" spans="1:8" x14ac:dyDescent="0.25">
      <c r="A2117" t="s">
        <v>33</v>
      </c>
      <c r="B2117" t="s">
        <v>86</v>
      </c>
      <c r="C2117">
        <v>2019</v>
      </c>
      <c r="D2117" s="1">
        <v>203127650.07609999</v>
      </c>
      <c r="E2117" s="2">
        <v>203.1277</v>
      </c>
      <c r="F2117" t="s">
        <v>87</v>
      </c>
      <c r="G2117" t="s">
        <v>34</v>
      </c>
      <c r="H2117" t="s">
        <v>20</v>
      </c>
    </row>
    <row r="2118" spans="1:8" x14ac:dyDescent="0.25">
      <c r="A2118" t="s">
        <v>33</v>
      </c>
      <c r="B2118" t="s">
        <v>86</v>
      </c>
      <c r="C2118">
        <v>2021</v>
      </c>
      <c r="D2118" s="1">
        <v>803251105.15600002</v>
      </c>
      <c r="E2118" s="2">
        <v>803.25109999999995</v>
      </c>
      <c r="F2118" t="s">
        <v>87</v>
      </c>
      <c r="G2118" t="s">
        <v>34</v>
      </c>
      <c r="H2118" t="s">
        <v>20</v>
      </c>
    </row>
    <row r="2119" spans="1:8" x14ac:dyDescent="0.25">
      <c r="A2119" t="s">
        <v>33</v>
      </c>
      <c r="B2119" t="s">
        <v>86</v>
      </c>
      <c r="C2119">
        <v>2022</v>
      </c>
      <c r="D2119" s="1">
        <v>1119486201.8491001</v>
      </c>
      <c r="E2119" s="2">
        <v>1119.4862000000001</v>
      </c>
      <c r="F2119" t="s">
        <v>87</v>
      </c>
      <c r="G2119" t="s">
        <v>34</v>
      </c>
      <c r="H2119" t="s">
        <v>20</v>
      </c>
    </row>
    <row r="2120" spans="1:8" x14ac:dyDescent="0.25">
      <c r="A2120" t="s">
        <v>33</v>
      </c>
      <c r="B2120" t="s">
        <v>86</v>
      </c>
      <c r="C2120">
        <v>2023</v>
      </c>
      <c r="D2120" s="1">
        <v>1054339330.4602</v>
      </c>
      <c r="E2120" s="2">
        <v>1054.3393000000001</v>
      </c>
      <c r="F2120" t="s">
        <v>87</v>
      </c>
      <c r="G2120" t="s">
        <v>34</v>
      </c>
      <c r="H2120" t="s">
        <v>20</v>
      </c>
    </row>
    <row r="2121" spans="1:8" x14ac:dyDescent="0.25">
      <c r="A2121" t="s">
        <v>35</v>
      </c>
      <c r="B2121" t="s">
        <v>86</v>
      </c>
      <c r="C2121">
        <v>2018</v>
      </c>
      <c r="D2121" s="1">
        <v>4606366940.335</v>
      </c>
      <c r="E2121" s="2">
        <v>4606.3669</v>
      </c>
      <c r="F2121" t="s">
        <v>87</v>
      </c>
      <c r="G2121" t="s">
        <v>36</v>
      </c>
      <c r="H2121" t="s">
        <v>20</v>
      </c>
    </row>
    <row r="2122" spans="1:8" x14ac:dyDescent="0.25">
      <c r="A2122" t="s">
        <v>35</v>
      </c>
      <c r="B2122" t="s">
        <v>86</v>
      </c>
      <c r="C2122">
        <v>2019</v>
      </c>
      <c r="D2122" s="1">
        <v>4914829079.1574001</v>
      </c>
      <c r="E2122" s="2">
        <v>4914.8290999999999</v>
      </c>
      <c r="F2122" t="s">
        <v>87</v>
      </c>
      <c r="G2122" t="s">
        <v>36</v>
      </c>
      <c r="H2122" t="s">
        <v>20</v>
      </c>
    </row>
    <row r="2123" spans="1:8" x14ac:dyDescent="0.25">
      <c r="A2123" t="s">
        <v>35</v>
      </c>
      <c r="B2123" t="s">
        <v>86</v>
      </c>
      <c r="C2123">
        <v>2020</v>
      </c>
      <c r="D2123" s="1">
        <v>5094629814.2132998</v>
      </c>
      <c r="E2123" s="2">
        <v>5094.6297999999997</v>
      </c>
      <c r="F2123" t="s">
        <v>87</v>
      </c>
      <c r="G2123" t="s">
        <v>36</v>
      </c>
      <c r="H2123" t="s">
        <v>20</v>
      </c>
    </row>
    <row r="2124" spans="1:8" x14ac:dyDescent="0.25">
      <c r="A2124" t="s">
        <v>35</v>
      </c>
      <c r="B2124" t="s">
        <v>86</v>
      </c>
      <c r="C2124">
        <v>2021</v>
      </c>
      <c r="D2124" s="1">
        <v>5104178678.5735998</v>
      </c>
      <c r="E2124" s="2">
        <v>5104.1787000000004</v>
      </c>
      <c r="F2124" t="s">
        <v>87</v>
      </c>
      <c r="G2124" t="s">
        <v>36</v>
      </c>
      <c r="H2124" t="s">
        <v>20</v>
      </c>
    </row>
    <row r="2125" spans="1:8" x14ac:dyDescent="0.25">
      <c r="A2125" t="s">
        <v>35</v>
      </c>
      <c r="B2125" t="s">
        <v>86</v>
      </c>
      <c r="C2125">
        <v>2022</v>
      </c>
      <c r="D2125" s="1">
        <v>4997990020.7629995</v>
      </c>
      <c r="E2125" s="2">
        <v>4997.99</v>
      </c>
      <c r="F2125" t="s">
        <v>87</v>
      </c>
      <c r="G2125" t="s">
        <v>36</v>
      </c>
      <c r="H2125" t="s">
        <v>20</v>
      </c>
    </row>
    <row r="2126" spans="1:8" x14ac:dyDescent="0.25">
      <c r="A2126" t="s">
        <v>35</v>
      </c>
      <c r="B2126" t="s">
        <v>86</v>
      </c>
      <c r="C2126">
        <v>2023</v>
      </c>
      <c r="D2126" s="1">
        <v>4531625226.4336996</v>
      </c>
      <c r="E2126" s="2">
        <v>4531.6252000000004</v>
      </c>
      <c r="F2126" t="s">
        <v>87</v>
      </c>
      <c r="G2126" t="s">
        <v>36</v>
      </c>
      <c r="H2126" t="s">
        <v>20</v>
      </c>
    </row>
    <row r="2127" spans="1:8" x14ac:dyDescent="0.25">
      <c r="A2127" t="s">
        <v>37</v>
      </c>
      <c r="B2127" t="s">
        <v>86</v>
      </c>
      <c r="C2127">
        <v>2018</v>
      </c>
      <c r="D2127" s="1">
        <v>10000024271.6978</v>
      </c>
      <c r="E2127" s="2">
        <v>10000.024299999999</v>
      </c>
      <c r="F2127" t="s">
        <v>87</v>
      </c>
      <c r="G2127" t="s">
        <v>38</v>
      </c>
      <c r="H2127" t="s">
        <v>39</v>
      </c>
    </row>
    <row r="2128" spans="1:8" x14ac:dyDescent="0.25">
      <c r="A2128" t="s">
        <v>37</v>
      </c>
      <c r="B2128" t="s">
        <v>86</v>
      </c>
      <c r="C2128">
        <v>2019</v>
      </c>
      <c r="D2128" s="1">
        <v>10937179557.9079</v>
      </c>
      <c r="E2128" s="2">
        <v>10937.179599999999</v>
      </c>
      <c r="F2128" t="s">
        <v>87</v>
      </c>
      <c r="G2128" t="s">
        <v>38</v>
      </c>
      <c r="H2128" t="s">
        <v>39</v>
      </c>
    </row>
    <row r="2129" spans="1:8" x14ac:dyDescent="0.25">
      <c r="A2129" t="s">
        <v>37</v>
      </c>
      <c r="B2129" t="s">
        <v>86</v>
      </c>
      <c r="C2129">
        <v>2020</v>
      </c>
      <c r="D2129" s="1">
        <v>13152237111.135</v>
      </c>
      <c r="E2129" s="2">
        <v>13152.2371</v>
      </c>
      <c r="F2129" t="s">
        <v>87</v>
      </c>
      <c r="G2129" t="s">
        <v>38</v>
      </c>
      <c r="H2129" t="s">
        <v>39</v>
      </c>
    </row>
    <row r="2130" spans="1:8" x14ac:dyDescent="0.25">
      <c r="A2130" t="s">
        <v>37</v>
      </c>
      <c r="B2130" t="s">
        <v>86</v>
      </c>
      <c r="C2130">
        <v>2021</v>
      </c>
      <c r="D2130" s="1">
        <v>14028924812.077</v>
      </c>
      <c r="E2130" s="2">
        <v>14028.924800000001</v>
      </c>
      <c r="F2130" t="s">
        <v>87</v>
      </c>
      <c r="G2130" t="s">
        <v>38</v>
      </c>
      <c r="H2130" t="s">
        <v>39</v>
      </c>
    </row>
    <row r="2131" spans="1:8" x14ac:dyDescent="0.25">
      <c r="A2131" t="s">
        <v>37</v>
      </c>
      <c r="B2131" t="s">
        <v>86</v>
      </c>
      <c r="C2131">
        <v>2022</v>
      </c>
      <c r="D2131" s="1">
        <v>13529999492.260099</v>
      </c>
      <c r="E2131" s="2">
        <v>13529.9995</v>
      </c>
      <c r="F2131" t="s">
        <v>87</v>
      </c>
      <c r="G2131" t="s">
        <v>38</v>
      </c>
      <c r="H2131" t="s">
        <v>39</v>
      </c>
    </row>
    <row r="2132" spans="1:8" x14ac:dyDescent="0.25">
      <c r="A2132" t="s">
        <v>37</v>
      </c>
      <c r="B2132" t="s">
        <v>86</v>
      </c>
      <c r="C2132">
        <v>2023</v>
      </c>
      <c r="D2132" s="1">
        <v>11888787090.0138</v>
      </c>
      <c r="E2132" s="2">
        <v>11888.7871</v>
      </c>
      <c r="F2132" t="s">
        <v>87</v>
      </c>
      <c r="G2132" t="s">
        <v>38</v>
      </c>
      <c r="H2132" t="s">
        <v>39</v>
      </c>
    </row>
    <row r="2133" spans="1:8" x14ac:dyDescent="0.25">
      <c r="A2133" t="s">
        <v>59</v>
      </c>
      <c r="B2133" t="s">
        <v>86</v>
      </c>
      <c r="C2133">
        <v>2018</v>
      </c>
      <c r="D2133" s="1">
        <v>1080595768.3385999</v>
      </c>
      <c r="E2133" s="2">
        <v>1080.5958000000001</v>
      </c>
      <c r="F2133" t="s">
        <v>87</v>
      </c>
      <c r="G2133" t="s">
        <v>60</v>
      </c>
      <c r="H2133" t="s">
        <v>39</v>
      </c>
    </row>
    <row r="2134" spans="1:8" x14ac:dyDescent="0.25">
      <c r="A2134" t="s">
        <v>59</v>
      </c>
      <c r="B2134" t="s">
        <v>86</v>
      </c>
      <c r="C2134">
        <v>2019</v>
      </c>
      <c r="D2134" s="1">
        <v>1093379727.1661999</v>
      </c>
      <c r="E2134" s="2">
        <v>1093.3797</v>
      </c>
      <c r="F2134" t="s">
        <v>87</v>
      </c>
      <c r="G2134" t="s">
        <v>60</v>
      </c>
      <c r="H2134" t="s">
        <v>39</v>
      </c>
    </row>
    <row r="2135" spans="1:8" x14ac:dyDescent="0.25">
      <c r="A2135" t="s">
        <v>59</v>
      </c>
      <c r="B2135" t="s">
        <v>86</v>
      </c>
      <c r="C2135">
        <v>2020</v>
      </c>
      <c r="D2135" s="1">
        <v>1094303047.3137</v>
      </c>
      <c r="E2135" s="2">
        <v>1094.3030000000001</v>
      </c>
      <c r="F2135" t="s">
        <v>87</v>
      </c>
      <c r="G2135" t="s">
        <v>60</v>
      </c>
      <c r="H2135" t="s">
        <v>39</v>
      </c>
    </row>
    <row r="2136" spans="1:8" x14ac:dyDescent="0.25">
      <c r="A2136" t="s">
        <v>59</v>
      </c>
      <c r="B2136" t="s">
        <v>86</v>
      </c>
      <c r="C2136">
        <v>2021</v>
      </c>
      <c r="D2136" s="1">
        <v>939322708.58609998</v>
      </c>
      <c r="E2136" s="2">
        <v>939.32270000000005</v>
      </c>
      <c r="F2136" t="s">
        <v>87</v>
      </c>
      <c r="G2136" t="s">
        <v>60</v>
      </c>
      <c r="H2136" t="s">
        <v>39</v>
      </c>
    </row>
    <row r="2137" spans="1:8" x14ac:dyDescent="0.25">
      <c r="A2137" t="s">
        <v>59</v>
      </c>
      <c r="B2137" t="s">
        <v>86</v>
      </c>
      <c r="C2137">
        <v>2022</v>
      </c>
      <c r="D2137" s="1">
        <v>901743368.15050006</v>
      </c>
      <c r="E2137" s="2">
        <v>901.74339999999995</v>
      </c>
      <c r="F2137" t="s">
        <v>87</v>
      </c>
      <c r="G2137" t="s">
        <v>60</v>
      </c>
      <c r="H2137" t="s">
        <v>39</v>
      </c>
    </row>
    <row r="2138" spans="1:8" x14ac:dyDescent="0.25">
      <c r="A2138" t="s">
        <v>59</v>
      </c>
      <c r="B2138" t="s">
        <v>86</v>
      </c>
      <c r="C2138">
        <v>2023</v>
      </c>
      <c r="D2138" s="1">
        <v>863940397.14760005</v>
      </c>
      <c r="E2138" s="2">
        <v>863.94039999999995</v>
      </c>
      <c r="F2138" t="s">
        <v>87</v>
      </c>
      <c r="G2138" t="s">
        <v>60</v>
      </c>
      <c r="H2138" t="s">
        <v>39</v>
      </c>
    </row>
    <row r="2139" spans="1:8" x14ac:dyDescent="0.25">
      <c r="A2139" t="s">
        <v>70</v>
      </c>
      <c r="B2139" t="s">
        <v>86</v>
      </c>
      <c r="C2139">
        <v>2018</v>
      </c>
      <c r="D2139" s="1">
        <v>581381202.75709999</v>
      </c>
      <c r="E2139" s="2">
        <v>581.38120000000004</v>
      </c>
      <c r="F2139" t="s">
        <v>87</v>
      </c>
      <c r="G2139" t="s">
        <v>71</v>
      </c>
      <c r="H2139" t="s">
        <v>39</v>
      </c>
    </row>
    <row r="2140" spans="1:8" x14ac:dyDescent="0.25">
      <c r="A2140" t="s">
        <v>70</v>
      </c>
      <c r="B2140" t="s">
        <v>86</v>
      </c>
      <c r="C2140">
        <v>2019</v>
      </c>
      <c r="D2140" s="1">
        <v>623572054.30449998</v>
      </c>
      <c r="E2140" s="2">
        <v>623.57209999999998</v>
      </c>
      <c r="F2140" t="s">
        <v>87</v>
      </c>
      <c r="G2140" t="s">
        <v>71</v>
      </c>
      <c r="H2140" t="s">
        <v>39</v>
      </c>
    </row>
    <row r="2141" spans="1:8" x14ac:dyDescent="0.25">
      <c r="A2141" t="s">
        <v>70</v>
      </c>
      <c r="B2141" t="s">
        <v>86</v>
      </c>
      <c r="C2141">
        <v>2020</v>
      </c>
      <c r="D2141" s="1">
        <v>633990470.66330004</v>
      </c>
      <c r="E2141" s="2">
        <v>633.9905</v>
      </c>
      <c r="F2141" t="s">
        <v>87</v>
      </c>
      <c r="G2141" t="s">
        <v>71</v>
      </c>
      <c r="H2141" t="s">
        <v>39</v>
      </c>
    </row>
    <row r="2142" spans="1:8" x14ac:dyDescent="0.25">
      <c r="A2142" t="s">
        <v>70</v>
      </c>
      <c r="B2142" t="s">
        <v>86</v>
      </c>
      <c r="C2142">
        <v>2021</v>
      </c>
      <c r="D2142" s="1">
        <v>620972662.11580002</v>
      </c>
      <c r="E2142" s="2">
        <v>620.97270000000003</v>
      </c>
      <c r="F2142" t="s">
        <v>87</v>
      </c>
      <c r="G2142" t="s">
        <v>71</v>
      </c>
      <c r="H2142" t="s">
        <v>39</v>
      </c>
    </row>
    <row r="2143" spans="1:8" x14ac:dyDescent="0.25">
      <c r="A2143" t="s">
        <v>70</v>
      </c>
      <c r="B2143" t="s">
        <v>86</v>
      </c>
      <c r="C2143">
        <v>2022</v>
      </c>
      <c r="D2143" s="1">
        <v>571035392.29390001</v>
      </c>
      <c r="E2143" s="2">
        <v>571.03539999999998</v>
      </c>
      <c r="F2143" t="s">
        <v>87</v>
      </c>
      <c r="G2143" t="s">
        <v>71</v>
      </c>
      <c r="H2143" t="s">
        <v>39</v>
      </c>
    </row>
    <row r="2144" spans="1:8" x14ac:dyDescent="0.25">
      <c r="A2144" t="s">
        <v>70</v>
      </c>
      <c r="B2144" t="s">
        <v>86</v>
      </c>
      <c r="C2144">
        <v>2023</v>
      </c>
      <c r="D2144" s="1">
        <v>516397973.67110002</v>
      </c>
      <c r="E2144" s="2">
        <v>516.39800000000002</v>
      </c>
      <c r="F2144" t="s">
        <v>87</v>
      </c>
      <c r="G2144" t="s">
        <v>71</v>
      </c>
      <c r="H2144" t="s">
        <v>39</v>
      </c>
    </row>
    <row r="2145" spans="1:8" x14ac:dyDescent="0.25">
      <c r="A2145" t="s">
        <v>40</v>
      </c>
      <c r="B2145" t="s">
        <v>86</v>
      </c>
      <c r="C2145">
        <v>2018</v>
      </c>
      <c r="D2145" s="1">
        <v>12542029624.188299</v>
      </c>
      <c r="E2145" s="2">
        <v>12542.0296</v>
      </c>
      <c r="F2145" t="s">
        <v>87</v>
      </c>
      <c r="G2145" t="s">
        <v>41</v>
      </c>
      <c r="H2145" t="s">
        <v>39</v>
      </c>
    </row>
    <row r="2146" spans="1:8" x14ac:dyDescent="0.25">
      <c r="A2146" t="s">
        <v>40</v>
      </c>
      <c r="B2146" t="s">
        <v>86</v>
      </c>
      <c r="C2146">
        <v>2019</v>
      </c>
      <c r="D2146" s="1">
        <v>14417337283.4832</v>
      </c>
      <c r="E2146" s="2">
        <v>14417.337299999999</v>
      </c>
      <c r="F2146" t="s">
        <v>87</v>
      </c>
      <c r="G2146" t="s">
        <v>41</v>
      </c>
      <c r="H2146" t="s">
        <v>39</v>
      </c>
    </row>
    <row r="2147" spans="1:8" x14ac:dyDescent="0.25">
      <c r="A2147" t="s">
        <v>40</v>
      </c>
      <c r="B2147" t="s">
        <v>86</v>
      </c>
      <c r="C2147">
        <v>2020</v>
      </c>
      <c r="D2147" s="1">
        <v>17056197820.1089</v>
      </c>
      <c r="E2147" s="2">
        <v>17056.197800000002</v>
      </c>
      <c r="F2147" t="s">
        <v>87</v>
      </c>
      <c r="G2147" t="s">
        <v>41</v>
      </c>
      <c r="H2147" t="s">
        <v>39</v>
      </c>
    </row>
    <row r="2148" spans="1:8" x14ac:dyDescent="0.25">
      <c r="A2148" t="s">
        <v>40</v>
      </c>
      <c r="B2148" t="s">
        <v>86</v>
      </c>
      <c r="C2148">
        <v>2021</v>
      </c>
      <c r="D2148" s="1">
        <v>17180559238.8545</v>
      </c>
      <c r="E2148" s="2">
        <v>17180.5592</v>
      </c>
      <c r="F2148" t="s">
        <v>87</v>
      </c>
      <c r="G2148" t="s">
        <v>41</v>
      </c>
      <c r="H2148" t="s">
        <v>39</v>
      </c>
    </row>
    <row r="2149" spans="1:8" x14ac:dyDescent="0.25">
      <c r="A2149" t="s">
        <v>40</v>
      </c>
      <c r="B2149" t="s">
        <v>86</v>
      </c>
      <c r="C2149">
        <v>2022</v>
      </c>
      <c r="D2149" s="1">
        <v>18404627787.452301</v>
      </c>
      <c r="E2149" s="2">
        <v>18404.627799999998</v>
      </c>
      <c r="F2149" t="s">
        <v>87</v>
      </c>
      <c r="G2149" t="s">
        <v>41</v>
      </c>
      <c r="H2149" t="s">
        <v>39</v>
      </c>
    </row>
    <row r="2150" spans="1:8" x14ac:dyDescent="0.25">
      <c r="A2150" t="s">
        <v>40</v>
      </c>
      <c r="B2150" t="s">
        <v>86</v>
      </c>
      <c r="C2150">
        <v>2023</v>
      </c>
      <c r="D2150" s="1">
        <v>15984738074.039499</v>
      </c>
      <c r="E2150" s="2">
        <v>15984.7381</v>
      </c>
      <c r="F2150" t="s">
        <v>87</v>
      </c>
      <c r="G2150" t="s">
        <v>41</v>
      </c>
      <c r="H2150" t="s">
        <v>39</v>
      </c>
    </row>
    <row r="2151" spans="1:8" x14ac:dyDescent="0.25">
      <c r="A2151" t="s">
        <v>42</v>
      </c>
      <c r="B2151" t="s">
        <v>86</v>
      </c>
      <c r="C2151">
        <v>2018</v>
      </c>
      <c r="D2151" s="1">
        <v>5356857799.1562004</v>
      </c>
      <c r="E2151" s="2">
        <v>5356.8577999999998</v>
      </c>
      <c r="F2151" t="s">
        <v>87</v>
      </c>
      <c r="G2151" t="s">
        <v>43</v>
      </c>
      <c r="H2151" t="s">
        <v>44</v>
      </c>
    </row>
    <row r="2152" spans="1:8" x14ac:dyDescent="0.25">
      <c r="A2152" t="s">
        <v>42</v>
      </c>
      <c r="B2152" t="s">
        <v>86</v>
      </c>
      <c r="C2152">
        <v>2019</v>
      </c>
      <c r="D2152" s="1">
        <v>5573989777.4369001</v>
      </c>
      <c r="E2152" s="2">
        <v>5573.9898000000003</v>
      </c>
      <c r="F2152" t="s">
        <v>87</v>
      </c>
      <c r="G2152" t="s">
        <v>43</v>
      </c>
      <c r="H2152" t="s">
        <v>44</v>
      </c>
    </row>
    <row r="2153" spans="1:8" x14ac:dyDescent="0.25">
      <c r="A2153" t="s">
        <v>42</v>
      </c>
      <c r="B2153" t="s">
        <v>86</v>
      </c>
      <c r="C2153">
        <v>2020</v>
      </c>
      <c r="D2153" s="1">
        <v>6804129599.4975004</v>
      </c>
      <c r="E2153" s="2">
        <v>6804.1296000000002</v>
      </c>
      <c r="F2153" t="s">
        <v>87</v>
      </c>
      <c r="G2153" t="s">
        <v>43</v>
      </c>
      <c r="H2153" t="s">
        <v>44</v>
      </c>
    </row>
    <row r="2154" spans="1:8" x14ac:dyDescent="0.25">
      <c r="A2154" t="s">
        <v>42</v>
      </c>
      <c r="B2154" t="s">
        <v>86</v>
      </c>
      <c r="C2154">
        <v>2021</v>
      </c>
      <c r="D2154" s="1">
        <v>6360860202.1566</v>
      </c>
      <c r="E2154" s="2">
        <v>6360.8602000000001</v>
      </c>
      <c r="F2154" t="s">
        <v>87</v>
      </c>
      <c r="G2154" t="s">
        <v>43</v>
      </c>
      <c r="H2154" t="s">
        <v>44</v>
      </c>
    </row>
    <row r="2155" spans="1:8" x14ac:dyDescent="0.25">
      <c r="A2155" t="s">
        <v>42</v>
      </c>
      <c r="B2155" t="s">
        <v>86</v>
      </c>
      <c r="C2155">
        <v>2022</v>
      </c>
      <c r="D2155" s="1">
        <v>6256697215.3648996</v>
      </c>
      <c r="E2155" s="2">
        <v>6256.6971999999996</v>
      </c>
      <c r="F2155" t="s">
        <v>87</v>
      </c>
      <c r="G2155" t="s">
        <v>43</v>
      </c>
      <c r="H2155" t="s">
        <v>44</v>
      </c>
    </row>
    <row r="2156" spans="1:8" x14ac:dyDescent="0.25">
      <c r="A2156" t="s">
        <v>42</v>
      </c>
      <c r="B2156" t="s">
        <v>86</v>
      </c>
      <c r="C2156">
        <v>2023</v>
      </c>
      <c r="D2156" s="1">
        <v>5638945345.8353004</v>
      </c>
      <c r="E2156" s="2">
        <v>5638.9453000000003</v>
      </c>
      <c r="F2156" t="s">
        <v>87</v>
      </c>
      <c r="G2156" t="s">
        <v>43</v>
      </c>
      <c r="H2156" t="s">
        <v>44</v>
      </c>
    </row>
    <row r="2157" spans="1:8" x14ac:dyDescent="0.25">
      <c r="A2157" t="s">
        <v>61</v>
      </c>
      <c r="B2157" t="s">
        <v>86</v>
      </c>
      <c r="C2157">
        <v>2018</v>
      </c>
      <c r="D2157" s="1">
        <v>1692054688.1257</v>
      </c>
      <c r="E2157" s="2">
        <v>1692.0546999999999</v>
      </c>
      <c r="F2157" t="s">
        <v>87</v>
      </c>
      <c r="G2157" t="s">
        <v>62</v>
      </c>
      <c r="H2157" t="s">
        <v>44</v>
      </c>
    </row>
    <row r="2158" spans="1:8" x14ac:dyDescent="0.25">
      <c r="A2158" t="s">
        <v>61</v>
      </c>
      <c r="B2158" t="s">
        <v>86</v>
      </c>
      <c r="C2158">
        <v>2019</v>
      </c>
      <c r="D2158" s="1">
        <v>1937037678.8055999</v>
      </c>
      <c r="E2158" s="2">
        <v>1937.0377000000001</v>
      </c>
      <c r="F2158" t="s">
        <v>87</v>
      </c>
      <c r="G2158" t="s">
        <v>62</v>
      </c>
      <c r="H2158" t="s">
        <v>44</v>
      </c>
    </row>
    <row r="2159" spans="1:8" x14ac:dyDescent="0.25">
      <c r="A2159" t="s">
        <v>61</v>
      </c>
      <c r="B2159" t="s">
        <v>86</v>
      </c>
      <c r="C2159">
        <v>2020</v>
      </c>
      <c r="D2159" s="1">
        <v>2506755644.4405999</v>
      </c>
      <c r="E2159" s="2">
        <v>2506.7556</v>
      </c>
      <c r="F2159" t="s">
        <v>87</v>
      </c>
      <c r="G2159" t="s">
        <v>62</v>
      </c>
      <c r="H2159" t="s">
        <v>44</v>
      </c>
    </row>
    <row r="2160" spans="1:8" x14ac:dyDescent="0.25">
      <c r="A2160" t="s">
        <v>61</v>
      </c>
      <c r="B2160" t="s">
        <v>86</v>
      </c>
      <c r="C2160">
        <v>2021</v>
      </c>
      <c r="D2160" s="1">
        <v>2494434871.0056</v>
      </c>
      <c r="E2160" s="2">
        <v>2494.4349000000002</v>
      </c>
      <c r="F2160" t="s">
        <v>87</v>
      </c>
      <c r="G2160" t="s">
        <v>62</v>
      </c>
      <c r="H2160" t="s">
        <v>44</v>
      </c>
    </row>
    <row r="2161" spans="1:8" x14ac:dyDescent="0.25">
      <c r="A2161" t="s">
        <v>61</v>
      </c>
      <c r="B2161" t="s">
        <v>86</v>
      </c>
      <c r="C2161">
        <v>2022</v>
      </c>
      <c r="D2161" s="1">
        <v>2472783364.6911001</v>
      </c>
      <c r="E2161" s="2">
        <v>2472.7833999999998</v>
      </c>
      <c r="F2161" t="s">
        <v>87</v>
      </c>
      <c r="G2161" t="s">
        <v>62</v>
      </c>
      <c r="H2161" t="s">
        <v>44</v>
      </c>
    </row>
    <row r="2162" spans="1:8" x14ac:dyDescent="0.25">
      <c r="A2162" t="s">
        <v>61</v>
      </c>
      <c r="B2162" t="s">
        <v>86</v>
      </c>
      <c r="C2162">
        <v>2023</v>
      </c>
      <c r="D2162" s="1">
        <v>2299836008.5346999</v>
      </c>
      <c r="E2162" s="2">
        <v>2299.8359999999998</v>
      </c>
      <c r="F2162" t="s">
        <v>87</v>
      </c>
      <c r="G2162" t="s">
        <v>62</v>
      </c>
      <c r="H2162" t="s">
        <v>44</v>
      </c>
    </row>
    <row r="2163" spans="1:8" x14ac:dyDescent="0.25">
      <c r="A2163" t="s">
        <v>63</v>
      </c>
      <c r="B2163" t="s">
        <v>86</v>
      </c>
      <c r="C2163">
        <v>2018</v>
      </c>
      <c r="D2163" s="1">
        <v>7027771443.0704002</v>
      </c>
      <c r="E2163" s="2">
        <v>7027.7713999999996</v>
      </c>
      <c r="F2163" t="s">
        <v>87</v>
      </c>
      <c r="G2163" t="s">
        <v>64</v>
      </c>
      <c r="H2163" t="s">
        <v>44</v>
      </c>
    </row>
    <row r="2164" spans="1:8" x14ac:dyDescent="0.25">
      <c r="A2164" t="s">
        <v>63</v>
      </c>
      <c r="B2164" t="s">
        <v>86</v>
      </c>
      <c r="C2164">
        <v>2019</v>
      </c>
      <c r="D2164" s="1">
        <v>6738616548.5508003</v>
      </c>
      <c r="E2164" s="2">
        <v>6738.6165000000001</v>
      </c>
      <c r="F2164" t="s">
        <v>87</v>
      </c>
      <c r="G2164" t="s">
        <v>64</v>
      </c>
      <c r="H2164" t="s">
        <v>44</v>
      </c>
    </row>
    <row r="2165" spans="1:8" x14ac:dyDescent="0.25">
      <c r="A2165" t="s">
        <v>63</v>
      </c>
      <c r="B2165" t="s">
        <v>86</v>
      </c>
      <c r="C2165">
        <v>2020</v>
      </c>
      <c r="D2165" s="1">
        <v>7973491971.6527996</v>
      </c>
      <c r="E2165" s="2">
        <v>7973.4920000000002</v>
      </c>
      <c r="F2165" t="s">
        <v>87</v>
      </c>
      <c r="G2165" t="s">
        <v>64</v>
      </c>
      <c r="H2165" t="s">
        <v>44</v>
      </c>
    </row>
    <row r="2166" spans="1:8" x14ac:dyDescent="0.25">
      <c r="A2166" t="s">
        <v>63</v>
      </c>
      <c r="B2166" t="s">
        <v>86</v>
      </c>
      <c r="C2166">
        <v>2021</v>
      </c>
      <c r="D2166" s="1">
        <v>7482476932.1548996</v>
      </c>
      <c r="E2166" s="2">
        <v>7482.4768999999997</v>
      </c>
      <c r="F2166" t="s">
        <v>87</v>
      </c>
      <c r="G2166" t="s">
        <v>64</v>
      </c>
      <c r="H2166" t="s">
        <v>44</v>
      </c>
    </row>
    <row r="2167" spans="1:8" x14ac:dyDescent="0.25">
      <c r="A2167" t="s">
        <v>63</v>
      </c>
      <c r="B2167" t="s">
        <v>86</v>
      </c>
      <c r="C2167">
        <v>2022</v>
      </c>
      <c r="D2167" s="1">
        <v>7043712816.3947001</v>
      </c>
      <c r="E2167" s="2">
        <v>7043.7128000000002</v>
      </c>
      <c r="F2167" t="s">
        <v>87</v>
      </c>
      <c r="G2167" t="s">
        <v>64</v>
      </c>
      <c r="H2167" t="s">
        <v>44</v>
      </c>
    </row>
    <row r="2168" spans="1:8" x14ac:dyDescent="0.25">
      <c r="A2168" t="s">
        <v>63</v>
      </c>
      <c r="B2168" t="s">
        <v>86</v>
      </c>
      <c r="C2168">
        <v>2023</v>
      </c>
      <c r="D2168" s="1">
        <v>6472838966.3261995</v>
      </c>
      <c r="E2168" s="2">
        <v>6472.8389999999999</v>
      </c>
      <c r="F2168" t="s">
        <v>87</v>
      </c>
      <c r="G2168" t="s">
        <v>64</v>
      </c>
      <c r="H2168" t="s">
        <v>44</v>
      </c>
    </row>
    <row r="2169" spans="1:8" x14ac:dyDescent="0.25">
      <c r="A2169" t="s">
        <v>45</v>
      </c>
      <c r="B2169" t="s">
        <v>86</v>
      </c>
      <c r="C2169">
        <v>2018</v>
      </c>
      <c r="D2169" s="1">
        <v>12024497668.773199</v>
      </c>
      <c r="E2169" s="2">
        <v>12024.4977</v>
      </c>
      <c r="F2169" t="s">
        <v>87</v>
      </c>
      <c r="G2169" t="s">
        <v>46</v>
      </c>
      <c r="H2169" t="s">
        <v>47</v>
      </c>
    </row>
    <row r="2170" spans="1:8" x14ac:dyDescent="0.25">
      <c r="A2170" t="s">
        <v>45</v>
      </c>
      <c r="B2170" t="s">
        <v>86</v>
      </c>
      <c r="C2170">
        <v>2019</v>
      </c>
      <c r="D2170" s="1">
        <v>13761696523.9755</v>
      </c>
      <c r="E2170" s="2">
        <v>13761.6965</v>
      </c>
      <c r="F2170" t="s">
        <v>87</v>
      </c>
      <c r="G2170" t="s">
        <v>46</v>
      </c>
      <c r="H2170" t="s">
        <v>47</v>
      </c>
    </row>
    <row r="2171" spans="1:8" x14ac:dyDescent="0.25">
      <c r="A2171" t="s">
        <v>45</v>
      </c>
      <c r="B2171" t="s">
        <v>86</v>
      </c>
      <c r="C2171">
        <v>2020</v>
      </c>
      <c r="D2171" s="1">
        <v>16418886142.3536</v>
      </c>
      <c r="E2171" s="2">
        <v>16418.8861</v>
      </c>
      <c r="F2171" t="s">
        <v>87</v>
      </c>
      <c r="G2171" t="s">
        <v>46</v>
      </c>
      <c r="H2171" t="s">
        <v>47</v>
      </c>
    </row>
    <row r="2172" spans="1:8" x14ac:dyDescent="0.25">
      <c r="A2172" t="s">
        <v>45</v>
      </c>
      <c r="B2172" t="s">
        <v>86</v>
      </c>
      <c r="C2172">
        <v>2021</v>
      </c>
      <c r="D2172" s="1">
        <v>16037956080.0005</v>
      </c>
      <c r="E2172" s="2">
        <v>16037.956099999999</v>
      </c>
      <c r="F2172" t="s">
        <v>87</v>
      </c>
      <c r="G2172" t="s">
        <v>46</v>
      </c>
      <c r="H2172" t="s">
        <v>47</v>
      </c>
    </row>
    <row r="2173" spans="1:8" x14ac:dyDescent="0.25">
      <c r="A2173" t="s">
        <v>45</v>
      </c>
      <c r="B2173" t="s">
        <v>86</v>
      </c>
      <c r="C2173">
        <v>2022</v>
      </c>
      <c r="D2173" s="1">
        <v>15858582888.027201</v>
      </c>
      <c r="E2173" s="2">
        <v>15858.582899999999</v>
      </c>
      <c r="F2173" t="s">
        <v>87</v>
      </c>
      <c r="G2173" t="s">
        <v>46</v>
      </c>
      <c r="H2173" t="s">
        <v>47</v>
      </c>
    </row>
    <row r="2174" spans="1:8" x14ac:dyDescent="0.25">
      <c r="A2174" t="s">
        <v>45</v>
      </c>
      <c r="B2174" t="s">
        <v>86</v>
      </c>
      <c r="C2174">
        <v>2023</v>
      </c>
      <c r="D2174" s="1">
        <v>14338851037.756599</v>
      </c>
      <c r="E2174" s="2">
        <v>14338.851000000001</v>
      </c>
      <c r="F2174" t="s">
        <v>87</v>
      </c>
      <c r="G2174" t="s">
        <v>46</v>
      </c>
      <c r="H2174" t="s">
        <v>47</v>
      </c>
    </row>
    <row r="2175" spans="1:8" x14ac:dyDescent="0.25">
      <c r="A2175" t="s">
        <v>48</v>
      </c>
      <c r="B2175" t="s">
        <v>86</v>
      </c>
      <c r="C2175">
        <v>2018</v>
      </c>
      <c r="D2175" s="1">
        <v>19210515122.131901</v>
      </c>
      <c r="E2175" s="2">
        <v>19210.515100000001</v>
      </c>
      <c r="F2175" t="s">
        <v>87</v>
      </c>
      <c r="G2175" t="s">
        <v>49</v>
      </c>
      <c r="H2175" t="s">
        <v>47</v>
      </c>
    </row>
    <row r="2176" spans="1:8" x14ac:dyDescent="0.25">
      <c r="A2176" t="s">
        <v>48</v>
      </c>
      <c r="B2176" t="s">
        <v>86</v>
      </c>
      <c r="C2176">
        <v>2019</v>
      </c>
      <c r="D2176" s="1">
        <v>22039052518.062698</v>
      </c>
      <c r="E2176" s="2">
        <v>22039.052500000002</v>
      </c>
      <c r="F2176" t="s">
        <v>87</v>
      </c>
      <c r="G2176" t="s">
        <v>49</v>
      </c>
      <c r="H2176" t="s">
        <v>47</v>
      </c>
    </row>
    <row r="2177" spans="1:8" x14ac:dyDescent="0.25">
      <c r="A2177" t="s">
        <v>48</v>
      </c>
      <c r="B2177" t="s">
        <v>86</v>
      </c>
      <c r="C2177">
        <v>2020</v>
      </c>
      <c r="D2177" s="1">
        <v>25135248430.157101</v>
      </c>
      <c r="E2177" s="2">
        <v>25135.2484</v>
      </c>
      <c r="F2177" t="s">
        <v>87</v>
      </c>
      <c r="G2177" t="s">
        <v>49</v>
      </c>
      <c r="H2177" t="s">
        <v>47</v>
      </c>
    </row>
    <row r="2178" spans="1:8" x14ac:dyDescent="0.25">
      <c r="A2178" t="s">
        <v>48</v>
      </c>
      <c r="B2178" t="s">
        <v>86</v>
      </c>
      <c r="C2178">
        <v>2021</v>
      </c>
      <c r="D2178" s="1">
        <v>26257018743.402</v>
      </c>
      <c r="E2178" s="2">
        <v>26257.018700000001</v>
      </c>
      <c r="F2178" t="s">
        <v>87</v>
      </c>
      <c r="G2178" t="s">
        <v>49</v>
      </c>
      <c r="H2178" t="s">
        <v>47</v>
      </c>
    </row>
    <row r="2179" spans="1:8" x14ac:dyDescent="0.25">
      <c r="A2179" t="s">
        <v>48</v>
      </c>
      <c r="B2179" t="s">
        <v>86</v>
      </c>
      <c r="C2179">
        <v>2022</v>
      </c>
      <c r="D2179" s="1">
        <v>23541406907.253601</v>
      </c>
      <c r="E2179" s="2">
        <v>23541.406900000002</v>
      </c>
      <c r="F2179" t="s">
        <v>87</v>
      </c>
      <c r="G2179" t="s">
        <v>49</v>
      </c>
      <c r="H2179" t="s">
        <v>47</v>
      </c>
    </row>
    <row r="2180" spans="1:8" x14ac:dyDescent="0.25">
      <c r="A2180" t="s">
        <v>48</v>
      </c>
      <c r="B2180" t="s">
        <v>86</v>
      </c>
      <c r="C2180">
        <v>2023</v>
      </c>
      <c r="D2180" s="1">
        <v>20731782617.972099</v>
      </c>
      <c r="E2180" s="2">
        <v>20731.782599999999</v>
      </c>
      <c r="F2180" t="s">
        <v>87</v>
      </c>
      <c r="G2180" t="s">
        <v>49</v>
      </c>
      <c r="H2180" t="s">
        <v>47</v>
      </c>
    </row>
    <row r="2181" spans="1:8" x14ac:dyDescent="0.25">
      <c r="A2181" t="s">
        <v>50</v>
      </c>
      <c r="B2181" t="s">
        <v>86</v>
      </c>
      <c r="C2181">
        <v>2018</v>
      </c>
      <c r="D2181" s="1">
        <v>11631989246.0744</v>
      </c>
      <c r="E2181" s="2">
        <v>11631.9892</v>
      </c>
      <c r="F2181" t="s">
        <v>87</v>
      </c>
      <c r="G2181" t="s">
        <v>51</v>
      </c>
      <c r="H2181" t="s">
        <v>47</v>
      </c>
    </row>
    <row r="2182" spans="1:8" x14ac:dyDescent="0.25">
      <c r="A2182" t="s">
        <v>50</v>
      </c>
      <c r="B2182" t="s">
        <v>86</v>
      </c>
      <c r="C2182">
        <v>2019</v>
      </c>
      <c r="D2182" s="1">
        <v>11688135727.5072</v>
      </c>
      <c r="E2182" s="2">
        <v>11688.135700000001</v>
      </c>
      <c r="F2182" t="s">
        <v>87</v>
      </c>
      <c r="G2182" t="s">
        <v>51</v>
      </c>
      <c r="H2182" t="s">
        <v>47</v>
      </c>
    </row>
    <row r="2183" spans="1:8" x14ac:dyDescent="0.25">
      <c r="A2183" t="s">
        <v>50</v>
      </c>
      <c r="B2183" t="s">
        <v>86</v>
      </c>
      <c r="C2183">
        <v>2020</v>
      </c>
      <c r="D2183" s="1">
        <v>13976369278.308599</v>
      </c>
      <c r="E2183" s="2">
        <v>13976.3693</v>
      </c>
      <c r="F2183" t="s">
        <v>87</v>
      </c>
      <c r="G2183" t="s">
        <v>51</v>
      </c>
      <c r="H2183" t="s">
        <v>47</v>
      </c>
    </row>
    <row r="2184" spans="1:8" x14ac:dyDescent="0.25">
      <c r="A2184" t="s">
        <v>50</v>
      </c>
      <c r="B2184" t="s">
        <v>86</v>
      </c>
      <c r="C2184">
        <v>2021</v>
      </c>
      <c r="D2184" s="1">
        <v>16314729825.0443</v>
      </c>
      <c r="E2184" s="2">
        <v>16314.729799999999</v>
      </c>
      <c r="F2184" t="s">
        <v>87</v>
      </c>
      <c r="G2184" t="s">
        <v>51</v>
      </c>
      <c r="H2184" t="s">
        <v>47</v>
      </c>
    </row>
    <row r="2185" spans="1:8" x14ac:dyDescent="0.25">
      <c r="A2185" t="s">
        <v>50</v>
      </c>
      <c r="B2185" t="s">
        <v>86</v>
      </c>
      <c r="C2185">
        <v>2022</v>
      </c>
      <c r="D2185" s="1">
        <v>14422405438.730101</v>
      </c>
      <c r="E2185" s="2">
        <v>14422.4054</v>
      </c>
      <c r="F2185" t="s">
        <v>87</v>
      </c>
      <c r="G2185" t="s">
        <v>51</v>
      </c>
      <c r="H2185" t="s">
        <v>47</v>
      </c>
    </row>
    <row r="2186" spans="1:8" x14ac:dyDescent="0.25">
      <c r="A2186" t="s">
        <v>50</v>
      </c>
      <c r="B2186" t="s">
        <v>86</v>
      </c>
      <c r="C2186">
        <v>2023</v>
      </c>
      <c r="D2186" s="1">
        <v>12310087969.6924</v>
      </c>
      <c r="E2186" s="2">
        <v>12310.088</v>
      </c>
      <c r="F2186" t="s">
        <v>87</v>
      </c>
      <c r="G2186" t="s">
        <v>51</v>
      </c>
      <c r="H2186" t="s">
        <v>47</v>
      </c>
    </row>
    <row r="2187" spans="1:8" x14ac:dyDescent="0.25">
      <c r="A2187" t="s">
        <v>52</v>
      </c>
      <c r="B2187" t="s">
        <v>86</v>
      </c>
      <c r="C2187">
        <v>2023</v>
      </c>
      <c r="D2187" s="1">
        <v>33054349.4888</v>
      </c>
      <c r="E2187" s="2">
        <v>33.054299999999998</v>
      </c>
      <c r="F2187" t="s">
        <v>87</v>
      </c>
      <c r="G2187" t="s">
        <v>53</v>
      </c>
      <c r="H2187" t="s">
        <v>47</v>
      </c>
    </row>
    <row r="2188" spans="1:8" x14ac:dyDescent="0.25">
      <c r="A2188" t="s">
        <v>54</v>
      </c>
      <c r="B2188" t="s">
        <v>86</v>
      </c>
      <c r="C2188">
        <v>2018</v>
      </c>
      <c r="D2188" s="1">
        <v>119476331464.955</v>
      </c>
      <c r="E2188" s="2">
        <v>119476.3315</v>
      </c>
      <c r="F2188" t="s">
        <v>87</v>
      </c>
      <c r="G2188" t="s">
        <v>55</v>
      </c>
      <c r="H2188" t="s">
        <v>55</v>
      </c>
    </row>
    <row r="2189" spans="1:8" x14ac:dyDescent="0.25">
      <c r="A2189" t="s">
        <v>54</v>
      </c>
      <c r="B2189" t="s">
        <v>86</v>
      </c>
      <c r="C2189">
        <v>2019</v>
      </c>
      <c r="D2189" s="1">
        <v>127932889759.45799</v>
      </c>
      <c r="E2189" s="2">
        <v>127932.8898</v>
      </c>
      <c r="F2189" t="s">
        <v>87</v>
      </c>
      <c r="G2189" t="s">
        <v>55</v>
      </c>
      <c r="H2189" t="s">
        <v>55</v>
      </c>
    </row>
    <row r="2190" spans="1:8" x14ac:dyDescent="0.25">
      <c r="A2190" t="s">
        <v>54</v>
      </c>
      <c r="B2190" t="s">
        <v>86</v>
      </c>
      <c r="C2190">
        <v>2020</v>
      </c>
      <c r="D2190" s="1">
        <v>146746950179.75101</v>
      </c>
      <c r="E2190" s="2">
        <v>146746.95019999999</v>
      </c>
      <c r="F2190" t="s">
        <v>87</v>
      </c>
      <c r="G2190" t="s">
        <v>55</v>
      </c>
      <c r="H2190" t="s">
        <v>55</v>
      </c>
    </row>
    <row r="2191" spans="1:8" x14ac:dyDescent="0.25">
      <c r="A2191" t="s">
        <v>54</v>
      </c>
      <c r="B2191" t="s">
        <v>86</v>
      </c>
      <c r="C2191">
        <v>2021</v>
      </c>
      <c r="D2191" s="1">
        <v>149643206745.48901</v>
      </c>
      <c r="E2191" s="2">
        <v>149643.20670000001</v>
      </c>
      <c r="F2191" t="s">
        <v>87</v>
      </c>
      <c r="G2191" t="s">
        <v>55</v>
      </c>
      <c r="H2191" t="s">
        <v>55</v>
      </c>
    </row>
    <row r="2192" spans="1:8" x14ac:dyDescent="0.25">
      <c r="A2192" t="s">
        <v>54</v>
      </c>
      <c r="B2192" t="s">
        <v>86</v>
      </c>
      <c r="C2192">
        <v>2022</v>
      </c>
      <c r="D2192" s="1">
        <v>146020310728.875</v>
      </c>
      <c r="E2192" s="2">
        <v>146020.3107</v>
      </c>
      <c r="F2192" t="s">
        <v>87</v>
      </c>
      <c r="G2192" t="s">
        <v>55</v>
      </c>
      <c r="H2192" t="s">
        <v>55</v>
      </c>
    </row>
    <row r="2193" spans="1:8" x14ac:dyDescent="0.25">
      <c r="A2193" t="s">
        <v>54</v>
      </c>
      <c r="B2193" t="s">
        <v>86</v>
      </c>
      <c r="C2193">
        <v>2023</v>
      </c>
      <c r="D2193" s="1">
        <v>132467330085.18401</v>
      </c>
      <c r="E2193" s="2">
        <v>132467.33009999999</v>
      </c>
      <c r="F2193" t="s">
        <v>87</v>
      </c>
      <c r="G2193" t="s">
        <v>55</v>
      </c>
      <c r="H2193" t="s">
        <v>55</v>
      </c>
    </row>
    <row r="2194" spans="1:8" x14ac:dyDescent="0.25">
      <c r="A2194" t="s">
        <v>7</v>
      </c>
      <c r="B2194" t="s">
        <v>88</v>
      </c>
      <c r="C2194">
        <v>2018</v>
      </c>
      <c r="D2194" s="1">
        <v>2718531.4117999999</v>
      </c>
      <c r="E2194" s="2">
        <v>2.7185000000000001</v>
      </c>
      <c r="F2194" t="s">
        <v>87</v>
      </c>
      <c r="G2194" t="s">
        <v>10</v>
      </c>
      <c r="H2194" t="s">
        <v>11</v>
      </c>
    </row>
    <row r="2195" spans="1:8" x14ac:dyDescent="0.25">
      <c r="A2195" t="s">
        <v>7</v>
      </c>
      <c r="B2195" t="s">
        <v>88</v>
      </c>
      <c r="C2195">
        <v>2019</v>
      </c>
      <c r="D2195" s="1">
        <v>2235937.2294000001</v>
      </c>
      <c r="E2195" s="2">
        <v>2.2359</v>
      </c>
      <c r="F2195" t="s">
        <v>87</v>
      </c>
      <c r="G2195" t="s">
        <v>10</v>
      </c>
      <c r="H2195" t="s">
        <v>11</v>
      </c>
    </row>
    <row r="2196" spans="1:8" x14ac:dyDescent="0.25">
      <c r="A2196" t="s">
        <v>7</v>
      </c>
      <c r="B2196" t="s">
        <v>88</v>
      </c>
      <c r="C2196">
        <v>2020</v>
      </c>
      <c r="D2196" s="1">
        <v>1540275.8092</v>
      </c>
      <c r="E2196" s="2">
        <v>1.5403</v>
      </c>
      <c r="F2196" t="s">
        <v>87</v>
      </c>
      <c r="G2196" t="s">
        <v>10</v>
      </c>
      <c r="H2196" t="s">
        <v>11</v>
      </c>
    </row>
    <row r="2197" spans="1:8" x14ac:dyDescent="0.25">
      <c r="A2197" t="s">
        <v>7</v>
      </c>
      <c r="B2197" t="s">
        <v>88</v>
      </c>
      <c r="C2197">
        <v>2021</v>
      </c>
      <c r="D2197" s="1">
        <v>854378.04009999998</v>
      </c>
      <c r="E2197" s="2">
        <v>0.85440000000000005</v>
      </c>
      <c r="F2197" t="s">
        <v>87</v>
      </c>
      <c r="G2197" t="s">
        <v>10</v>
      </c>
      <c r="H2197" t="s">
        <v>11</v>
      </c>
    </row>
    <row r="2198" spans="1:8" x14ac:dyDescent="0.25">
      <c r="A2198" t="s">
        <v>7</v>
      </c>
      <c r="B2198" t="s">
        <v>88</v>
      </c>
      <c r="C2198">
        <v>2022</v>
      </c>
      <c r="D2198" s="1">
        <v>5895142.2355000004</v>
      </c>
      <c r="E2198" s="2">
        <v>5.8951000000000002</v>
      </c>
      <c r="F2198" t="s">
        <v>87</v>
      </c>
      <c r="G2198" t="s">
        <v>10</v>
      </c>
      <c r="H2198" t="s">
        <v>11</v>
      </c>
    </row>
    <row r="2199" spans="1:8" x14ac:dyDescent="0.25">
      <c r="A2199" t="s">
        <v>7</v>
      </c>
      <c r="B2199" t="s">
        <v>88</v>
      </c>
      <c r="C2199">
        <v>2023</v>
      </c>
      <c r="D2199" s="1">
        <v>8586543.1749000009</v>
      </c>
      <c r="E2199" s="2">
        <v>8.5864999999999991</v>
      </c>
      <c r="F2199" t="s">
        <v>87</v>
      </c>
      <c r="G2199" t="s">
        <v>10</v>
      </c>
      <c r="H2199" t="s">
        <v>11</v>
      </c>
    </row>
    <row r="2200" spans="1:8" x14ac:dyDescent="0.25">
      <c r="A2200" t="s">
        <v>12</v>
      </c>
      <c r="B2200" t="s">
        <v>88</v>
      </c>
      <c r="C2200">
        <v>2018</v>
      </c>
      <c r="D2200" s="1">
        <v>22228015.6877</v>
      </c>
      <c r="E2200" s="2">
        <v>22.228000000000002</v>
      </c>
      <c r="F2200" t="s">
        <v>87</v>
      </c>
      <c r="G2200" t="s">
        <v>13</v>
      </c>
      <c r="H2200" t="s">
        <v>11</v>
      </c>
    </row>
    <row r="2201" spans="1:8" x14ac:dyDescent="0.25">
      <c r="A2201" t="s">
        <v>12</v>
      </c>
      <c r="B2201" t="s">
        <v>88</v>
      </c>
      <c r="C2201">
        <v>2019</v>
      </c>
      <c r="D2201" s="1">
        <v>9687121.5910999998</v>
      </c>
      <c r="E2201" s="2">
        <v>9.6870999999999992</v>
      </c>
      <c r="F2201" t="s">
        <v>87</v>
      </c>
      <c r="G2201" t="s">
        <v>13</v>
      </c>
      <c r="H2201" t="s">
        <v>11</v>
      </c>
    </row>
    <row r="2202" spans="1:8" x14ac:dyDescent="0.25">
      <c r="A2202" t="s">
        <v>12</v>
      </c>
      <c r="B2202" t="s">
        <v>88</v>
      </c>
      <c r="C2202">
        <v>2020</v>
      </c>
      <c r="D2202" s="1">
        <v>17888975.343800001</v>
      </c>
      <c r="E2202" s="2">
        <v>17.888999999999999</v>
      </c>
      <c r="F2202" t="s">
        <v>87</v>
      </c>
      <c r="G2202" t="s">
        <v>13</v>
      </c>
      <c r="H2202" t="s">
        <v>11</v>
      </c>
    </row>
    <row r="2203" spans="1:8" x14ac:dyDescent="0.25">
      <c r="A2203" t="s">
        <v>12</v>
      </c>
      <c r="B2203" t="s">
        <v>88</v>
      </c>
      <c r="C2203">
        <v>2021</v>
      </c>
      <c r="D2203" s="1">
        <v>29171218.978300001</v>
      </c>
      <c r="E2203" s="2">
        <v>29.171199999999999</v>
      </c>
      <c r="F2203" t="s">
        <v>87</v>
      </c>
      <c r="G2203" t="s">
        <v>13</v>
      </c>
      <c r="H2203" t="s">
        <v>11</v>
      </c>
    </row>
    <row r="2204" spans="1:8" x14ac:dyDescent="0.25">
      <c r="A2204" t="s">
        <v>12</v>
      </c>
      <c r="B2204" t="s">
        <v>88</v>
      </c>
      <c r="C2204">
        <v>2022</v>
      </c>
      <c r="D2204" s="1">
        <v>26642099.779800002</v>
      </c>
      <c r="E2204" s="2">
        <v>26.642099999999999</v>
      </c>
      <c r="F2204" t="s">
        <v>87</v>
      </c>
      <c r="G2204" t="s">
        <v>13</v>
      </c>
      <c r="H2204" t="s">
        <v>11</v>
      </c>
    </row>
    <row r="2205" spans="1:8" x14ac:dyDescent="0.25">
      <c r="A2205" t="s">
        <v>12</v>
      </c>
      <c r="B2205" t="s">
        <v>88</v>
      </c>
      <c r="C2205">
        <v>2023</v>
      </c>
      <c r="D2205" s="1">
        <v>29173745.568100002</v>
      </c>
      <c r="E2205" s="2">
        <v>29.1737</v>
      </c>
      <c r="F2205" t="s">
        <v>87</v>
      </c>
      <c r="G2205" t="s">
        <v>13</v>
      </c>
      <c r="H2205" t="s">
        <v>11</v>
      </c>
    </row>
    <row r="2206" spans="1:8" x14ac:dyDescent="0.25">
      <c r="A2206" t="s">
        <v>66</v>
      </c>
      <c r="B2206" t="s">
        <v>88</v>
      </c>
      <c r="C2206">
        <v>2019</v>
      </c>
      <c r="D2206" s="1">
        <v>3064631.2387000001</v>
      </c>
      <c r="E2206" s="2">
        <v>3.0646</v>
      </c>
      <c r="F2206" t="s">
        <v>87</v>
      </c>
      <c r="G2206" t="s">
        <v>67</v>
      </c>
      <c r="H2206" t="s">
        <v>11</v>
      </c>
    </row>
    <row r="2207" spans="1:8" x14ac:dyDescent="0.25">
      <c r="A2207" t="s">
        <v>66</v>
      </c>
      <c r="B2207" t="s">
        <v>88</v>
      </c>
      <c r="C2207">
        <v>2020</v>
      </c>
      <c r="D2207" s="1">
        <v>3249798.9619999998</v>
      </c>
      <c r="E2207" s="2">
        <v>3.2498</v>
      </c>
      <c r="F2207" t="s">
        <v>87</v>
      </c>
      <c r="G2207" t="s">
        <v>67</v>
      </c>
      <c r="H2207" t="s">
        <v>11</v>
      </c>
    </row>
    <row r="2208" spans="1:8" x14ac:dyDescent="0.25">
      <c r="A2208" t="s">
        <v>66</v>
      </c>
      <c r="B2208" t="s">
        <v>88</v>
      </c>
      <c r="C2208">
        <v>2021</v>
      </c>
      <c r="D2208" s="1">
        <v>3884395.8358</v>
      </c>
      <c r="E2208" s="2">
        <v>3.8843999999999999</v>
      </c>
      <c r="F2208" t="s">
        <v>87</v>
      </c>
      <c r="G2208" t="s">
        <v>67</v>
      </c>
      <c r="H2208" t="s">
        <v>11</v>
      </c>
    </row>
    <row r="2209" spans="1:8" x14ac:dyDescent="0.25">
      <c r="A2209" t="s">
        <v>57</v>
      </c>
      <c r="B2209" t="s">
        <v>88</v>
      </c>
      <c r="C2209">
        <v>2018</v>
      </c>
      <c r="D2209" s="1">
        <v>354323.92619999999</v>
      </c>
      <c r="E2209" s="2">
        <v>0.3543</v>
      </c>
      <c r="F2209" t="s">
        <v>87</v>
      </c>
      <c r="G2209" t="s">
        <v>58</v>
      </c>
      <c r="H2209" t="s">
        <v>11</v>
      </c>
    </row>
    <row r="2210" spans="1:8" x14ac:dyDescent="0.25">
      <c r="A2210" t="s">
        <v>57</v>
      </c>
      <c r="B2210" t="s">
        <v>88</v>
      </c>
      <c r="C2210">
        <v>2019</v>
      </c>
      <c r="D2210" s="1">
        <v>1196933.7762</v>
      </c>
      <c r="E2210" s="2">
        <v>1.1969000000000001</v>
      </c>
      <c r="F2210" t="s">
        <v>87</v>
      </c>
      <c r="G2210" t="s">
        <v>58</v>
      </c>
      <c r="H2210" t="s">
        <v>11</v>
      </c>
    </row>
    <row r="2211" spans="1:8" x14ac:dyDescent="0.25">
      <c r="A2211" t="s">
        <v>57</v>
      </c>
      <c r="B2211" t="s">
        <v>88</v>
      </c>
      <c r="C2211">
        <v>2020</v>
      </c>
      <c r="D2211" s="1">
        <v>1540738.1743999999</v>
      </c>
      <c r="E2211" s="2">
        <v>1.5407</v>
      </c>
      <c r="F2211" t="s">
        <v>87</v>
      </c>
      <c r="G2211" t="s">
        <v>58</v>
      </c>
      <c r="H2211" t="s">
        <v>11</v>
      </c>
    </row>
    <row r="2212" spans="1:8" x14ac:dyDescent="0.25">
      <c r="A2212" t="s">
        <v>57</v>
      </c>
      <c r="B2212" t="s">
        <v>88</v>
      </c>
      <c r="C2212">
        <v>2021</v>
      </c>
      <c r="D2212" s="1">
        <v>1678666.1743999999</v>
      </c>
      <c r="E2212" s="2">
        <v>1.6787000000000001</v>
      </c>
      <c r="F2212" t="s">
        <v>87</v>
      </c>
      <c r="G2212" t="s">
        <v>58</v>
      </c>
      <c r="H2212" t="s">
        <v>11</v>
      </c>
    </row>
    <row r="2213" spans="1:8" x14ac:dyDescent="0.25">
      <c r="A2213" t="s">
        <v>57</v>
      </c>
      <c r="B2213" t="s">
        <v>88</v>
      </c>
      <c r="C2213">
        <v>2022</v>
      </c>
      <c r="D2213" s="1">
        <v>1463360.9014999999</v>
      </c>
      <c r="E2213" s="2">
        <v>1.4634</v>
      </c>
      <c r="F2213" t="s">
        <v>87</v>
      </c>
      <c r="G2213" t="s">
        <v>58</v>
      </c>
      <c r="H2213" t="s">
        <v>11</v>
      </c>
    </row>
    <row r="2214" spans="1:8" x14ac:dyDescent="0.25">
      <c r="A2214" t="s">
        <v>57</v>
      </c>
      <c r="B2214" t="s">
        <v>88</v>
      </c>
      <c r="C2214">
        <v>2023</v>
      </c>
      <c r="D2214" s="1">
        <v>1437599.9524000001</v>
      </c>
      <c r="E2214" s="2">
        <v>1.4376</v>
      </c>
      <c r="F2214" t="s">
        <v>87</v>
      </c>
      <c r="G2214" t="s">
        <v>58</v>
      </c>
      <c r="H2214" t="s">
        <v>11</v>
      </c>
    </row>
    <row r="2215" spans="1:8" x14ac:dyDescent="0.25">
      <c r="A2215" t="s">
        <v>18</v>
      </c>
      <c r="B2215" t="s">
        <v>88</v>
      </c>
      <c r="C2215">
        <v>2018</v>
      </c>
      <c r="D2215" s="1">
        <v>5683813.0599999996</v>
      </c>
      <c r="E2215" s="2">
        <v>5.6837999999999997</v>
      </c>
      <c r="F2215" t="s">
        <v>87</v>
      </c>
      <c r="G2215" t="s">
        <v>19</v>
      </c>
      <c r="H2215" t="s">
        <v>20</v>
      </c>
    </row>
    <row r="2216" spans="1:8" x14ac:dyDescent="0.25">
      <c r="A2216" t="s">
        <v>18</v>
      </c>
      <c r="B2216" t="s">
        <v>88</v>
      </c>
      <c r="C2216">
        <v>2019</v>
      </c>
      <c r="D2216" s="1">
        <v>6840223.6579</v>
      </c>
      <c r="E2216" s="2">
        <v>6.8402000000000003</v>
      </c>
      <c r="F2216" t="s">
        <v>87</v>
      </c>
      <c r="G2216" t="s">
        <v>19</v>
      </c>
      <c r="H2216" t="s">
        <v>20</v>
      </c>
    </row>
    <row r="2217" spans="1:8" x14ac:dyDescent="0.25">
      <c r="A2217" t="s">
        <v>18</v>
      </c>
      <c r="B2217" t="s">
        <v>88</v>
      </c>
      <c r="C2217">
        <v>2020</v>
      </c>
      <c r="D2217" s="1">
        <v>4800911.4560000002</v>
      </c>
      <c r="E2217" s="2">
        <v>4.8009000000000004</v>
      </c>
      <c r="F2217" t="s">
        <v>87</v>
      </c>
      <c r="G2217" t="s">
        <v>19</v>
      </c>
      <c r="H2217" t="s">
        <v>20</v>
      </c>
    </row>
    <row r="2218" spans="1:8" x14ac:dyDescent="0.25">
      <c r="A2218" t="s">
        <v>18</v>
      </c>
      <c r="B2218" t="s">
        <v>88</v>
      </c>
      <c r="C2218">
        <v>2021</v>
      </c>
      <c r="D2218" s="1">
        <v>16906949.956300002</v>
      </c>
      <c r="E2218" s="2">
        <v>16.9069</v>
      </c>
      <c r="F2218" t="s">
        <v>87</v>
      </c>
      <c r="G2218" t="s">
        <v>19</v>
      </c>
      <c r="H2218" t="s">
        <v>20</v>
      </c>
    </row>
    <row r="2219" spans="1:8" x14ac:dyDescent="0.25">
      <c r="A2219" t="s">
        <v>18</v>
      </c>
      <c r="B2219" t="s">
        <v>88</v>
      </c>
      <c r="C2219">
        <v>2022</v>
      </c>
      <c r="D2219" s="1">
        <v>22285118.5359</v>
      </c>
      <c r="E2219" s="2">
        <v>22.2851</v>
      </c>
      <c r="F2219" t="s">
        <v>87</v>
      </c>
      <c r="G2219" t="s">
        <v>19</v>
      </c>
      <c r="H2219" t="s">
        <v>20</v>
      </c>
    </row>
    <row r="2220" spans="1:8" x14ac:dyDescent="0.25">
      <c r="A2220" t="s">
        <v>18</v>
      </c>
      <c r="B2220" t="s">
        <v>88</v>
      </c>
      <c r="C2220">
        <v>2023</v>
      </c>
      <c r="D2220" s="1">
        <v>24119066.298799999</v>
      </c>
      <c r="E2220" s="2">
        <v>24.1191</v>
      </c>
      <c r="F2220" t="s">
        <v>87</v>
      </c>
      <c r="G2220" t="s">
        <v>19</v>
      </c>
      <c r="H2220" t="s">
        <v>20</v>
      </c>
    </row>
    <row r="2221" spans="1:8" x14ac:dyDescent="0.25">
      <c r="A2221" t="s">
        <v>21</v>
      </c>
      <c r="B2221" t="s">
        <v>88</v>
      </c>
      <c r="C2221">
        <v>2018</v>
      </c>
      <c r="D2221" s="1">
        <v>7208676.9687999999</v>
      </c>
      <c r="E2221" s="2">
        <v>7.2087000000000003</v>
      </c>
      <c r="F2221" t="s">
        <v>87</v>
      </c>
      <c r="G2221" t="s">
        <v>22</v>
      </c>
      <c r="H2221" t="s">
        <v>20</v>
      </c>
    </row>
    <row r="2222" spans="1:8" x14ac:dyDescent="0.25">
      <c r="A2222" t="s">
        <v>21</v>
      </c>
      <c r="B2222" t="s">
        <v>88</v>
      </c>
      <c r="C2222">
        <v>2019</v>
      </c>
      <c r="D2222" s="1">
        <v>6408784.2889999999</v>
      </c>
      <c r="E2222" s="2">
        <v>6.4088000000000003</v>
      </c>
      <c r="F2222" t="s">
        <v>87</v>
      </c>
      <c r="G2222" t="s">
        <v>22</v>
      </c>
      <c r="H2222" t="s">
        <v>20</v>
      </c>
    </row>
    <row r="2223" spans="1:8" x14ac:dyDescent="0.25">
      <c r="A2223" t="s">
        <v>21</v>
      </c>
      <c r="B2223" t="s">
        <v>88</v>
      </c>
      <c r="C2223">
        <v>2020</v>
      </c>
      <c r="D2223" s="1">
        <v>6813341.6228999998</v>
      </c>
      <c r="E2223" s="2">
        <v>6.8132999999999999</v>
      </c>
      <c r="F2223" t="s">
        <v>87</v>
      </c>
      <c r="G2223" t="s">
        <v>22</v>
      </c>
      <c r="H2223" t="s">
        <v>20</v>
      </c>
    </row>
    <row r="2224" spans="1:8" x14ac:dyDescent="0.25">
      <c r="A2224" t="s">
        <v>21</v>
      </c>
      <c r="B2224" t="s">
        <v>88</v>
      </c>
      <c r="C2224">
        <v>2021</v>
      </c>
      <c r="D2224" s="1">
        <v>7439587.9786</v>
      </c>
      <c r="E2224" s="2">
        <v>7.4396000000000004</v>
      </c>
      <c r="F2224" t="s">
        <v>87</v>
      </c>
      <c r="G2224" t="s">
        <v>22</v>
      </c>
      <c r="H2224" t="s">
        <v>20</v>
      </c>
    </row>
    <row r="2225" spans="1:8" x14ac:dyDescent="0.25">
      <c r="A2225" t="s">
        <v>21</v>
      </c>
      <c r="B2225" t="s">
        <v>88</v>
      </c>
      <c r="C2225">
        <v>2022</v>
      </c>
      <c r="D2225" s="1">
        <v>8115319.6774000004</v>
      </c>
      <c r="E2225" s="2">
        <v>8.1152999999999995</v>
      </c>
      <c r="F2225" t="s">
        <v>87</v>
      </c>
      <c r="G2225" t="s">
        <v>22</v>
      </c>
      <c r="H2225" t="s">
        <v>20</v>
      </c>
    </row>
    <row r="2226" spans="1:8" x14ac:dyDescent="0.25">
      <c r="A2226" t="s">
        <v>21</v>
      </c>
      <c r="B2226" t="s">
        <v>88</v>
      </c>
      <c r="C2226">
        <v>2023</v>
      </c>
      <c r="D2226" s="1">
        <v>8748595.7598999999</v>
      </c>
      <c r="E2226" s="2">
        <v>8.7485999999999997</v>
      </c>
      <c r="F2226" t="s">
        <v>87</v>
      </c>
      <c r="G2226" t="s">
        <v>22</v>
      </c>
      <c r="H2226" t="s">
        <v>20</v>
      </c>
    </row>
    <row r="2227" spans="1:8" x14ac:dyDescent="0.25">
      <c r="A2227" t="s">
        <v>23</v>
      </c>
      <c r="B2227" t="s">
        <v>88</v>
      </c>
      <c r="C2227">
        <v>2018</v>
      </c>
      <c r="D2227" s="1">
        <v>51902593.762500003</v>
      </c>
      <c r="E2227" s="2">
        <v>51.9026</v>
      </c>
      <c r="F2227" t="s">
        <v>87</v>
      </c>
      <c r="G2227" t="s">
        <v>24</v>
      </c>
      <c r="H2227" t="s">
        <v>20</v>
      </c>
    </row>
    <row r="2228" spans="1:8" x14ac:dyDescent="0.25">
      <c r="A2228" t="s">
        <v>23</v>
      </c>
      <c r="B2228" t="s">
        <v>88</v>
      </c>
      <c r="C2228">
        <v>2019</v>
      </c>
      <c r="D2228" s="1">
        <v>72477974.034500003</v>
      </c>
      <c r="E2228" s="2">
        <v>72.477999999999994</v>
      </c>
      <c r="F2228" t="s">
        <v>87</v>
      </c>
      <c r="G2228" t="s">
        <v>24</v>
      </c>
      <c r="H2228" t="s">
        <v>20</v>
      </c>
    </row>
    <row r="2229" spans="1:8" x14ac:dyDescent="0.25">
      <c r="A2229" t="s">
        <v>23</v>
      </c>
      <c r="B2229" t="s">
        <v>88</v>
      </c>
      <c r="C2229">
        <v>2020</v>
      </c>
      <c r="D2229" s="1">
        <v>92117745.030200005</v>
      </c>
      <c r="E2229" s="2">
        <v>92.117699999999999</v>
      </c>
      <c r="F2229" t="s">
        <v>87</v>
      </c>
      <c r="G2229" t="s">
        <v>24</v>
      </c>
      <c r="H2229" t="s">
        <v>20</v>
      </c>
    </row>
    <row r="2230" spans="1:8" x14ac:dyDescent="0.25">
      <c r="A2230" t="s">
        <v>23</v>
      </c>
      <c r="B2230" t="s">
        <v>88</v>
      </c>
      <c r="C2230">
        <v>2021</v>
      </c>
      <c r="D2230" s="1">
        <v>100404938.56739999</v>
      </c>
      <c r="E2230" s="2">
        <v>100.4049</v>
      </c>
      <c r="F2230" t="s">
        <v>87</v>
      </c>
      <c r="G2230" t="s">
        <v>24</v>
      </c>
      <c r="H2230" t="s">
        <v>20</v>
      </c>
    </row>
    <row r="2231" spans="1:8" x14ac:dyDescent="0.25">
      <c r="A2231" t="s">
        <v>23</v>
      </c>
      <c r="B2231" t="s">
        <v>88</v>
      </c>
      <c r="C2231">
        <v>2022</v>
      </c>
      <c r="D2231" s="1">
        <v>86310446.868000001</v>
      </c>
      <c r="E2231" s="2">
        <v>86.310400000000001</v>
      </c>
      <c r="F2231" t="s">
        <v>87</v>
      </c>
      <c r="G2231" t="s">
        <v>24</v>
      </c>
      <c r="H2231" t="s">
        <v>20</v>
      </c>
    </row>
    <row r="2232" spans="1:8" x14ac:dyDescent="0.25">
      <c r="A2232" t="s">
        <v>23</v>
      </c>
      <c r="B2232" t="s">
        <v>88</v>
      </c>
      <c r="C2232">
        <v>2023</v>
      </c>
      <c r="D2232" s="1">
        <v>86143730.021300003</v>
      </c>
      <c r="E2232" s="2">
        <v>86.143699999999995</v>
      </c>
      <c r="F2232" t="s">
        <v>87</v>
      </c>
      <c r="G2232" t="s">
        <v>24</v>
      </c>
      <c r="H2232" t="s">
        <v>20</v>
      </c>
    </row>
    <row r="2233" spans="1:8" x14ac:dyDescent="0.25">
      <c r="A2233" t="s">
        <v>25</v>
      </c>
      <c r="B2233" t="s">
        <v>88</v>
      </c>
      <c r="C2233">
        <v>2018</v>
      </c>
      <c r="D2233" s="1">
        <v>5048799.1513999999</v>
      </c>
      <c r="E2233" s="2">
        <v>5.0488</v>
      </c>
      <c r="F2233" t="s">
        <v>87</v>
      </c>
      <c r="G2233" t="s">
        <v>26</v>
      </c>
      <c r="H2233" t="s">
        <v>20</v>
      </c>
    </row>
    <row r="2234" spans="1:8" x14ac:dyDescent="0.25">
      <c r="A2234" t="s">
        <v>25</v>
      </c>
      <c r="B2234" t="s">
        <v>88</v>
      </c>
      <c r="C2234">
        <v>2019</v>
      </c>
      <c r="D2234" s="1">
        <v>6890005.3635999998</v>
      </c>
      <c r="E2234" s="2">
        <v>6.89</v>
      </c>
      <c r="F2234" t="s">
        <v>87</v>
      </c>
      <c r="G2234" t="s">
        <v>26</v>
      </c>
      <c r="H2234" t="s">
        <v>20</v>
      </c>
    </row>
    <row r="2235" spans="1:8" x14ac:dyDescent="0.25">
      <c r="A2235" t="s">
        <v>25</v>
      </c>
      <c r="B2235" t="s">
        <v>88</v>
      </c>
      <c r="C2235">
        <v>2020</v>
      </c>
      <c r="D2235" s="1">
        <v>7054804.6339999996</v>
      </c>
      <c r="E2235" s="2">
        <v>7.0548000000000002</v>
      </c>
      <c r="F2235" t="s">
        <v>87</v>
      </c>
      <c r="G2235" t="s">
        <v>26</v>
      </c>
      <c r="H2235" t="s">
        <v>20</v>
      </c>
    </row>
    <row r="2236" spans="1:8" x14ac:dyDescent="0.25">
      <c r="A2236" t="s">
        <v>25</v>
      </c>
      <c r="B2236" t="s">
        <v>88</v>
      </c>
      <c r="C2236">
        <v>2021</v>
      </c>
      <c r="D2236" s="1">
        <v>6818022.0630999999</v>
      </c>
      <c r="E2236" s="2">
        <v>6.8179999999999996</v>
      </c>
      <c r="F2236" t="s">
        <v>87</v>
      </c>
      <c r="G2236" t="s">
        <v>26</v>
      </c>
      <c r="H2236" t="s">
        <v>20</v>
      </c>
    </row>
    <row r="2237" spans="1:8" x14ac:dyDescent="0.25">
      <c r="A2237" t="s">
        <v>25</v>
      </c>
      <c r="B2237" t="s">
        <v>88</v>
      </c>
      <c r="C2237">
        <v>2022</v>
      </c>
      <c r="D2237" s="1">
        <v>7409796.8203999996</v>
      </c>
      <c r="E2237" s="2">
        <v>7.4097999999999997</v>
      </c>
      <c r="F2237" t="s">
        <v>87</v>
      </c>
      <c r="G2237" t="s">
        <v>26</v>
      </c>
      <c r="H2237" t="s">
        <v>20</v>
      </c>
    </row>
    <row r="2238" spans="1:8" x14ac:dyDescent="0.25">
      <c r="A2238" t="s">
        <v>25</v>
      </c>
      <c r="B2238" t="s">
        <v>88</v>
      </c>
      <c r="C2238">
        <v>2023</v>
      </c>
      <c r="D2238" s="1">
        <v>7176296.6277999999</v>
      </c>
      <c r="E2238" s="2">
        <v>7.1763000000000003</v>
      </c>
      <c r="F2238" t="s">
        <v>87</v>
      </c>
      <c r="G2238" t="s">
        <v>26</v>
      </c>
      <c r="H2238" t="s">
        <v>20</v>
      </c>
    </row>
    <row r="2239" spans="1:8" x14ac:dyDescent="0.25">
      <c r="A2239" t="s">
        <v>29</v>
      </c>
      <c r="B2239" t="s">
        <v>88</v>
      </c>
      <c r="C2239">
        <v>2018</v>
      </c>
      <c r="D2239" s="1">
        <v>21853992.7753</v>
      </c>
      <c r="E2239" s="2">
        <v>21.853999999999999</v>
      </c>
      <c r="F2239" t="s">
        <v>87</v>
      </c>
      <c r="G2239" t="s">
        <v>30</v>
      </c>
      <c r="H2239" t="s">
        <v>20</v>
      </c>
    </row>
    <row r="2240" spans="1:8" x14ac:dyDescent="0.25">
      <c r="A2240" t="s">
        <v>29</v>
      </c>
      <c r="B2240" t="s">
        <v>88</v>
      </c>
      <c r="C2240">
        <v>2019</v>
      </c>
      <c r="D2240" s="1">
        <v>25916688.198199999</v>
      </c>
      <c r="E2240" s="2">
        <v>25.916699999999999</v>
      </c>
      <c r="F2240" t="s">
        <v>87</v>
      </c>
      <c r="G2240" t="s">
        <v>30</v>
      </c>
      <c r="H2240" t="s">
        <v>20</v>
      </c>
    </row>
    <row r="2241" spans="1:8" x14ac:dyDescent="0.25">
      <c r="A2241" t="s">
        <v>29</v>
      </c>
      <c r="B2241" t="s">
        <v>88</v>
      </c>
      <c r="C2241">
        <v>2020</v>
      </c>
      <c r="D2241" s="1">
        <v>27084718.777800001</v>
      </c>
      <c r="E2241" s="2">
        <v>27.084700000000002</v>
      </c>
      <c r="F2241" t="s">
        <v>87</v>
      </c>
      <c r="G2241" t="s">
        <v>30</v>
      </c>
      <c r="H2241" t="s">
        <v>20</v>
      </c>
    </row>
    <row r="2242" spans="1:8" x14ac:dyDescent="0.25">
      <c r="A2242" t="s">
        <v>29</v>
      </c>
      <c r="B2242" t="s">
        <v>88</v>
      </c>
      <c r="C2242">
        <v>2021</v>
      </c>
      <c r="D2242" s="1">
        <v>26817234.047200002</v>
      </c>
      <c r="E2242" s="2">
        <v>26.8172</v>
      </c>
      <c r="F2242" t="s">
        <v>87</v>
      </c>
      <c r="G2242" t="s">
        <v>30</v>
      </c>
      <c r="H2242" t="s">
        <v>20</v>
      </c>
    </row>
    <row r="2243" spans="1:8" x14ac:dyDescent="0.25">
      <c r="A2243" t="s">
        <v>29</v>
      </c>
      <c r="B2243" t="s">
        <v>88</v>
      </c>
      <c r="C2243">
        <v>2022</v>
      </c>
      <c r="D2243" s="1">
        <v>26958352.765299998</v>
      </c>
      <c r="E2243" s="2">
        <v>26.958400000000001</v>
      </c>
      <c r="F2243" t="s">
        <v>87</v>
      </c>
      <c r="G2243" t="s">
        <v>30</v>
      </c>
      <c r="H2243" t="s">
        <v>20</v>
      </c>
    </row>
    <row r="2244" spans="1:8" x14ac:dyDescent="0.25">
      <c r="A2244" t="s">
        <v>29</v>
      </c>
      <c r="B2244" t="s">
        <v>88</v>
      </c>
      <c r="C2244">
        <v>2023</v>
      </c>
      <c r="D2244" s="1">
        <v>28342401.916299999</v>
      </c>
      <c r="E2244" s="2">
        <v>28.342400000000001</v>
      </c>
      <c r="F2244" t="s">
        <v>87</v>
      </c>
      <c r="G2244" t="s">
        <v>30</v>
      </c>
      <c r="H2244" t="s">
        <v>20</v>
      </c>
    </row>
    <row r="2245" spans="1:8" x14ac:dyDescent="0.25">
      <c r="A2245" t="s">
        <v>31</v>
      </c>
      <c r="B2245" t="s">
        <v>88</v>
      </c>
      <c r="C2245">
        <v>2018</v>
      </c>
      <c r="D2245" s="1">
        <v>3605155.8468999998</v>
      </c>
      <c r="E2245" s="2">
        <v>3.6052</v>
      </c>
      <c r="F2245" t="s">
        <v>87</v>
      </c>
      <c r="G2245" t="s">
        <v>32</v>
      </c>
      <c r="H2245" t="s">
        <v>20</v>
      </c>
    </row>
    <row r="2246" spans="1:8" x14ac:dyDescent="0.25">
      <c r="A2246" t="s">
        <v>31</v>
      </c>
      <c r="B2246" t="s">
        <v>88</v>
      </c>
      <c r="C2246">
        <v>2019</v>
      </c>
      <c r="D2246" s="1">
        <v>4590606.2933</v>
      </c>
      <c r="E2246" s="2">
        <v>4.5906000000000002</v>
      </c>
      <c r="F2246" t="s">
        <v>87</v>
      </c>
      <c r="G2246" t="s">
        <v>32</v>
      </c>
      <c r="H2246" t="s">
        <v>20</v>
      </c>
    </row>
    <row r="2247" spans="1:8" x14ac:dyDescent="0.25">
      <c r="A2247" t="s">
        <v>31</v>
      </c>
      <c r="B2247" t="s">
        <v>88</v>
      </c>
      <c r="C2247">
        <v>2020</v>
      </c>
      <c r="D2247" s="1">
        <v>4393018.6392999999</v>
      </c>
      <c r="E2247" s="2">
        <v>4.3929999999999998</v>
      </c>
      <c r="F2247" t="s">
        <v>87</v>
      </c>
      <c r="G2247" t="s">
        <v>32</v>
      </c>
      <c r="H2247" t="s">
        <v>20</v>
      </c>
    </row>
    <row r="2248" spans="1:8" x14ac:dyDescent="0.25">
      <c r="A2248" t="s">
        <v>31</v>
      </c>
      <c r="B2248" t="s">
        <v>88</v>
      </c>
      <c r="C2248">
        <v>2021</v>
      </c>
      <c r="D2248" s="1">
        <v>2609934.1482000002</v>
      </c>
      <c r="E2248" s="2">
        <v>2.6099000000000001</v>
      </c>
      <c r="F2248" t="s">
        <v>87</v>
      </c>
      <c r="G2248" t="s">
        <v>32</v>
      </c>
      <c r="H2248" t="s">
        <v>20</v>
      </c>
    </row>
    <row r="2249" spans="1:8" x14ac:dyDescent="0.25">
      <c r="A2249" t="s">
        <v>31</v>
      </c>
      <c r="B2249" t="s">
        <v>88</v>
      </c>
      <c r="C2249">
        <v>2022</v>
      </c>
      <c r="D2249" s="1">
        <v>7369668.8277000003</v>
      </c>
      <c r="E2249" s="2">
        <v>7.3696999999999999</v>
      </c>
      <c r="F2249" t="s">
        <v>87</v>
      </c>
      <c r="G2249" t="s">
        <v>32</v>
      </c>
      <c r="H2249" t="s">
        <v>20</v>
      </c>
    </row>
    <row r="2250" spans="1:8" x14ac:dyDescent="0.25">
      <c r="A2250" t="s">
        <v>31</v>
      </c>
      <c r="B2250" t="s">
        <v>88</v>
      </c>
      <c r="C2250">
        <v>2023</v>
      </c>
      <c r="D2250" s="1">
        <v>10317664.2739</v>
      </c>
      <c r="E2250" s="2">
        <v>10.3177</v>
      </c>
      <c r="F2250" t="s">
        <v>87</v>
      </c>
      <c r="G2250" t="s">
        <v>32</v>
      </c>
      <c r="H2250" t="s">
        <v>20</v>
      </c>
    </row>
    <row r="2251" spans="1:8" x14ac:dyDescent="0.25">
      <c r="A2251" t="s">
        <v>33</v>
      </c>
      <c r="B2251" t="s">
        <v>88</v>
      </c>
      <c r="C2251">
        <v>2018</v>
      </c>
      <c r="D2251" s="1">
        <v>3103728.6028999998</v>
      </c>
      <c r="E2251" s="2">
        <v>3.1036999999999999</v>
      </c>
      <c r="F2251" t="s">
        <v>87</v>
      </c>
      <c r="G2251" t="s">
        <v>34</v>
      </c>
      <c r="H2251" t="s">
        <v>20</v>
      </c>
    </row>
    <row r="2252" spans="1:8" x14ac:dyDescent="0.25">
      <c r="A2252" t="s">
        <v>35</v>
      </c>
      <c r="B2252" t="s">
        <v>88</v>
      </c>
      <c r="C2252">
        <v>2018</v>
      </c>
      <c r="D2252" s="1">
        <v>62089948.348399997</v>
      </c>
      <c r="E2252" s="2">
        <v>62.0899</v>
      </c>
      <c r="F2252" t="s">
        <v>87</v>
      </c>
      <c r="G2252" t="s">
        <v>36</v>
      </c>
      <c r="H2252" t="s">
        <v>20</v>
      </c>
    </row>
    <row r="2253" spans="1:8" x14ac:dyDescent="0.25">
      <c r="A2253" t="s">
        <v>35</v>
      </c>
      <c r="B2253" t="s">
        <v>88</v>
      </c>
      <c r="C2253">
        <v>2019</v>
      </c>
      <c r="D2253" s="1">
        <v>76499290.651700005</v>
      </c>
      <c r="E2253" s="2">
        <v>76.499300000000005</v>
      </c>
      <c r="F2253" t="s">
        <v>87</v>
      </c>
      <c r="G2253" t="s">
        <v>36</v>
      </c>
      <c r="H2253" t="s">
        <v>20</v>
      </c>
    </row>
    <row r="2254" spans="1:8" x14ac:dyDescent="0.25">
      <c r="A2254" t="s">
        <v>35</v>
      </c>
      <c r="B2254" t="s">
        <v>88</v>
      </c>
      <c r="C2254">
        <v>2020</v>
      </c>
      <c r="D2254" s="1">
        <v>99162507.669599995</v>
      </c>
      <c r="E2254" s="2">
        <v>99.162499999999994</v>
      </c>
      <c r="F2254" t="s">
        <v>87</v>
      </c>
      <c r="G2254" t="s">
        <v>36</v>
      </c>
      <c r="H2254" t="s">
        <v>20</v>
      </c>
    </row>
    <row r="2255" spans="1:8" x14ac:dyDescent="0.25">
      <c r="A2255" t="s">
        <v>35</v>
      </c>
      <c r="B2255" t="s">
        <v>88</v>
      </c>
      <c r="C2255">
        <v>2021</v>
      </c>
      <c r="D2255" s="1">
        <v>133552575.9086</v>
      </c>
      <c r="E2255" s="2">
        <v>133.55260000000001</v>
      </c>
      <c r="F2255" t="s">
        <v>87</v>
      </c>
      <c r="G2255" t="s">
        <v>36</v>
      </c>
      <c r="H2255" t="s">
        <v>20</v>
      </c>
    </row>
    <row r="2256" spans="1:8" x14ac:dyDescent="0.25">
      <c r="A2256" t="s">
        <v>35</v>
      </c>
      <c r="B2256" t="s">
        <v>88</v>
      </c>
      <c r="C2256">
        <v>2022</v>
      </c>
      <c r="D2256" s="1">
        <v>162401724.10120001</v>
      </c>
      <c r="E2256" s="2">
        <v>162.40170000000001</v>
      </c>
      <c r="F2256" t="s">
        <v>87</v>
      </c>
      <c r="G2256" t="s">
        <v>36</v>
      </c>
      <c r="H2256" t="s">
        <v>20</v>
      </c>
    </row>
    <row r="2257" spans="1:8" x14ac:dyDescent="0.25">
      <c r="A2257" t="s">
        <v>35</v>
      </c>
      <c r="B2257" t="s">
        <v>88</v>
      </c>
      <c r="C2257">
        <v>2023</v>
      </c>
      <c r="D2257" s="1">
        <v>171106775.9443</v>
      </c>
      <c r="E2257" s="2">
        <v>171.10679999999999</v>
      </c>
      <c r="F2257" t="s">
        <v>87</v>
      </c>
      <c r="G2257" t="s">
        <v>36</v>
      </c>
      <c r="H2257" t="s">
        <v>20</v>
      </c>
    </row>
    <row r="2258" spans="1:8" x14ac:dyDescent="0.25">
      <c r="A2258" t="s">
        <v>37</v>
      </c>
      <c r="B2258" t="s">
        <v>88</v>
      </c>
      <c r="C2258">
        <v>2018</v>
      </c>
      <c r="D2258" s="1">
        <v>2723393050.9095001</v>
      </c>
      <c r="E2258" s="2">
        <v>2723.3930999999998</v>
      </c>
      <c r="F2258" t="s">
        <v>87</v>
      </c>
      <c r="G2258" t="s">
        <v>38</v>
      </c>
      <c r="H2258" t="s">
        <v>39</v>
      </c>
    </row>
    <row r="2259" spans="1:8" x14ac:dyDescent="0.25">
      <c r="A2259" t="s">
        <v>37</v>
      </c>
      <c r="B2259" t="s">
        <v>88</v>
      </c>
      <c r="C2259">
        <v>2020</v>
      </c>
      <c r="D2259" s="1">
        <v>3791029758.5897999</v>
      </c>
      <c r="E2259" s="2">
        <v>3791.0297999999998</v>
      </c>
      <c r="F2259" t="s">
        <v>87</v>
      </c>
      <c r="G2259" t="s">
        <v>38</v>
      </c>
      <c r="H2259" t="s">
        <v>39</v>
      </c>
    </row>
    <row r="2260" spans="1:8" x14ac:dyDescent="0.25">
      <c r="A2260" t="s">
        <v>37</v>
      </c>
      <c r="B2260" t="s">
        <v>88</v>
      </c>
      <c r="C2260">
        <v>2021</v>
      </c>
      <c r="D2260" s="1">
        <v>3745005402.6634002</v>
      </c>
      <c r="E2260" s="2">
        <v>3745.0054</v>
      </c>
      <c r="F2260" t="s">
        <v>87</v>
      </c>
      <c r="G2260" t="s">
        <v>38</v>
      </c>
      <c r="H2260" t="s">
        <v>39</v>
      </c>
    </row>
    <row r="2261" spans="1:8" x14ac:dyDescent="0.25">
      <c r="A2261" t="s">
        <v>37</v>
      </c>
      <c r="B2261" t="s">
        <v>88</v>
      </c>
      <c r="C2261">
        <v>2022</v>
      </c>
      <c r="D2261" s="1">
        <v>3487080867.0360999</v>
      </c>
      <c r="E2261" s="2">
        <v>3487.0808999999999</v>
      </c>
      <c r="F2261" t="s">
        <v>87</v>
      </c>
      <c r="G2261" t="s">
        <v>38</v>
      </c>
      <c r="H2261" t="s">
        <v>39</v>
      </c>
    </row>
    <row r="2262" spans="1:8" x14ac:dyDescent="0.25">
      <c r="A2262" t="s">
        <v>37</v>
      </c>
      <c r="B2262" t="s">
        <v>88</v>
      </c>
      <c r="C2262">
        <v>2023</v>
      </c>
      <c r="D2262" s="1">
        <v>3731517492.3315001</v>
      </c>
      <c r="E2262" s="2">
        <v>3731.5174999999999</v>
      </c>
      <c r="F2262" t="s">
        <v>87</v>
      </c>
      <c r="G2262" t="s">
        <v>38</v>
      </c>
      <c r="H2262" t="s">
        <v>39</v>
      </c>
    </row>
    <row r="2263" spans="1:8" x14ac:dyDescent="0.25">
      <c r="A2263" t="s">
        <v>59</v>
      </c>
      <c r="B2263" t="s">
        <v>88</v>
      </c>
      <c r="C2263">
        <v>2018</v>
      </c>
      <c r="D2263" s="1">
        <v>140549298.9357</v>
      </c>
      <c r="E2263" s="2">
        <v>140.54929999999999</v>
      </c>
      <c r="F2263" t="s">
        <v>87</v>
      </c>
      <c r="G2263" t="s">
        <v>60</v>
      </c>
      <c r="H2263" t="s">
        <v>39</v>
      </c>
    </row>
    <row r="2264" spans="1:8" x14ac:dyDescent="0.25">
      <c r="A2264" t="s">
        <v>59</v>
      </c>
      <c r="B2264" t="s">
        <v>88</v>
      </c>
      <c r="C2264">
        <v>2019</v>
      </c>
      <c r="D2264" s="1">
        <v>161569495.0275</v>
      </c>
      <c r="E2264" s="2">
        <v>161.56950000000001</v>
      </c>
      <c r="F2264" t="s">
        <v>87</v>
      </c>
      <c r="G2264" t="s">
        <v>60</v>
      </c>
      <c r="H2264" t="s">
        <v>39</v>
      </c>
    </row>
    <row r="2265" spans="1:8" x14ac:dyDescent="0.25">
      <c r="A2265" t="s">
        <v>59</v>
      </c>
      <c r="B2265" t="s">
        <v>88</v>
      </c>
      <c r="C2265">
        <v>2020</v>
      </c>
      <c r="D2265" s="1">
        <v>170170022.2218</v>
      </c>
      <c r="E2265" s="2">
        <v>170.17</v>
      </c>
      <c r="F2265" t="s">
        <v>87</v>
      </c>
      <c r="G2265" t="s">
        <v>60</v>
      </c>
      <c r="H2265" t="s">
        <v>39</v>
      </c>
    </row>
    <row r="2266" spans="1:8" x14ac:dyDescent="0.25">
      <c r="A2266" t="s">
        <v>59</v>
      </c>
      <c r="B2266" t="s">
        <v>88</v>
      </c>
      <c r="C2266">
        <v>2021</v>
      </c>
      <c r="D2266" s="1">
        <v>153271747.27540001</v>
      </c>
      <c r="E2266" s="2">
        <v>153.27170000000001</v>
      </c>
      <c r="F2266" t="s">
        <v>87</v>
      </c>
      <c r="G2266" t="s">
        <v>60</v>
      </c>
      <c r="H2266" t="s">
        <v>39</v>
      </c>
    </row>
    <row r="2267" spans="1:8" x14ac:dyDescent="0.25">
      <c r="A2267" t="s">
        <v>59</v>
      </c>
      <c r="B2267" t="s">
        <v>88</v>
      </c>
      <c r="C2267">
        <v>2022</v>
      </c>
      <c r="D2267" s="1">
        <v>147679126.1248</v>
      </c>
      <c r="E2267" s="2">
        <v>147.67910000000001</v>
      </c>
      <c r="F2267" t="s">
        <v>87</v>
      </c>
      <c r="G2267" t="s">
        <v>60</v>
      </c>
      <c r="H2267" t="s">
        <v>39</v>
      </c>
    </row>
    <row r="2268" spans="1:8" x14ac:dyDescent="0.25">
      <c r="A2268" t="s">
        <v>59</v>
      </c>
      <c r="B2268" t="s">
        <v>88</v>
      </c>
      <c r="C2268">
        <v>2023</v>
      </c>
      <c r="D2268" s="1">
        <v>156446060.9077</v>
      </c>
      <c r="E2268" s="2">
        <v>156.4461</v>
      </c>
      <c r="F2268" t="s">
        <v>87</v>
      </c>
      <c r="G2268" t="s">
        <v>60</v>
      </c>
      <c r="H2268" t="s">
        <v>39</v>
      </c>
    </row>
    <row r="2269" spans="1:8" x14ac:dyDescent="0.25">
      <c r="A2269" t="s">
        <v>70</v>
      </c>
      <c r="B2269" t="s">
        <v>88</v>
      </c>
      <c r="C2269">
        <v>2018</v>
      </c>
      <c r="D2269" s="1">
        <v>57731760.216499999</v>
      </c>
      <c r="E2269" s="2">
        <v>57.7318</v>
      </c>
      <c r="F2269" t="s">
        <v>87</v>
      </c>
      <c r="G2269" t="s">
        <v>71</v>
      </c>
      <c r="H2269" t="s">
        <v>39</v>
      </c>
    </row>
    <row r="2270" spans="1:8" x14ac:dyDescent="0.25">
      <c r="A2270" t="s">
        <v>70</v>
      </c>
      <c r="B2270" t="s">
        <v>88</v>
      </c>
      <c r="C2270">
        <v>2019</v>
      </c>
      <c r="D2270" s="1">
        <v>70371276.931500003</v>
      </c>
      <c r="E2270" s="2">
        <v>70.371300000000005</v>
      </c>
      <c r="F2270" t="s">
        <v>87</v>
      </c>
      <c r="G2270" t="s">
        <v>71</v>
      </c>
      <c r="H2270" t="s">
        <v>39</v>
      </c>
    </row>
    <row r="2271" spans="1:8" x14ac:dyDescent="0.25">
      <c r="A2271" t="s">
        <v>70</v>
      </c>
      <c r="B2271" t="s">
        <v>88</v>
      </c>
      <c r="C2271">
        <v>2020</v>
      </c>
      <c r="D2271" s="1">
        <v>107871546.6904</v>
      </c>
      <c r="E2271" s="2">
        <v>107.8715</v>
      </c>
      <c r="F2271" t="s">
        <v>87</v>
      </c>
      <c r="G2271" t="s">
        <v>71</v>
      </c>
      <c r="H2271" t="s">
        <v>39</v>
      </c>
    </row>
    <row r="2272" spans="1:8" x14ac:dyDescent="0.25">
      <c r="A2272" t="s">
        <v>70</v>
      </c>
      <c r="B2272" t="s">
        <v>88</v>
      </c>
      <c r="C2272">
        <v>2021</v>
      </c>
      <c r="D2272" s="1">
        <v>82940439.213300005</v>
      </c>
      <c r="E2272" s="2">
        <v>82.940399999999997</v>
      </c>
      <c r="F2272" t="s">
        <v>87</v>
      </c>
      <c r="G2272" t="s">
        <v>71</v>
      </c>
      <c r="H2272" t="s">
        <v>39</v>
      </c>
    </row>
    <row r="2273" spans="1:8" x14ac:dyDescent="0.25">
      <c r="A2273" t="s">
        <v>70</v>
      </c>
      <c r="B2273" t="s">
        <v>88</v>
      </c>
      <c r="C2273">
        <v>2022</v>
      </c>
      <c r="D2273" s="1">
        <v>81016031.783999994</v>
      </c>
      <c r="E2273" s="2">
        <v>81.016000000000005</v>
      </c>
      <c r="F2273" t="s">
        <v>87</v>
      </c>
      <c r="G2273" t="s">
        <v>71</v>
      </c>
      <c r="H2273" t="s">
        <v>39</v>
      </c>
    </row>
    <row r="2274" spans="1:8" x14ac:dyDescent="0.25">
      <c r="A2274" t="s">
        <v>70</v>
      </c>
      <c r="B2274" t="s">
        <v>88</v>
      </c>
      <c r="C2274">
        <v>2023</v>
      </c>
      <c r="D2274" s="1">
        <v>81856605.407700002</v>
      </c>
      <c r="E2274" s="2">
        <v>81.8566</v>
      </c>
      <c r="F2274" t="s">
        <v>87</v>
      </c>
      <c r="G2274" t="s">
        <v>71</v>
      </c>
      <c r="H2274" t="s">
        <v>39</v>
      </c>
    </row>
    <row r="2275" spans="1:8" x14ac:dyDescent="0.25">
      <c r="A2275" t="s">
        <v>40</v>
      </c>
      <c r="B2275" t="s">
        <v>88</v>
      </c>
      <c r="C2275">
        <v>2018</v>
      </c>
      <c r="D2275" s="1">
        <v>1258964339.7512</v>
      </c>
      <c r="E2275" s="2">
        <v>1258.9643000000001</v>
      </c>
      <c r="F2275" t="s">
        <v>87</v>
      </c>
      <c r="G2275" t="s">
        <v>41</v>
      </c>
      <c r="H2275" t="s">
        <v>39</v>
      </c>
    </row>
    <row r="2276" spans="1:8" x14ac:dyDescent="0.25">
      <c r="A2276" t="s">
        <v>40</v>
      </c>
      <c r="B2276" t="s">
        <v>88</v>
      </c>
      <c r="C2276">
        <v>2020</v>
      </c>
      <c r="D2276" s="1">
        <v>1581960164.9252999</v>
      </c>
      <c r="E2276" s="2">
        <v>1581.9602</v>
      </c>
      <c r="F2276" t="s">
        <v>87</v>
      </c>
      <c r="G2276" t="s">
        <v>41</v>
      </c>
      <c r="H2276" t="s">
        <v>39</v>
      </c>
    </row>
    <row r="2277" spans="1:8" x14ac:dyDescent="0.25">
      <c r="A2277" t="s">
        <v>40</v>
      </c>
      <c r="B2277" t="s">
        <v>88</v>
      </c>
      <c r="C2277">
        <v>2021</v>
      </c>
      <c r="D2277" s="1">
        <v>1571875106.2060001</v>
      </c>
      <c r="E2277" s="2">
        <v>1571.8751</v>
      </c>
      <c r="F2277" t="s">
        <v>87</v>
      </c>
      <c r="G2277" t="s">
        <v>41</v>
      </c>
      <c r="H2277" t="s">
        <v>39</v>
      </c>
    </row>
    <row r="2278" spans="1:8" x14ac:dyDescent="0.25">
      <c r="A2278" t="s">
        <v>40</v>
      </c>
      <c r="B2278" t="s">
        <v>88</v>
      </c>
      <c r="C2278">
        <v>2022</v>
      </c>
      <c r="D2278" s="1">
        <v>1596586770.2488999</v>
      </c>
      <c r="E2278" s="2">
        <v>1596.5868</v>
      </c>
      <c r="F2278" t="s">
        <v>87</v>
      </c>
      <c r="G2278" t="s">
        <v>41</v>
      </c>
      <c r="H2278" t="s">
        <v>39</v>
      </c>
    </row>
    <row r="2279" spans="1:8" x14ac:dyDescent="0.25">
      <c r="A2279" t="s">
        <v>40</v>
      </c>
      <c r="B2279" t="s">
        <v>88</v>
      </c>
      <c r="C2279">
        <v>2023</v>
      </c>
      <c r="D2279" s="1">
        <v>1672723124.7783</v>
      </c>
      <c r="E2279" s="2">
        <v>1672.7230999999999</v>
      </c>
      <c r="F2279" t="s">
        <v>87</v>
      </c>
      <c r="G2279" t="s">
        <v>41</v>
      </c>
      <c r="H2279" t="s">
        <v>39</v>
      </c>
    </row>
    <row r="2280" spans="1:8" x14ac:dyDescent="0.25">
      <c r="A2280" t="s">
        <v>42</v>
      </c>
      <c r="B2280" t="s">
        <v>88</v>
      </c>
      <c r="C2280">
        <v>2018</v>
      </c>
      <c r="D2280" s="1">
        <v>4303501809.5058002</v>
      </c>
      <c r="E2280" s="2">
        <v>4303.5018</v>
      </c>
      <c r="F2280" t="s">
        <v>87</v>
      </c>
      <c r="G2280" t="s">
        <v>43</v>
      </c>
      <c r="H2280" t="s">
        <v>44</v>
      </c>
    </row>
    <row r="2281" spans="1:8" x14ac:dyDescent="0.25">
      <c r="A2281" t="s">
        <v>42</v>
      </c>
      <c r="B2281" t="s">
        <v>88</v>
      </c>
      <c r="C2281">
        <v>2019</v>
      </c>
      <c r="D2281" s="1">
        <v>5261709909.9973001</v>
      </c>
      <c r="E2281" s="2">
        <v>5261.7098999999998</v>
      </c>
      <c r="F2281" t="s">
        <v>87</v>
      </c>
      <c r="G2281" t="s">
        <v>43</v>
      </c>
      <c r="H2281" t="s">
        <v>44</v>
      </c>
    </row>
    <row r="2282" spans="1:8" x14ac:dyDescent="0.25">
      <c r="A2282" t="s">
        <v>42</v>
      </c>
      <c r="B2282" t="s">
        <v>88</v>
      </c>
      <c r="C2282">
        <v>2020</v>
      </c>
      <c r="D2282" s="1">
        <v>6765521333.9133997</v>
      </c>
      <c r="E2282" s="2">
        <v>6765.5213000000003</v>
      </c>
      <c r="F2282" t="s">
        <v>87</v>
      </c>
      <c r="G2282" t="s">
        <v>43</v>
      </c>
      <c r="H2282" t="s">
        <v>44</v>
      </c>
    </row>
    <row r="2283" spans="1:8" x14ac:dyDescent="0.25">
      <c r="A2283" t="s">
        <v>42</v>
      </c>
      <c r="B2283" t="s">
        <v>88</v>
      </c>
      <c r="C2283">
        <v>2021</v>
      </c>
      <c r="D2283" s="1">
        <v>6656150283.1824999</v>
      </c>
      <c r="E2283" s="2">
        <v>6656.1503000000002</v>
      </c>
      <c r="F2283" t="s">
        <v>87</v>
      </c>
      <c r="G2283" t="s">
        <v>43</v>
      </c>
      <c r="H2283" t="s">
        <v>44</v>
      </c>
    </row>
    <row r="2284" spans="1:8" x14ac:dyDescent="0.25">
      <c r="A2284" t="s">
        <v>42</v>
      </c>
      <c r="B2284" t="s">
        <v>88</v>
      </c>
      <c r="C2284">
        <v>2022</v>
      </c>
      <c r="D2284" s="1">
        <v>6466379303.8283997</v>
      </c>
      <c r="E2284" s="2">
        <v>6466.3792999999996</v>
      </c>
      <c r="F2284" t="s">
        <v>87</v>
      </c>
      <c r="G2284" t="s">
        <v>43</v>
      </c>
      <c r="H2284" t="s">
        <v>44</v>
      </c>
    </row>
    <row r="2285" spans="1:8" x14ac:dyDescent="0.25">
      <c r="A2285" t="s">
        <v>42</v>
      </c>
      <c r="B2285" t="s">
        <v>88</v>
      </c>
      <c r="C2285">
        <v>2023</v>
      </c>
      <c r="D2285" s="1">
        <v>6930974752.0859003</v>
      </c>
      <c r="E2285" s="2">
        <v>6930.9748</v>
      </c>
      <c r="F2285" t="s">
        <v>87</v>
      </c>
      <c r="G2285" t="s">
        <v>43</v>
      </c>
      <c r="H2285" t="s">
        <v>44</v>
      </c>
    </row>
    <row r="2286" spans="1:8" x14ac:dyDescent="0.25">
      <c r="A2286" t="s">
        <v>61</v>
      </c>
      <c r="B2286" t="s">
        <v>88</v>
      </c>
      <c r="C2286">
        <v>2021</v>
      </c>
      <c r="D2286" s="1">
        <v>9110437412.2866993</v>
      </c>
      <c r="E2286" s="2">
        <v>9110.4374000000007</v>
      </c>
      <c r="F2286" t="s">
        <v>87</v>
      </c>
      <c r="G2286" t="s">
        <v>62</v>
      </c>
      <c r="H2286" t="s">
        <v>44</v>
      </c>
    </row>
    <row r="2287" spans="1:8" x14ac:dyDescent="0.25">
      <c r="A2287" t="s">
        <v>61</v>
      </c>
      <c r="B2287" t="s">
        <v>88</v>
      </c>
      <c r="C2287">
        <v>2022</v>
      </c>
      <c r="D2287" s="1">
        <v>8956877350.7050991</v>
      </c>
      <c r="E2287" s="2">
        <v>8956.8773999999994</v>
      </c>
      <c r="F2287" t="s">
        <v>87</v>
      </c>
      <c r="G2287" t="s">
        <v>62</v>
      </c>
      <c r="H2287" t="s">
        <v>44</v>
      </c>
    </row>
    <row r="2288" spans="1:8" x14ac:dyDescent="0.25">
      <c r="A2288" t="s">
        <v>61</v>
      </c>
      <c r="B2288" t="s">
        <v>88</v>
      </c>
      <c r="C2288">
        <v>2023</v>
      </c>
      <c r="D2288" s="1">
        <v>9711974770.8085995</v>
      </c>
      <c r="E2288" s="2">
        <v>9711.9748</v>
      </c>
      <c r="F2288" t="s">
        <v>87</v>
      </c>
      <c r="G2288" t="s">
        <v>62</v>
      </c>
      <c r="H2288" t="s">
        <v>44</v>
      </c>
    </row>
    <row r="2289" spans="1:8" x14ac:dyDescent="0.25">
      <c r="A2289" t="s">
        <v>63</v>
      </c>
      <c r="B2289" t="s">
        <v>88</v>
      </c>
      <c r="C2289">
        <v>2018</v>
      </c>
      <c r="D2289" s="1">
        <v>4103859205.5777001</v>
      </c>
      <c r="E2289" s="2">
        <v>4103.8591999999999</v>
      </c>
      <c r="F2289" t="s">
        <v>87</v>
      </c>
      <c r="G2289" t="s">
        <v>64</v>
      </c>
      <c r="H2289" t="s">
        <v>44</v>
      </c>
    </row>
    <row r="2290" spans="1:8" x14ac:dyDescent="0.25">
      <c r="A2290" t="s">
        <v>63</v>
      </c>
      <c r="B2290" t="s">
        <v>88</v>
      </c>
      <c r="C2290">
        <v>2019</v>
      </c>
      <c r="D2290" s="1">
        <v>4746648757.7837</v>
      </c>
      <c r="E2290" s="2">
        <v>4746.6487999999999</v>
      </c>
      <c r="F2290" t="s">
        <v>87</v>
      </c>
      <c r="G2290" t="s">
        <v>64</v>
      </c>
      <c r="H2290" t="s">
        <v>44</v>
      </c>
    </row>
    <row r="2291" spans="1:8" x14ac:dyDescent="0.25">
      <c r="A2291" t="s">
        <v>63</v>
      </c>
      <c r="B2291" t="s">
        <v>88</v>
      </c>
      <c r="C2291">
        <v>2020</v>
      </c>
      <c r="D2291" s="1">
        <v>5538335381.4102001</v>
      </c>
      <c r="E2291" s="2">
        <v>5538.3353999999999</v>
      </c>
      <c r="F2291" t="s">
        <v>87</v>
      </c>
      <c r="G2291" t="s">
        <v>64</v>
      </c>
      <c r="H2291" t="s">
        <v>44</v>
      </c>
    </row>
    <row r="2292" spans="1:8" x14ac:dyDescent="0.25">
      <c r="A2292" t="s">
        <v>63</v>
      </c>
      <c r="B2292" t="s">
        <v>88</v>
      </c>
      <c r="C2292">
        <v>2021</v>
      </c>
      <c r="D2292" s="1">
        <v>5667878959.8965998</v>
      </c>
      <c r="E2292" s="2">
        <v>5667.8789999999999</v>
      </c>
      <c r="F2292" t="s">
        <v>87</v>
      </c>
      <c r="G2292" t="s">
        <v>64</v>
      </c>
      <c r="H2292" t="s">
        <v>44</v>
      </c>
    </row>
    <row r="2293" spans="1:8" x14ac:dyDescent="0.25">
      <c r="A2293" t="s">
        <v>63</v>
      </c>
      <c r="B2293" t="s">
        <v>88</v>
      </c>
      <c r="C2293">
        <v>2022</v>
      </c>
      <c r="D2293" s="1">
        <v>5335180985.4161997</v>
      </c>
      <c r="E2293" s="2">
        <v>5335.1809999999996</v>
      </c>
      <c r="F2293" t="s">
        <v>87</v>
      </c>
      <c r="G2293" t="s">
        <v>64</v>
      </c>
      <c r="H2293" t="s">
        <v>44</v>
      </c>
    </row>
    <row r="2294" spans="1:8" x14ac:dyDescent="0.25">
      <c r="A2294" t="s">
        <v>63</v>
      </c>
      <c r="B2294" t="s">
        <v>88</v>
      </c>
      <c r="C2294">
        <v>2023</v>
      </c>
      <c r="D2294" s="1">
        <v>5699344578.0700998</v>
      </c>
      <c r="E2294" s="2">
        <v>5699.3446000000004</v>
      </c>
      <c r="F2294" t="s">
        <v>87</v>
      </c>
      <c r="G2294" t="s">
        <v>64</v>
      </c>
      <c r="H2294" t="s">
        <v>44</v>
      </c>
    </row>
    <row r="2295" spans="1:8" x14ac:dyDescent="0.25">
      <c r="A2295" t="s">
        <v>45</v>
      </c>
      <c r="B2295" t="s">
        <v>88</v>
      </c>
      <c r="C2295">
        <v>2018</v>
      </c>
      <c r="D2295" s="1">
        <v>980364000.27110004</v>
      </c>
      <c r="E2295" s="2">
        <v>980.36400000000003</v>
      </c>
      <c r="F2295" t="s">
        <v>87</v>
      </c>
      <c r="G2295" t="s">
        <v>46</v>
      </c>
      <c r="H2295" t="s">
        <v>47</v>
      </c>
    </row>
    <row r="2296" spans="1:8" x14ac:dyDescent="0.25">
      <c r="A2296" t="s">
        <v>45</v>
      </c>
      <c r="B2296" t="s">
        <v>88</v>
      </c>
      <c r="C2296">
        <v>2019</v>
      </c>
      <c r="D2296" s="1">
        <v>1116447609.6898</v>
      </c>
      <c r="E2296" s="2">
        <v>1116.4476</v>
      </c>
      <c r="F2296" t="s">
        <v>87</v>
      </c>
      <c r="G2296" t="s">
        <v>46</v>
      </c>
      <c r="H2296" t="s">
        <v>47</v>
      </c>
    </row>
    <row r="2297" spans="1:8" x14ac:dyDescent="0.25">
      <c r="A2297" t="s">
        <v>45</v>
      </c>
      <c r="B2297" t="s">
        <v>88</v>
      </c>
      <c r="C2297">
        <v>2020</v>
      </c>
      <c r="D2297" s="1">
        <v>1436597264.8612001</v>
      </c>
      <c r="E2297" s="2">
        <v>1436.5972999999999</v>
      </c>
      <c r="F2297" t="s">
        <v>87</v>
      </c>
      <c r="G2297" t="s">
        <v>46</v>
      </c>
      <c r="H2297" t="s">
        <v>47</v>
      </c>
    </row>
    <row r="2298" spans="1:8" x14ac:dyDescent="0.25">
      <c r="A2298" t="s">
        <v>45</v>
      </c>
      <c r="B2298" t="s">
        <v>88</v>
      </c>
      <c r="C2298">
        <v>2021</v>
      </c>
      <c r="D2298" s="1">
        <v>1428147818.5825</v>
      </c>
      <c r="E2298" s="2">
        <v>1428.1478</v>
      </c>
      <c r="F2298" t="s">
        <v>87</v>
      </c>
      <c r="G2298" t="s">
        <v>46</v>
      </c>
      <c r="H2298" t="s">
        <v>47</v>
      </c>
    </row>
    <row r="2299" spans="1:8" x14ac:dyDescent="0.25">
      <c r="A2299" t="s">
        <v>45</v>
      </c>
      <c r="B2299" t="s">
        <v>88</v>
      </c>
      <c r="C2299">
        <v>2022</v>
      </c>
      <c r="D2299" s="1">
        <v>1421115537.2456</v>
      </c>
      <c r="E2299" s="2">
        <v>1421.1155000000001</v>
      </c>
      <c r="F2299" t="s">
        <v>87</v>
      </c>
      <c r="G2299" t="s">
        <v>46</v>
      </c>
      <c r="H2299" t="s">
        <v>47</v>
      </c>
    </row>
    <row r="2300" spans="1:8" x14ac:dyDescent="0.25">
      <c r="A2300" t="s">
        <v>45</v>
      </c>
      <c r="B2300" t="s">
        <v>88</v>
      </c>
      <c r="C2300">
        <v>2023</v>
      </c>
      <c r="D2300" s="1">
        <v>1543972242.2307</v>
      </c>
      <c r="E2300" s="2">
        <v>1543.9721999999999</v>
      </c>
      <c r="F2300" t="s">
        <v>87</v>
      </c>
      <c r="G2300" t="s">
        <v>46</v>
      </c>
      <c r="H2300" t="s">
        <v>47</v>
      </c>
    </row>
    <row r="2301" spans="1:8" x14ac:dyDescent="0.25">
      <c r="A2301" t="s">
        <v>48</v>
      </c>
      <c r="B2301" t="s">
        <v>88</v>
      </c>
      <c r="C2301">
        <v>2018</v>
      </c>
      <c r="D2301" s="1">
        <v>1230985315.1789999</v>
      </c>
      <c r="E2301" s="2">
        <v>1230.9853000000001</v>
      </c>
      <c r="F2301" t="s">
        <v>87</v>
      </c>
      <c r="G2301" t="s">
        <v>49</v>
      </c>
      <c r="H2301" t="s">
        <v>47</v>
      </c>
    </row>
    <row r="2302" spans="1:8" x14ac:dyDescent="0.25">
      <c r="A2302" t="s">
        <v>48</v>
      </c>
      <c r="B2302" t="s">
        <v>88</v>
      </c>
      <c r="C2302">
        <v>2019</v>
      </c>
      <c r="D2302" s="1">
        <v>1537847545.0564001</v>
      </c>
      <c r="E2302" s="2">
        <v>1537.8475000000001</v>
      </c>
      <c r="F2302" t="s">
        <v>87</v>
      </c>
      <c r="G2302" t="s">
        <v>49</v>
      </c>
      <c r="H2302" t="s">
        <v>47</v>
      </c>
    </row>
    <row r="2303" spans="1:8" x14ac:dyDescent="0.25">
      <c r="A2303" t="s">
        <v>48</v>
      </c>
      <c r="B2303" t="s">
        <v>88</v>
      </c>
      <c r="C2303">
        <v>2020</v>
      </c>
      <c r="D2303" s="1">
        <v>1909937683.2032001</v>
      </c>
      <c r="E2303" s="2">
        <v>1909.9376999999999</v>
      </c>
      <c r="F2303" t="s">
        <v>87</v>
      </c>
      <c r="G2303" t="s">
        <v>49</v>
      </c>
      <c r="H2303" t="s">
        <v>47</v>
      </c>
    </row>
    <row r="2304" spans="1:8" x14ac:dyDescent="0.25">
      <c r="A2304" t="s">
        <v>48</v>
      </c>
      <c r="B2304" t="s">
        <v>88</v>
      </c>
      <c r="C2304">
        <v>2021</v>
      </c>
      <c r="D2304" s="1">
        <v>1750070241.2002001</v>
      </c>
      <c r="E2304" s="2">
        <v>1750.0702000000001</v>
      </c>
      <c r="F2304" t="s">
        <v>87</v>
      </c>
      <c r="G2304" t="s">
        <v>49</v>
      </c>
      <c r="H2304" t="s">
        <v>47</v>
      </c>
    </row>
    <row r="2305" spans="1:8" x14ac:dyDescent="0.25">
      <c r="A2305" t="s">
        <v>48</v>
      </c>
      <c r="B2305" t="s">
        <v>88</v>
      </c>
      <c r="C2305">
        <v>2022</v>
      </c>
      <c r="D2305" s="1">
        <v>1587216547.3884001</v>
      </c>
      <c r="E2305" s="2">
        <v>1587.2165</v>
      </c>
      <c r="F2305" t="s">
        <v>87</v>
      </c>
      <c r="G2305" t="s">
        <v>49</v>
      </c>
      <c r="H2305" t="s">
        <v>47</v>
      </c>
    </row>
    <row r="2306" spans="1:8" x14ac:dyDescent="0.25">
      <c r="A2306" t="s">
        <v>48</v>
      </c>
      <c r="B2306" t="s">
        <v>88</v>
      </c>
      <c r="C2306">
        <v>2023</v>
      </c>
      <c r="D2306" s="1">
        <v>1678167709.4935999</v>
      </c>
      <c r="E2306" s="2">
        <v>1678.1677</v>
      </c>
      <c r="F2306" t="s">
        <v>87</v>
      </c>
      <c r="G2306" t="s">
        <v>49</v>
      </c>
      <c r="H2306" t="s">
        <v>47</v>
      </c>
    </row>
    <row r="2307" spans="1:8" x14ac:dyDescent="0.25">
      <c r="A2307" t="s">
        <v>50</v>
      </c>
      <c r="B2307" t="s">
        <v>88</v>
      </c>
      <c r="C2307">
        <v>2018</v>
      </c>
      <c r="D2307" s="1">
        <v>928785559.33369994</v>
      </c>
      <c r="E2307" s="2">
        <v>928.78560000000004</v>
      </c>
      <c r="F2307" t="s">
        <v>87</v>
      </c>
      <c r="G2307" t="s">
        <v>51</v>
      </c>
      <c r="H2307" t="s">
        <v>47</v>
      </c>
    </row>
    <row r="2308" spans="1:8" x14ac:dyDescent="0.25">
      <c r="A2308" t="s">
        <v>50</v>
      </c>
      <c r="B2308" t="s">
        <v>88</v>
      </c>
      <c r="C2308">
        <v>2019</v>
      </c>
      <c r="D2308" s="1">
        <v>1112832938.3671999</v>
      </c>
      <c r="E2308" s="2">
        <v>1112.8329000000001</v>
      </c>
      <c r="F2308" t="s">
        <v>87</v>
      </c>
      <c r="G2308" t="s">
        <v>51</v>
      </c>
      <c r="H2308" t="s">
        <v>47</v>
      </c>
    </row>
    <row r="2309" spans="1:8" x14ac:dyDescent="0.25">
      <c r="A2309" t="s">
        <v>50</v>
      </c>
      <c r="B2309" t="s">
        <v>88</v>
      </c>
      <c r="C2309">
        <v>2020</v>
      </c>
      <c r="D2309" s="1">
        <v>1325469077.6485</v>
      </c>
      <c r="E2309" s="2">
        <v>1325.4691</v>
      </c>
      <c r="F2309" t="s">
        <v>87</v>
      </c>
      <c r="G2309" t="s">
        <v>51</v>
      </c>
      <c r="H2309" t="s">
        <v>47</v>
      </c>
    </row>
    <row r="2310" spans="1:8" x14ac:dyDescent="0.25">
      <c r="A2310" t="s">
        <v>50</v>
      </c>
      <c r="B2310" t="s">
        <v>88</v>
      </c>
      <c r="C2310">
        <v>2021</v>
      </c>
      <c r="D2310" s="1">
        <v>1226164026.1373999</v>
      </c>
      <c r="E2310" s="2">
        <v>1226.164</v>
      </c>
      <c r="F2310" t="s">
        <v>87</v>
      </c>
      <c r="G2310" t="s">
        <v>51</v>
      </c>
      <c r="H2310" t="s">
        <v>47</v>
      </c>
    </row>
    <row r="2311" spans="1:8" x14ac:dyDescent="0.25">
      <c r="A2311" t="s">
        <v>50</v>
      </c>
      <c r="B2311" t="s">
        <v>88</v>
      </c>
      <c r="C2311">
        <v>2022</v>
      </c>
      <c r="D2311" s="1">
        <v>1123376879.0063</v>
      </c>
      <c r="E2311" s="2">
        <v>1123.3769</v>
      </c>
      <c r="F2311" t="s">
        <v>87</v>
      </c>
      <c r="G2311" t="s">
        <v>51</v>
      </c>
      <c r="H2311" t="s">
        <v>47</v>
      </c>
    </row>
    <row r="2312" spans="1:8" x14ac:dyDescent="0.25">
      <c r="A2312" t="s">
        <v>50</v>
      </c>
      <c r="B2312" t="s">
        <v>88</v>
      </c>
      <c r="C2312">
        <v>2023</v>
      </c>
      <c r="D2312" s="1">
        <v>1174289353.5632999</v>
      </c>
      <c r="E2312" s="2">
        <v>1174.2893999999999</v>
      </c>
      <c r="F2312" t="s">
        <v>87</v>
      </c>
      <c r="G2312" t="s">
        <v>51</v>
      </c>
      <c r="H2312" t="s">
        <v>47</v>
      </c>
    </row>
    <row r="2313" spans="1:8" x14ac:dyDescent="0.25">
      <c r="A2313" t="s">
        <v>52</v>
      </c>
      <c r="B2313" t="s">
        <v>88</v>
      </c>
      <c r="C2313">
        <v>2018</v>
      </c>
      <c r="D2313" s="1">
        <v>72252913.713300005</v>
      </c>
      <c r="E2313" s="2">
        <v>72.252899999999997</v>
      </c>
      <c r="F2313" t="s">
        <v>87</v>
      </c>
      <c r="G2313" t="s">
        <v>53</v>
      </c>
      <c r="H2313" t="s">
        <v>47</v>
      </c>
    </row>
    <row r="2314" spans="1:8" x14ac:dyDescent="0.25">
      <c r="A2314" t="s">
        <v>52</v>
      </c>
      <c r="B2314" t="s">
        <v>88</v>
      </c>
      <c r="C2314">
        <v>2019</v>
      </c>
      <c r="D2314" s="1">
        <v>57260737.426799998</v>
      </c>
      <c r="E2314" s="2">
        <v>57.2607</v>
      </c>
      <c r="F2314" t="s">
        <v>87</v>
      </c>
      <c r="G2314" t="s">
        <v>53</v>
      </c>
      <c r="H2314" t="s">
        <v>47</v>
      </c>
    </row>
    <row r="2315" spans="1:8" x14ac:dyDescent="0.25">
      <c r="A2315" t="s">
        <v>52</v>
      </c>
      <c r="B2315" t="s">
        <v>88</v>
      </c>
      <c r="C2315">
        <v>2020</v>
      </c>
      <c r="D2315" s="1">
        <v>68012659.437299997</v>
      </c>
      <c r="E2315" s="2">
        <v>68.012699999999995</v>
      </c>
      <c r="F2315" t="s">
        <v>87</v>
      </c>
      <c r="G2315" t="s">
        <v>53</v>
      </c>
      <c r="H2315" t="s">
        <v>47</v>
      </c>
    </row>
    <row r="2316" spans="1:8" x14ac:dyDescent="0.25">
      <c r="A2316" t="s">
        <v>52</v>
      </c>
      <c r="B2316" t="s">
        <v>88</v>
      </c>
      <c r="C2316">
        <v>2021</v>
      </c>
      <c r="D2316" s="1">
        <v>73313519.586899996</v>
      </c>
      <c r="E2316" s="2">
        <v>73.313500000000005</v>
      </c>
      <c r="F2316" t="s">
        <v>87</v>
      </c>
      <c r="G2316" t="s">
        <v>53</v>
      </c>
      <c r="H2316" t="s">
        <v>47</v>
      </c>
    </row>
    <row r="2317" spans="1:8" x14ac:dyDescent="0.25">
      <c r="A2317" t="s">
        <v>52</v>
      </c>
      <c r="B2317" t="s">
        <v>88</v>
      </c>
      <c r="C2317">
        <v>2022</v>
      </c>
      <c r="D2317" s="1">
        <v>57640873.7619</v>
      </c>
      <c r="E2317" s="2">
        <v>57.640900000000002</v>
      </c>
      <c r="F2317" t="s">
        <v>87</v>
      </c>
      <c r="G2317" t="s">
        <v>53</v>
      </c>
      <c r="H2317" t="s">
        <v>47</v>
      </c>
    </row>
    <row r="2318" spans="1:8" x14ac:dyDescent="0.25">
      <c r="A2318" t="s">
        <v>52</v>
      </c>
      <c r="B2318" t="s">
        <v>88</v>
      </c>
      <c r="C2318">
        <v>2023</v>
      </c>
      <c r="D2318" s="1">
        <v>59295067.905000001</v>
      </c>
      <c r="E2318" s="2">
        <v>59.295099999999998</v>
      </c>
      <c r="F2318" t="s">
        <v>87</v>
      </c>
      <c r="G2318" t="s">
        <v>53</v>
      </c>
      <c r="H2318" t="s">
        <v>47</v>
      </c>
    </row>
    <row r="2319" spans="1:8" x14ac:dyDescent="0.25">
      <c r="A2319" t="s">
        <v>54</v>
      </c>
      <c r="B2319" t="s">
        <v>88</v>
      </c>
      <c r="C2319">
        <v>2018</v>
      </c>
      <c r="D2319" s="1">
        <v>21672497550.8629</v>
      </c>
      <c r="E2319" s="2">
        <v>21672.497599999999</v>
      </c>
      <c r="F2319" t="s">
        <v>87</v>
      </c>
      <c r="G2319" t="s">
        <v>55</v>
      </c>
      <c r="H2319" t="s">
        <v>55</v>
      </c>
    </row>
    <row r="2320" spans="1:8" x14ac:dyDescent="0.25">
      <c r="A2320" t="s">
        <v>54</v>
      </c>
      <c r="B2320" t="s">
        <v>88</v>
      </c>
      <c r="C2320">
        <v>2019</v>
      </c>
      <c r="D2320" s="1">
        <v>25760160298.129902</v>
      </c>
      <c r="E2320" s="2">
        <v>25760.1603</v>
      </c>
      <c r="F2320" t="s">
        <v>87</v>
      </c>
      <c r="G2320" t="s">
        <v>55</v>
      </c>
      <c r="H2320" t="s">
        <v>55</v>
      </c>
    </row>
    <row r="2321" spans="1:8" x14ac:dyDescent="0.25">
      <c r="A2321" t="s">
        <v>54</v>
      </c>
      <c r="B2321" t="s">
        <v>88</v>
      </c>
      <c r="C2321">
        <v>2020</v>
      </c>
      <c r="D2321" s="1">
        <v>32380357658.748001</v>
      </c>
      <c r="E2321" s="2">
        <v>32380.3577</v>
      </c>
      <c r="F2321" t="s">
        <v>87</v>
      </c>
      <c r="G2321" t="s">
        <v>55</v>
      </c>
      <c r="H2321" t="s">
        <v>55</v>
      </c>
    </row>
    <row r="2322" spans="1:8" x14ac:dyDescent="0.25">
      <c r="A2322" t="s">
        <v>54</v>
      </c>
      <c r="B2322" t="s">
        <v>88</v>
      </c>
      <c r="C2322">
        <v>2021</v>
      </c>
      <c r="D2322" s="1">
        <v>31803550935.726398</v>
      </c>
      <c r="E2322" s="2">
        <v>31803.550899999998</v>
      </c>
      <c r="F2322" t="s">
        <v>87</v>
      </c>
      <c r="G2322" t="s">
        <v>55</v>
      </c>
      <c r="H2322" t="s">
        <v>55</v>
      </c>
    </row>
    <row r="2323" spans="1:8" x14ac:dyDescent="0.25">
      <c r="A2323" t="s">
        <v>54</v>
      </c>
      <c r="B2323" t="s">
        <v>88</v>
      </c>
      <c r="C2323">
        <v>2022</v>
      </c>
      <c r="D2323" s="1">
        <v>30623296584.6194</v>
      </c>
      <c r="E2323" s="2">
        <v>30623.296600000001</v>
      </c>
      <c r="F2323" t="s">
        <v>87</v>
      </c>
      <c r="G2323" t="s">
        <v>55</v>
      </c>
      <c r="H2323" t="s">
        <v>55</v>
      </c>
    </row>
    <row r="2324" spans="1:8" x14ac:dyDescent="0.25">
      <c r="A2324" t="s">
        <v>54</v>
      </c>
      <c r="B2324" t="s">
        <v>88</v>
      </c>
      <c r="C2324">
        <v>2023</v>
      </c>
      <c r="D2324" s="1">
        <v>32822574985.6548</v>
      </c>
      <c r="E2324" s="2">
        <v>32822.574999999997</v>
      </c>
      <c r="F2324" t="s">
        <v>87</v>
      </c>
      <c r="G2324" t="s">
        <v>55</v>
      </c>
      <c r="H2324" t="s">
        <v>55</v>
      </c>
    </row>
    <row r="2325" spans="1:8" x14ac:dyDescent="0.25">
      <c r="A2325" t="s">
        <v>7</v>
      </c>
      <c r="B2325" t="s">
        <v>89</v>
      </c>
      <c r="C2325">
        <v>2018</v>
      </c>
      <c r="D2325" s="1">
        <v>260939107.60069999</v>
      </c>
      <c r="E2325" s="2">
        <v>260.9391</v>
      </c>
      <c r="F2325" t="s">
        <v>87</v>
      </c>
      <c r="G2325" t="s">
        <v>10</v>
      </c>
      <c r="H2325" t="s">
        <v>11</v>
      </c>
    </row>
    <row r="2326" spans="1:8" x14ac:dyDescent="0.25">
      <c r="A2326" t="s">
        <v>7</v>
      </c>
      <c r="B2326" t="s">
        <v>89</v>
      </c>
      <c r="C2326">
        <v>2019</v>
      </c>
      <c r="D2326" s="1">
        <v>297182395.01020002</v>
      </c>
      <c r="E2326" s="2">
        <v>297.18239999999997</v>
      </c>
      <c r="F2326" t="s">
        <v>87</v>
      </c>
      <c r="G2326" t="s">
        <v>10</v>
      </c>
      <c r="H2326" t="s">
        <v>11</v>
      </c>
    </row>
    <row r="2327" spans="1:8" x14ac:dyDescent="0.25">
      <c r="A2327" t="s">
        <v>7</v>
      </c>
      <c r="B2327" t="s">
        <v>89</v>
      </c>
      <c r="C2327">
        <v>2020</v>
      </c>
      <c r="D2327" s="1">
        <v>306787159.07459998</v>
      </c>
      <c r="E2327" s="2">
        <v>306.78719999999998</v>
      </c>
      <c r="F2327" t="s">
        <v>87</v>
      </c>
      <c r="G2327" t="s">
        <v>10</v>
      </c>
      <c r="H2327" t="s">
        <v>11</v>
      </c>
    </row>
    <row r="2328" spans="1:8" x14ac:dyDescent="0.25">
      <c r="A2328" t="s">
        <v>7</v>
      </c>
      <c r="B2328" t="s">
        <v>89</v>
      </c>
      <c r="C2328">
        <v>2021</v>
      </c>
      <c r="D2328" s="1">
        <v>194117293.2177</v>
      </c>
      <c r="E2328" s="2">
        <v>194.1173</v>
      </c>
      <c r="F2328" t="s">
        <v>87</v>
      </c>
      <c r="G2328" t="s">
        <v>10</v>
      </c>
      <c r="H2328" t="s">
        <v>11</v>
      </c>
    </row>
    <row r="2329" spans="1:8" x14ac:dyDescent="0.25">
      <c r="A2329" t="s">
        <v>57</v>
      </c>
      <c r="B2329" t="s">
        <v>89</v>
      </c>
      <c r="C2329">
        <v>2018</v>
      </c>
      <c r="D2329" s="1">
        <v>970810035.86090004</v>
      </c>
      <c r="E2329" s="2">
        <v>970.81</v>
      </c>
      <c r="F2329" t="s">
        <v>87</v>
      </c>
      <c r="G2329" t="s">
        <v>58</v>
      </c>
      <c r="H2329" t="s">
        <v>11</v>
      </c>
    </row>
    <row r="2330" spans="1:8" x14ac:dyDescent="0.25">
      <c r="A2330" t="s">
        <v>57</v>
      </c>
      <c r="B2330" t="s">
        <v>89</v>
      </c>
      <c r="C2330">
        <v>2019</v>
      </c>
      <c r="D2330" s="1">
        <v>1134492978.6382</v>
      </c>
      <c r="E2330" s="2">
        <v>1134.4929999999999</v>
      </c>
      <c r="F2330" t="s">
        <v>87</v>
      </c>
      <c r="G2330" t="s">
        <v>58</v>
      </c>
      <c r="H2330" t="s">
        <v>11</v>
      </c>
    </row>
    <row r="2331" spans="1:8" x14ac:dyDescent="0.25">
      <c r="A2331" t="s">
        <v>57</v>
      </c>
      <c r="B2331" t="s">
        <v>89</v>
      </c>
      <c r="C2331">
        <v>2020</v>
      </c>
      <c r="D2331" s="1">
        <v>903119199.20739996</v>
      </c>
      <c r="E2331" s="2">
        <v>903.11919999999998</v>
      </c>
      <c r="F2331" t="s">
        <v>87</v>
      </c>
      <c r="G2331" t="s">
        <v>58</v>
      </c>
      <c r="H2331" t="s">
        <v>11</v>
      </c>
    </row>
    <row r="2332" spans="1:8" x14ac:dyDescent="0.25">
      <c r="A2332" t="s">
        <v>57</v>
      </c>
      <c r="B2332" t="s">
        <v>89</v>
      </c>
      <c r="C2332">
        <v>2021</v>
      </c>
      <c r="D2332" s="1">
        <v>934985699.53699994</v>
      </c>
      <c r="E2332" s="2">
        <v>934.98569999999995</v>
      </c>
      <c r="F2332" t="s">
        <v>87</v>
      </c>
      <c r="G2332" t="s">
        <v>58</v>
      </c>
      <c r="H2332" t="s">
        <v>11</v>
      </c>
    </row>
    <row r="2333" spans="1:8" x14ac:dyDescent="0.25">
      <c r="A2333" t="s">
        <v>57</v>
      </c>
      <c r="B2333" t="s">
        <v>89</v>
      </c>
      <c r="C2333">
        <v>2022</v>
      </c>
      <c r="D2333" s="1">
        <v>887694412.26680005</v>
      </c>
      <c r="E2333" s="2">
        <v>887.69439999999997</v>
      </c>
      <c r="F2333" t="s">
        <v>87</v>
      </c>
      <c r="G2333" t="s">
        <v>58</v>
      </c>
      <c r="H2333" t="s">
        <v>11</v>
      </c>
    </row>
    <row r="2334" spans="1:8" x14ac:dyDescent="0.25">
      <c r="A2334" t="s">
        <v>57</v>
      </c>
      <c r="B2334" t="s">
        <v>89</v>
      </c>
      <c r="C2334">
        <v>2023</v>
      </c>
      <c r="D2334" s="1">
        <v>795071388.58389997</v>
      </c>
      <c r="E2334" s="2">
        <v>795.07140000000004</v>
      </c>
      <c r="F2334" t="s">
        <v>87</v>
      </c>
      <c r="G2334" t="s">
        <v>58</v>
      </c>
      <c r="H2334" t="s">
        <v>11</v>
      </c>
    </row>
    <row r="2335" spans="1:8" x14ac:dyDescent="0.25">
      <c r="A2335" t="s">
        <v>16</v>
      </c>
      <c r="B2335" t="s">
        <v>89</v>
      </c>
      <c r="C2335">
        <v>2019</v>
      </c>
      <c r="D2335" s="1">
        <v>196712314.51800001</v>
      </c>
      <c r="E2335" s="2">
        <v>196.7123</v>
      </c>
      <c r="F2335" t="s">
        <v>87</v>
      </c>
      <c r="G2335" t="s">
        <v>17</v>
      </c>
      <c r="H2335" t="s">
        <v>11</v>
      </c>
    </row>
    <row r="2336" spans="1:8" x14ac:dyDescent="0.25">
      <c r="A2336" t="s">
        <v>16</v>
      </c>
      <c r="B2336" t="s">
        <v>89</v>
      </c>
      <c r="C2336">
        <v>2020</v>
      </c>
      <c r="D2336" s="1">
        <v>56708651.1919</v>
      </c>
      <c r="E2336" s="2">
        <v>56.7087</v>
      </c>
      <c r="F2336" t="s">
        <v>87</v>
      </c>
      <c r="G2336" t="s">
        <v>17</v>
      </c>
      <c r="H2336" t="s">
        <v>11</v>
      </c>
    </row>
    <row r="2337" spans="1:8" x14ac:dyDescent="0.25">
      <c r="A2337" t="s">
        <v>18</v>
      </c>
      <c r="B2337" t="s">
        <v>89</v>
      </c>
      <c r="C2337">
        <v>2018</v>
      </c>
      <c r="D2337" s="1">
        <v>30145978.239</v>
      </c>
      <c r="E2337" s="2">
        <v>30.146000000000001</v>
      </c>
      <c r="F2337" t="s">
        <v>87</v>
      </c>
      <c r="G2337" t="s">
        <v>19</v>
      </c>
      <c r="H2337" t="s">
        <v>20</v>
      </c>
    </row>
    <row r="2338" spans="1:8" x14ac:dyDescent="0.25">
      <c r="A2338" t="s">
        <v>18</v>
      </c>
      <c r="B2338" t="s">
        <v>89</v>
      </c>
      <c r="C2338">
        <v>2019</v>
      </c>
      <c r="D2338" s="1">
        <v>28198888.655000001</v>
      </c>
      <c r="E2338" s="2">
        <v>28.198899999999998</v>
      </c>
      <c r="F2338" t="s">
        <v>87</v>
      </c>
      <c r="G2338" t="s">
        <v>19</v>
      </c>
      <c r="H2338" t="s">
        <v>20</v>
      </c>
    </row>
    <row r="2339" spans="1:8" x14ac:dyDescent="0.25">
      <c r="A2339" t="s">
        <v>18</v>
      </c>
      <c r="B2339" t="s">
        <v>89</v>
      </c>
      <c r="C2339">
        <v>2020</v>
      </c>
      <c r="D2339" s="1">
        <v>16591277.708900001</v>
      </c>
      <c r="E2339" s="2">
        <v>16.5913</v>
      </c>
      <c r="F2339" t="s">
        <v>87</v>
      </c>
      <c r="G2339" t="s">
        <v>19</v>
      </c>
      <c r="H2339" t="s">
        <v>20</v>
      </c>
    </row>
    <row r="2340" spans="1:8" x14ac:dyDescent="0.25">
      <c r="A2340" t="s">
        <v>18</v>
      </c>
      <c r="B2340" t="s">
        <v>89</v>
      </c>
      <c r="C2340">
        <v>2021</v>
      </c>
      <c r="D2340" s="1">
        <v>18484944.054200001</v>
      </c>
      <c r="E2340" s="2">
        <v>18.4849</v>
      </c>
      <c r="F2340" t="s">
        <v>87</v>
      </c>
      <c r="G2340" t="s">
        <v>19</v>
      </c>
      <c r="H2340" t="s">
        <v>20</v>
      </c>
    </row>
    <row r="2341" spans="1:8" x14ac:dyDescent="0.25">
      <c r="A2341" t="s">
        <v>18</v>
      </c>
      <c r="B2341" t="s">
        <v>89</v>
      </c>
      <c r="C2341">
        <v>2022</v>
      </c>
      <c r="D2341" s="1">
        <v>15835626.2542</v>
      </c>
      <c r="E2341" s="2">
        <v>15.835599999999999</v>
      </c>
      <c r="F2341" t="s">
        <v>87</v>
      </c>
      <c r="G2341" t="s">
        <v>19</v>
      </c>
      <c r="H2341" t="s">
        <v>20</v>
      </c>
    </row>
    <row r="2342" spans="1:8" x14ac:dyDescent="0.25">
      <c r="A2342" t="s">
        <v>18</v>
      </c>
      <c r="B2342" t="s">
        <v>89</v>
      </c>
      <c r="C2342">
        <v>2023</v>
      </c>
      <c r="D2342" s="1">
        <v>14013861.6997</v>
      </c>
      <c r="E2342" s="2">
        <v>14.0139</v>
      </c>
      <c r="F2342" t="s">
        <v>87</v>
      </c>
      <c r="G2342" t="s">
        <v>19</v>
      </c>
      <c r="H2342" t="s">
        <v>20</v>
      </c>
    </row>
    <row r="2343" spans="1:8" x14ac:dyDescent="0.25">
      <c r="A2343" t="s">
        <v>21</v>
      </c>
      <c r="B2343" t="s">
        <v>89</v>
      </c>
      <c r="C2343">
        <v>2018</v>
      </c>
      <c r="D2343" s="1">
        <v>102238637.6481</v>
      </c>
      <c r="E2343" s="2">
        <v>102.23860000000001</v>
      </c>
      <c r="F2343" t="s">
        <v>87</v>
      </c>
      <c r="G2343" t="s">
        <v>22</v>
      </c>
      <c r="H2343" t="s">
        <v>20</v>
      </c>
    </row>
    <row r="2344" spans="1:8" x14ac:dyDescent="0.25">
      <c r="A2344" t="s">
        <v>21</v>
      </c>
      <c r="B2344" t="s">
        <v>89</v>
      </c>
      <c r="C2344">
        <v>2019</v>
      </c>
      <c r="D2344" s="1">
        <v>79913713.095599994</v>
      </c>
      <c r="E2344" s="2">
        <v>79.913700000000006</v>
      </c>
      <c r="F2344" t="s">
        <v>87</v>
      </c>
      <c r="G2344" t="s">
        <v>22</v>
      </c>
      <c r="H2344" t="s">
        <v>20</v>
      </c>
    </row>
    <row r="2345" spans="1:8" x14ac:dyDescent="0.25">
      <c r="A2345" t="s">
        <v>21</v>
      </c>
      <c r="B2345" t="s">
        <v>89</v>
      </c>
      <c r="C2345">
        <v>2020</v>
      </c>
      <c r="D2345" s="1">
        <v>68990961.194600001</v>
      </c>
      <c r="E2345" s="2">
        <v>68.991</v>
      </c>
      <c r="F2345" t="s">
        <v>87</v>
      </c>
      <c r="G2345" t="s">
        <v>22</v>
      </c>
      <c r="H2345" t="s">
        <v>20</v>
      </c>
    </row>
    <row r="2346" spans="1:8" x14ac:dyDescent="0.25">
      <c r="A2346" t="s">
        <v>21</v>
      </c>
      <c r="B2346" t="s">
        <v>89</v>
      </c>
      <c r="C2346">
        <v>2021</v>
      </c>
      <c r="D2346" s="1">
        <v>90060008.333499998</v>
      </c>
      <c r="E2346" s="2">
        <v>90.06</v>
      </c>
      <c r="F2346" t="s">
        <v>87</v>
      </c>
      <c r="G2346" t="s">
        <v>22</v>
      </c>
      <c r="H2346" t="s">
        <v>20</v>
      </c>
    </row>
    <row r="2347" spans="1:8" x14ac:dyDescent="0.25">
      <c r="A2347" t="s">
        <v>21</v>
      </c>
      <c r="B2347" t="s">
        <v>89</v>
      </c>
      <c r="C2347">
        <v>2022</v>
      </c>
      <c r="D2347" s="1">
        <v>89621831.085700005</v>
      </c>
      <c r="E2347" s="2">
        <v>89.621799999999993</v>
      </c>
      <c r="F2347" t="s">
        <v>87</v>
      </c>
      <c r="G2347" t="s">
        <v>22</v>
      </c>
      <c r="H2347" t="s">
        <v>20</v>
      </c>
    </row>
    <row r="2348" spans="1:8" x14ac:dyDescent="0.25">
      <c r="A2348" t="s">
        <v>21</v>
      </c>
      <c r="B2348" t="s">
        <v>89</v>
      </c>
      <c r="C2348">
        <v>2023</v>
      </c>
      <c r="D2348" s="1">
        <v>79174420.119299993</v>
      </c>
      <c r="E2348" s="2">
        <v>79.174400000000006</v>
      </c>
      <c r="F2348" t="s">
        <v>87</v>
      </c>
      <c r="G2348" t="s">
        <v>22</v>
      </c>
      <c r="H2348" t="s">
        <v>20</v>
      </c>
    </row>
    <row r="2349" spans="1:8" x14ac:dyDescent="0.25">
      <c r="A2349" t="s">
        <v>23</v>
      </c>
      <c r="B2349" t="s">
        <v>89</v>
      </c>
      <c r="C2349">
        <v>2018</v>
      </c>
      <c r="D2349" s="1">
        <v>294623725.23269999</v>
      </c>
      <c r="E2349" s="2">
        <v>294.62369999999999</v>
      </c>
      <c r="F2349" t="s">
        <v>87</v>
      </c>
      <c r="G2349" t="s">
        <v>24</v>
      </c>
      <c r="H2349" t="s">
        <v>20</v>
      </c>
    </row>
    <row r="2350" spans="1:8" x14ac:dyDescent="0.25">
      <c r="A2350" t="s">
        <v>23</v>
      </c>
      <c r="B2350" t="s">
        <v>89</v>
      </c>
      <c r="C2350">
        <v>2019</v>
      </c>
      <c r="D2350" s="1">
        <v>333327248.99690002</v>
      </c>
      <c r="E2350" s="2">
        <v>333.3272</v>
      </c>
      <c r="F2350" t="s">
        <v>87</v>
      </c>
      <c r="G2350" t="s">
        <v>24</v>
      </c>
      <c r="H2350" t="s">
        <v>20</v>
      </c>
    </row>
    <row r="2351" spans="1:8" x14ac:dyDescent="0.25">
      <c r="A2351" t="s">
        <v>23</v>
      </c>
      <c r="B2351" t="s">
        <v>89</v>
      </c>
      <c r="C2351">
        <v>2020</v>
      </c>
      <c r="D2351" s="1">
        <v>364005097.77950001</v>
      </c>
      <c r="E2351" s="2">
        <v>364.00510000000003</v>
      </c>
      <c r="F2351" t="s">
        <v>87</v>
      </c>
      <c r="G2351" t="s">
        <v>24</v>
      </c>
      <c r="H2351" t="s">
        <v>20</v>
      </c>
    </row>
    <row r="2352" spans="1:8" x14ac:dyDescent="0.25">
      <c r="A2352" t="s">
        <v>23</v>
      </c>
      <c r="B2352" t="s">
        <v>89</v>
      </c>
      <c r="C2352">
        <v>2021</v>
      </c>
      <c r="D2352" s="1">
        <v>435954924.42839998</v>
      </c>
      <c r="E2352" s="2">
        <v>435.95490000000001</v>
      </c>
      <c r="F2352" t="s">
        <v>87</v>
      </c>
      <c r="G2352" t="s">
        <v>24</v>
      </c>
      <c r="H2352" t="s">
        <v>20</v>
      </c>
    </row>
    <row r="2353" spans="1:8" x14ac:dyDescent="0.25">
      <c r="A2353" t="s">
        <v>23</v>
      </c>
      <c r="B2353" t="s">
        <v>89</v>
      </c>
      <c r="C2353">
        <v>2022</v>
      </c>
      <c r="D2353" s="1">
        <v>454858303.58679998</v>
      </c>
      <c r="E2353" s="2">
        <v>454.85829999999999</v>
      </c>
      <c r="F2353" t="s">
        <v>87</v>
      </c>
      <c r="G2353" t="s">
        <v>24</v>
      </c>
      <c r="H2353" t="s">
        <v>20</v>
      </c>
    </row>
    <row r="2354" spans="1:8" x14ac:dyDescent="0.25">
      <c r="A2354" t="s">
        <v>23</v>
      </c>
      <c r="B2354" t="s">
        <v>89</v>
      </c>
      <c r="C2354">
        <v>2023</v>
      </c>
      <c r="D2354" s="1">
        <v>421592377.7701</v>
      </c>
      <c r="E2354" s="2">
        <v>421.5924</v>
      </c>
      <c r="F2354" t="s">
        <v>87</v>
      </c>
      <c r="G2354" t="s">
        <v>24</v>
      </c>
      <c r="H2354" t="s">
        <v>20</v>
      </c>
    </row>
    <row r="2355" spans="1:8" x14ac:dyDescent="0.25">
      <c r="A2355" t="s">
        <v>29</v>
      </c>
      <c r="B2355" t="s">
        <v>89</v>
      </c>
      <c r="C2355">
        <v>2018</v>
      </c>
      <c r="D2355" s="1">
        <v>732060242.26139998</v>
      </c>
      <c r="E2355" s="2">
        <v>732.06020000000001</v>
      </c>
      <c r="F2355" t="s">
        <v>87</v>
      </c>
      <c r="G2355" t="s">
        <v>30</v>
      </c>
      <c r="H2355" t="s">
        <v>20</v>
      </c>
    </row>
    <row r="2356" spans="1:8" x14ac:dyDescent="0.25">
      <c r="A2356" t="s">
        <v>29</v>
      </c>
      <c r="B2356" t="s">
        <v>89</v>
      </c>
      <c r="C2356">
        <v>2019</v>
      </c>
      <c r="D2356" s="1">
        <v>823366745.79219997</v>
      </c>
      <c r="E2356" s="2">
        <v>823.36670000000004</v>
      </c>
      <c r="F2356" t="s">
        <v>87</v>
      </c>
      <c r="G2356" t="s">
        <v>30</v>
      </c>
      <c r="H2356" t="s">
        <v>20</v>
      </c>
    </row>
    <row r="2357" spans="1:8" x14ac:dyDescent="0.25">
      <c r="A2357" t="s">
        <v>29</v>
      </c>
      <c r="B2357" t="s">
        <v>89</v>
      </c>
      <c r="C2357">
        <v>2020</v>
      </c>
      <c r="D2357" s="1">
        <v>888262963.37290001</v>
      </c>
      <c r="E2357" s="2">
        <v>888.26300000000003</v>
      </c>
      <c r="F2357" t="s">
        <v>87</v>
      </c>
      <c r="G2357" t="s">
        <v>30</v>
      </c>
      <c r="H2357" t="s">
        <v>20</v>
      </c>
    </row>
    <row r="2358" spans="1:8" x14ac:dyDescent="0.25">
      <c r="A2358" t="s">
        <v>29</v>
      </c>
      <c r="B2358" t="s">
        <v>89</v>
      </c>
      <c r="C2358">
        <v>2021</v>
      </c>
      <c r="D2358" s="1">
        <v>1038143832.2927999</v>
      </c>
      <c r="E2358" s="2">
        <v>1038.1438000000001</v>
      </c>
      <c r="F2358" t="s">
        <v>87</v>
      </c>
      <c r="G2358" t="s">
        <v>30</v>
      </c>
      <c r="H2358" t="s">
        <v>20</v>
      </c>
    </row>
    <row r="2359" spans="1:8" x14ac:dyDescent="0.25">
      <c r="A2359" t="s">
        <v>29</v>
      </c>
      <c r="B2359" t="s">
        <v>89</v>
      </c>
      <c r="C2359">
        <v>2022</v>
      </c>
      <c r="D2359" s="1">
        <v>891045805.77170002</v>
      </c>
      <c r="E2359" s="2">
        <v>891.04579999999999</v>
      </c>
      <c r="F2359" t="s">
        <v>87</v>
      </c>
      <c r="G2359" t="s">
        <v>30</v>
      </c>
      <c r="H2359" t="s">
        <v>20</v>
      </c>
    </row>
    <row r="2360" spans="1:8" x14ac:dyDescent="0.25">
      <c r="A2360" t="s">
        <v>29</v>
      </c>
      <c r="B2360" t="s">
        <v>89</v>
      </c>
      <c r="C2360">
        <v>2023</v>
      </c>
      <c r="D2360" s="1">
        <v>810085809.95720005</v>
      </c>
      <c r="E2360" s="2">
        <v>810.08579999999995</v>
      </c>
      <c r="F2360" t="s">
        <v>87</v>
      </c>
      <c r="G2360" t="s">
        <v>30</v>
      </c>
      <c r="H2360" t="s">
        <v>20</v>
      </c>
    </row>
    <row r="2361" spans="1:8" x14ac:dyDescent="0.25">
      <c r="A2361" t="s">
        <v>33</v>
      </c>
      <c r="B2361" t="s">
        <v>89</v>
      </c>
      <c r="C2361">
        <v>2018</v>
      </c>
      <c r="D2361" s="1">
        <v>14384549.938999999</v>
      </c>
      <c r="E2361" s="2">
        <v>14.384499999999999</v>
      </c>
      <c r="F2361" t="s">
        <v>87</v>
      </c>
      <c r="G2361" t="s">
        <v>34</v>
      </c>
      <c r="H2361" t="s">
        <v>20</v>
      </c>
    </row>
    <row r="2362" spans="1:8" x14ac:dyDescent="0.25">
      <c r="A2362" t="s">
        <v>33</v>
      </c>
      <c r="B2362" t="s">
        <v>89</v>
      </c>
      <c r="C2362">
        <v>2019</v>
      </c>
      <c r="D2362" s="1">
        <v>20289913.450100001</v>
      </c>
      <c r="E2362" s="2">
        <v>20.289899999999999</v>
      </c>
      <c r="F2362" t="s">
        <v>87</v>
      </c>
      <c r="G2362" t="s">
        <v>34</v>
      </c>
      <c r="H2362" t="s">
        <v>20</v>
      </c>
    </row>
    <row r="2363" spans="1:8" x14ac:dyDescent="0.25">
      <c r="A2363" t="s">
        <v>33</v>
      </c>
      <c r="B2363" t="s">
        <v>89</v>
      </c>
      <c r="C2363">
        <v>2020</v>
      </c>
      <c r="D2363" s="1">
        <v>21354057.833099999</v>
      </c>
      <c r="E2363" s="2">
        <v>21.354099999999999</v>
      </c>
      <c r="F2363" t="s">
        <v>87</v>
      </c>
      <c r="G2363" t="s">
        <v>34</v>
      </c>
      <c r="H2363" t="s">
        <v>20</v>
      </c>
    </row>
    <row r="2364" spans="1:8" x14ac:dyDescent="0.25">
      <c r="A2364" t="s">
        <v>35</v>
      </c>
      <c r="B2364" t="s">
        <v>89</v>
      </c>
      <c r="C2364">
        <v>2018</v>
      </c>
      <c r="D2364" s="1">
        <v>1489921641.7179</v>
      </c>
      <c r="E2364" s="2">
        <v>1489.9215999999999</v>
      </c>
      <c r="F2364" t="s">
        <v>87</v>
      </c>
      <c r="G2364" t="s">
        <v>36</v>
      </c>
      <c r="H2364" t="s">
        <v>20</v>
      </c>
    </row>
    <row r="2365" spans="1:8" x14ac:dyDescent="0.25">
      <c r="A2365" t="s">
        <v>35</v>
      </c>
      <c r="B2365" t="s">
        <v>89</v>
      </c>
      <c r="C2365">
        <v>2019</v>
      </c>
      <c r="D2365" s="1">
        <v>1849790729.7263</v>
      </c>
      <c r="E2365" s="2">
        <v>1849.7907</v>
      </c>
      <c r="F2365" t="s">
        <v>87</v>
      </c>
      <c r="G2365" t="s">
        <v>36</v>
      </c>
      <c r="H2365" t="s">
        <v>20</v>
      </c>
    </row>
    <row r="2366" spans="1:8" x14ac:dyDescent="0.25">
      <c r="A2366" t="s">
        <v>35</v>
      </c>
      <c r="B2366" t="s">
        <v>89</v>
      </c>
      <c r="C2366">
        <v>2020</v>
      </c>
      <c r="D2366" s="1">
        <v>1838541558.3685</v>
      </c>
      <c r="E2366" s="2">
        <v>1838.5416</v>
      </c>
      <c r="F2366" t="s">
        <v>87</v>
      </c>
      <c r="G2366" t="s">
        <v>36</v>
      </c>
      <c r="H2366" t="s">
        <v>20</v>
      </c>
    </row>
    <row r="2367" spans="1:8" x14ac:dyDescent="0.25">
      <c r="A2367" t="s">
        <v>35</v>
      </c>
      <c r="B2367" t="s">
        <v>89</v>
      </c>
      <c r="C2367">
        <v>2021</v>
      </c>
      <c r="D2367" s="1">
        <v>2171074491.1619</v>
      </c>
      <c r="E2367" s="2">
        <v>2171.0745000000002</v>
      </c>
      <c r="F2367" t="s">
        <v>87</v>
      </c>
      <c r="G2367" t="s">
        <v>36</v>
      </c>
      <c r="H2367" t="s">
        <v>20</v>
      </c>
    </row>
    <row r="2368" spans="1:8" x14ac:dyDescent="0.25">
      <c r="A2368" t="s">
        <v>35</v>
      </c>
      <c r="B2368" t="s">
        <v>89</v>
      </c>
      <c r="C2368">
        <v>2022</v>
      </c>
      <c r="D2368" s="1">
        <v>2210305374.5665998</v>
      </c>
      <c r="E2368" s="2">
        <v>2210.3054000000002</v>
      </c>
      <c r="F2368" t="s">
        <v>87</v>
      </c>
      <c r="G2368" t="s">
        <v>36</v>
      </c>
      <c r="H2368" t="s">
        <v>20</v>
      </c>
    </row>
    <row r="2369" spans="1:8" x14ac:dyDescent="0.25">
      <c r="A2369" t="s">
        <v>35</v>
      </c>
      <c r="B2369" t="s">
        <v>89</v>
      </c>
      <c r="C2369">
        <v>2023</v>
      </c>
      <c r="D2369" s="1">
        <v>1963074730.8213999</v>
      </c>
      <c r="E2369" s="2">
        <v>1963.0746999999999</v>
      </c>
      <c r="F2369" t="s">
        <v>87</v>
      </c>
      <c r="G2369" t="s">
        <v>36</v>
      </c>
      <c r="H2369" t="s">
        <v>20</v>
      </c>
    </row>
    <row r="2370" spans="1:8" x14ac:dyDescent="0.25">
      <c r="A2370" t="s">
        <v>37</v>
      </c>
      <c r="B2370" t="s">
        <v>89</v>
      </c>
      <c r="C2370">
        <v>2018</v>
      </c>
      <c r="D2370" s="1">
        <v>5140478240.1114998</v>
      </c>
      <c r="E2370" s="2">
        <v>5140.4781999999996</v>
      </c>
      <c r="F2370" t="s">
        <v>87</v>
      </c>
      <c r="G2370" t="s">
        <v>38</v>
      </c>
      <c r="H2370" t="s">
        <v>39</v>
      </c>
    </row>
    <row r="2371" spans="1:8" x14ac:dyDescent="0.25">
      <c r="A2371" t="s">
        <v>37</v>
      </c>
      <c r="B2371" t="s">
        <v>89</v>
      </c>
      <c r="C2371">
        <v>2019</v>
      </c>
      <c r="D2371" s="1">
        <v>6180873724.9126997</v>
      </c>
      <c r="E2371" s="2">
        <v>6180.8737000000001</v>
      </c>
      <c r="F2371" t="s">
        <v>87</v>
      </c>
      <c r="G2371" t="s">
        <v>38</v>
      </c>
      <c r="H2371" t="s">
        <v>39</v>
      </c>
    </row>
    <row r="2372" spans="1:8" x14ac:dyDescent="0.25">
      <c r="A2372" t="s">
        <v>37</v>
      </c>
      <c r="B2372" t="s">
        <v>89</v>
      </c>
      <c r="C2372">
        <v>2020</v>
      </c>
      <c r="D2372" s="1">
        <v>6162053818.4656</v>
      </c>
      <c r="E2372" s="2">
        <v>6162.0537999999997</v>
      </c>
      <c r="F2372" t="s">
        <v>87</v>
      </c>
      <c r="G2372" t="s">
        <v>38</v>
      </c>
      <c r="H2372" t="s">
        <v>39</v>
      </c>
    </row>
    <row r="2373" spans="1:8" x14ac:dyDescent="0.25">
      <c r="A2373" t="s">
        <v>37</v>
      </c>
      <c r="B2373" t="s">
        <v>89</v>
      </c>
      <c r="C2373">
        <v>2021</v>
      </c>
      <c r="D2373" s="1">
        <v>7031616372.3548002</v>
      </c>
      <c r="E2373" s="2">
        <v>7031.6163999999999</v>
      </c>
      <c r="F2373" t="s">
        <v>87</v>
      </c>
      <c r="G2373" t="s">
        <v>38</v>
      </c>
      <c r="H2373" t="s">
        <v>39</v>
      </c>
    </row>
    <row r="2374" spans="1:8" x14ac:dyDescent="0.25">
      <c r="A2374" t="s">
        <v>37</v>
      </c>
      <c r="B2374" t="s">
        <v>89</v>
      </c>
      <c r="C2374">
        <v>2022</v>
      </c>
      <c r="D2374" s="1">
        <v>6698755538.7375002</v>
      </c>
      <c r="E2374" s="2">
        <v>6698.7555000000002</v>
      </c>
      <c r="F2374" t="s">
        <v>87</v>
      </c>
      <c r="G2374" t="s">
        <v>38</v>
      </c>
      <c r="H2374" t="s">
        <v>39</v>
      </c>
    </row>
    <row r="2375" spans="1:8" x14ac:dyDescent="0.25">
      <c r="A2375" t="s">
        <v>37</v>
      </c>
      <c r="B2375" t="s">
        <v>89</v>
      </c>
      <c r="C2375">
        <v>2023</v>
      </c>
      <c r="D2375" s="1">
        <v>6149698376.5320997</v>
      </c>
      <c r="E2375" s="2">
        <v>6149.6984000000002</v>
      </c>
      <c r="F2375" t="s">
        <v>87</v>
      </c>
      <c r="G2375" t="s">
        <v>38</v>
      </c>
      <c r="H2375" t="s">
        <v>39</v>
      </c>
    </row>
    <row r="2376" spans="1:8" x14ac:dyDescent="0.25">
      <c r="A2376" t="s">
        <v>59</v>
      </c>
      <c r="B2376" t="s">
        <v>89</v>
      </c>
      <c r="C2376">
        <v>2018</v>
      </c>
      <c r="D2376" s="1">
        <v>717335982.74539995</v>
      </c>
      <c r="E2376" s="2">
        <v>717.33600000000001</v>
      </c>
      <c r="F2376" t="s">
        <v>87</v>
      </c>
      <c r="G2376" t="s">
        <v>60</v>
      </c>
      <c r="H2376" t="s">
        <v>39</v>
      </c>
    </row>
    <row r="2377" spans="1:8" x14ac:dyDescent="0.25">
      <c r="A2377" t="s">
        <v>59</v>
      </c>
      <c r="B2377" t="s">
        <v>89</v>
      </c>
      <c r="C2377">
        <v>2019</v>
      </c>
      <c r="D2377" s="1">
        <v>879328241.90600002</v>
      </c>
      <c r="E2377" s="2">
        <v>879.32820000000004</v>
      </c>
      <c r="F2377" t="s">
        <v>87</v>
      </c>
      <c r="G2377" t="s">
        <v>60</v>
      </c>
      <c r="H2377" t="s">
        <v>39</v>
      </c>
    </row>
    <row r="2378" spans="1:8" x14ac:dyDescent="0.25">
      <c r="A2378" t="s">
        <v>59</v>
      </c>
      <c r="B2378" t="s">
        <v>89</v>
      </c>
      <c r="C2378">
        <v>2020</v>
      </c>
      <c r="D2378" s="1">
        <v>902809309.42480004</v>
      </c>
      <c r="E2378" s="2">
        <v>902.80930000000001</v>
      </c>
      <c r="F2378" t="s">
        <v>87</v>
      </c>
      <c r="G2378" t="s">
        <v>60</v>
      </c>
      <c r="H2378" t="s">
        <v>39</v>
      </c>
    </row>
    <row r="2379" spans="1:8" x14ac:dyDescent="0.25">
      <c r="A2379" t="s">
        <v>59</v>
      </c>
      <c r="B2379" t="s">
        <v>89</v>
      </c>
      <c r="C2379">
        <v>2021</v>
      </c>
      <c r="D2379" s="1">
        <v>1018960018.8816</v>
      </c>
      <c r="E2379" s="2">
        <v>1018.96</v>
      </c>
      <c r="F2379" t="s">
        <v>87</v>
      </c>
      <c r="G2379" t="s">
        <v>60</v>
      </c>
      <c r="H2379" t="s">
        <v>39</v>
      </c>
    </row>
    <row r="2380" spans="1:8" x14ac:dyDescent="0.25">
      <c r="A2380" t="s">
        <v>59</v>
      </c>
      <c r="B2380" t="s">
        <v>89</v>
      </c>
      <c r="C2380">
        <v>2022</v>
      </c>
      <c r="D2380" s="1">
        <v>966141300.81930006</v>
      </c>
      <c r="E2380" s="2">
        <v>966.1413</v>
      </c>
      <c r="F2380" t="s">
        <v>87</v>
      </c>
      <c r="G2380" t="s">
        <v>60</v>
      </c>
      <c r="H2380" t="s">
        <v>39</v>
      </c>
    </row>
    <row r="2381" spans="1:8" x14ac:dyDescent="0.25">
      <c r="A2381" t="s">
        <v>59</v>
      </c>
      <c r="B2381" t="s">
        <v>89</v>
      </c>
      <c r="C2381">
        <v>2023</v>
      </c>
      <c r="D2381" s="1">
        <v>860676390.8779</v>
      </c>
      <c r="E2381" s="2">
        <v>860.67639999999994</v>
      </c>
      <c r="F2381" t="s">
        <v>87</v>
      </c>
      <c r="G2381" t="s">
        <v>60</v>
      </c>
      <c r="H2381" t="s">
        <v>39</v>
      </c>
    </row>
    <row r="2382" spans="1:8" x14ac:dyDescent="0.25">
      <c r="A2382" t="s">
        <v>70</v>
      </c>
      <c r="B2382" t="s">
        <v>89</v>
      </c>
      <c r="C2382">
        <v>2018</v>
      </c>
      <c r="D2382" s="1">
        <v>398514278.81559998</v>
      </c>
      <c r="E2382" s="2">
        <v>398.51429999999999</v>
      </c>
      <c r="F2382" t="s">
        <v>87</v>
      </c>
      <c r="G2382" t="s">
        <v>71</v>
      </c>
      <c r="H2382" t="s">
        <v>39</v>
      </c>
    </row>
    <row r="2383" spans="1:8" x14ac:dyDescent="0.25">
      <c r="A2383" t="s">
        <v>70</v>
      </c>
      <c r="B2383" t="s">
        <v>89</v>
      </c>
      <c r="C2383">
        <v>2019</v>
      </c>
      <c r="D2383" s="1">
        <v>437125176.52630001</v>
      </c>
      <c r="E2383" s="2">
        <v>437.12520000000001</v>
      </c>
      <c r="F2383" t="s">
        <v>87</v>
      </c>
      <c r="G2383" t="s">
        <v>71</v>
      </c>
      <c r="H2383" t="s">
        <v>39</v>
      </c>
    </row>
    <row r="2384" spans="1:8" x14ac:dyDescent="0.25">
      <c r="A2384" t="s">
        <v>70</v>
      </c>
      <c r="B2384" t="s">
        <v>89</v>
      </c>
      <c r="C2384">
        <v>2020</v>
      </c>
      <c r="D2384" s="1">
        <v>431071388.48369998</v>
      </c>
      <c r="E2384" s="2">
        <v>431.07139999999998</v>
      </c>
      <c r="F2384" t="s">
        <v>87</v>
      </c>
      <c r="G2384" t="s">
        <v>71</v>
      </c>
      <c r="H2384" t="s">
        <v>39</v>
      </c>
    </row>
    <row r="2385" spans="1:8" x14ac:dyDescent="0.25">
      <c r="A2385" t="s">
        <v>70</v>
      </c>
      <c r="B2385" t="s">
        <v>89</v>
      </c>
      <c r="C2385">
        <v>2021</v>
      </c>
      <c r="D2385" s="1">
        <v>434273313.6674</v>
      </c>
      <c r="E2385" s="2">
        <v>434.27330000000001</v>
      </c>
      <c r="F2385" t="s">
        <v>87</v>
      </c>
      <c r="G2385" t="s">
        <v>71</v>
      </c>
      <c r="H2385" t="s">
        <v>39</v>
      </c>
    </row>
    <row r="2386" spans="1:8" x14ac:dyDescent="0.25">
      <c r="A2386" t="s">
        <v>70</v>
      </c>
      <c r="B2386" t="s">
        <v>89</v>
      </c>
      <c r="C2386">
        <v>2022</v>
      </c>
      <c r="D2386" s="1">
        <v>452018824.24019998</v>
      </c>
      <c r="E2386" s="2">
        <v>452.0188</v>
      </c>
      <c r="F2386" t="s">
        <v>87</v>
      </c>
      <c r="G2386" t="s">
        <v>71</v>
      </c>
      <c r="H2386" t="s">
        <v>39</v>
      </c>
    </row>
    <row r="2387" spans="1:8" x14ac:dyDescent="0.25">
      <c r="A2387" t="s">
        <v>70</v>
      </c>
      <c r="B2387" t="s">
        <v>89</v>
      </c>
      <c r="C2387">
        <v>2023</v>
      </c>
      <c r="D2387" s="1">
        <v>426159316.49349999</v>
      </c>
      <c r="E2387" s="2">
        <v>426.15929999999997</v>
      </c>
      <c r="F2387" t="s">
        <v>87</v>
      </c>
      <c r="G2387" t="s">
        <v>71</v>
      </c>
      <c r="H2387" t="s">
        <v>39</v>
      </c>
    </row>
    <row r="2388" spans="1:8" x14ac:dyDescent="0.25">
      <c r="A2388" t="s">
        <v>40</v>
      </c>
      <c r="B2388" t="s">
        <v>89</v>
      </c>
      <c r="C2388">
        <v>2018</v>
      </c>
      <c r="D2388" s="1">
        <v>8492439158.6417999</v>
      </c>
      <c r="E2388" s="2">
        <v>8492.4392000000007</v>
      </c>
      <c r="F2388" t="s">
        <v>87</v>
      </c>
      <c r="G2388" t="s">
        <v>41</v>
      </c>
      <c r="H2388" t="s">
        <v>39</v>
      </c>
    </row>
    <row r="2389" spans="1:8" x14ac:dyDescent="0.25">
      <c r="A2389" t="s">
        <v>40</v>
      </c>
      <c r="B2389" t="s">
        <v>89</v>
      </c>
      <c r="C2389">
        <v>2019</v>
      </c>
      <c r="D2389" s="1">
        <v>9843509549.6243992</v>
      </c>
      <c r="E2389" s="2">
        <v>9843.5095000000001</v>
      </c>
      <c r="F2389" t="s">
        <v>87</v>
      </c>
      <c r="G2389" t="s">
        <v>41</v>
      </c>
      <c r="H2389" t="s">
        <v>39</v>
      </c>
    </row>
    <row r="2390" spans="1:8" x14ac:dyDescent="0.25">
      <c r="A2390" t="s">
        <v>40</v>
      </c>
      <c r="B2390" t="s">
        <v>89</v>
      </c>
      <c r="C2390">
        <v>2020</v>
      </c>
      <c r="D2390" s="1">
        <v>9705967601.9461994</v>
      </c>
      <c r="E2390" s="2">
        <v>9705.9675999999999</v>
      </c>
      <c r="F2390" t="s">
        <v>87</v>
      </c>
      <c r="G2390" t="s">
        <v>41</v>
      </c>
      <c r="H2390" t="s">
        <v>39</v>
      </c>
    </row>
    <row r="2391" spans="1:8" x14ac:dyDescent="0.25">
      <c r="A2391" t="s">
        <v>40</v>
      </c>
      <c r="B2391" t="s">
        <v>89</v>
      </c>
      <c r="C2391">
        <v>2021</v>
      </c>
      <c r="D2391" s="1">
        <v>10994433429.258801</v>
      </c>
      <c r="E2391" s="2">
        <v>10994.4334</v>
      </c>
      <c r="F2391" t="s">
        <v>87</v>
      </c>
      <c r="G2391" t="s">
        <v>41</v>
      </c>
      <c r="H2391" t="s">
        <v>39</v>
      </c>
    </row>
    <row r="2392" spans="1:8" x14ac:dyDescent="0.25">
      <c r="A2392" t="s">
        <v>40</v>
      </c>
      <c r="B2392" t="s">
        <v>89</v>
      </c>
      <c r="C2392">
        <v>2022</v>
      </c>
      <c r="D2392" s="1">
        <v>10694824591.882799</v>
      </c>
      <c r="E2392" s="2">
        <v>10694.8246</v>
      </c>
      <c r="F2392" t="s">
        <v>87</v>
      </c>
      <c r="G2392" t="s">
        <v>41</v>
      </c>
      <c r="H2392" t="s">
        <v>39</v>
      </c>
    </row>
    <row r="2393" spans="1:8" x14ac:dyDescent="0.25">
      <c r="A2393" t="s">
        <v>40</v>
      </c>
      <c r="B2393" t="s">
        <v>89</v>
      </c>
      <c r="C2393">
        <v>2023</v>
      </c>
      <c r="D2393" s="1">
        <v>9710375465.2311993</v>
      </c>
      <c r="E2393" s="2">
        <v>9710.3755000000001</v>
      </c>
      <c r="F2393" t="s">
        <v>87</v>
      </c>
      <c r="G2393" t="s">
        <v>41</v>
      </c>
      <c r="H2393" t="s">
        <v>39</v>
      </c>
    </row>
    <row r="2394" spans="1:8" x14ac:dyDescent="0.25">
      <c r="A2394" t="s">
        <v>42</v>
      </c>
      <c r="B2394" t="s">
        <v>89</v>
      </c>
      <c r="C2394">
        <v>2018</v>
      </c>
      <c r="D2394" s="1">
        <v>22496159044.553501</v>
      </c>
      <c r="E2394" s="2">
        <v>22496.159</v>
      </c>
      <c r="F2394" t="s">
        <v>87</v>
      </c>
      <c r="G2394" t="s">
        <v>43</v>
      </c>
      <c r="H2394" t="s">
        <v>44</v>
      </c>
    </row>
    <row r="2395" spans="1:8" x14ac:dyDescent="0.25">
      <c r="A2395" t="s">
        <v>42</v>
      </c>
      <c r="B2395" t="s">
        <v>89</v>
      </c>
      <c r="C2395">
        <v>2019</v>
      </c>
      <c r="D2395" s="1">
        <v>26416033315.892799</v>
      </c>
      <c r="E2395" s="2">
        <v>26416.033299999999</v>
      </c>
      <c r="F2395" t="s">
        <v>87</v>
      </c>
      <c r="G2395" t="s">
        <v>43</v>
      </c>
      <c r="H2395" t="s">
        <v>44</v>
      </c>
    </row>
    <row r="2396" spans="1:8" x14ac:dyDescent="0.25">
      <c r="A2396" t="s">
        <v>42</v>
      </c>
      <c r="B2396" t="s">
        <v>89</v>
      </c>
      <c r="C2396">
        <v>2020</v>
      </c>
      <c r="D2396" s="1">
        <v>26746037037.377102</v>
      </c>
      <c r="E2396" s="2">
        <v>26746.037</v>
      </c>
      <c r="F2396" t="s">
        <v>87</v>
      </c>
      <c r="G2396" t="s">
        <v>43</v>
      </c>
      <c r="H2396" t="s">
        <v>44</v>
      </c>
    </row>
    <row r="2397" spans="1:8" x14ac:dyDescent="0.25">
      <c r="A2397" t="s">
        <v>42</v>
      </c>
      <c r="B2397" t="s">
        <v>89</v>
      </c>
      <c r="C2397">
        <v>2021</v>
      </c>
      <c r="D2397" s="1">
        <v>31365606630.799999</v>
      </c>
      <c r="E2397" s="2">
        <v>31365.606599999999</v>
      </c>
      <c r="F2397" t="s">
        <v>87</v>
      </c>
      <c r="G2397" t="s">
        <v>43</v>
      </c>
      <c r="H2397" t="s">
        <v>44</v>
      </c>
    </row>
    <row r="2398" spans="1:8" x14ac:dyDescent="0.25">
      <c r="A2398" t="s">
        <v>42</v>
      </c>
      <c r="B2398" t="s">
        <v>89</v>
      </c>
      <c r="C2398">
        <v>2022</v>
      </c>
      <c r="D2398" s="1">
        <v>31072990022.834499</v>
      </c>
      <c r="E2398" s="2">
        <v>31072.99</v>
      </c>
      <c r="F2398" t="s">
        <v>87</v>
      </c>
      <c r="G2398" t="s">
        <v>43</v>
      </c>
      <c r="H2398" t="s">
        <v>44</v>
      </c>
    </row>
    <row r="2399" spans="1:8" x14ac:dyDescent="0.25">
      <c r="A2399" t="s">
        <v>42</v>
      </c>
      <c r="B2399" t="s">
        <v>89</v>
      </c>
      <c r="C2399">
        <v>2023</v>
      </c>
      <c r="D2399" s="1">
        <v>28560192112.3806</v>
      </c>
      <c r="E2399" s="2">
        <v>28560.1921</v>
      </c>
      <c r="F2399" t="s">
        <v>87</v>
      </c>
      <c r="G2399" t="s">
        <v>43</v>
      </c>
      <c r="H2399" t="s">
        <v>44</v>
      </c>
    </row>
    <row r="2400" spans="1:8" x14ac:dyDescent="0.25">
      <c r="A2400" t="s">
        <v>61</v>
      </c>
      <c r="B2400" t="s">
        <v>89</v>
      </c>
      <c r="C2400">
        <v>2018</v>
      </c>
      <c r="D2400" s="1">
        <v>9428533657.4148998</v>
      </c>
      <c r="E2400" s="2">
        <v>9428.5337</v>
      </c>
      <c r="F2400" t="s">
        <v>87</v>
      </c>
      <c r="G2400" t="s">
        <v>62</v>
      </c>
      <c r="H2400" t="s">
        <v>44</v>
      </c>
    </row>
    <row r="2401" spans="1:8" x14ac:dyDescent="0.25">
      <c r="A2401" t="s">
        <v>61</v>
      </c>
      <c r="B2401" t="s">
        <v>89</v>
      </c>
      <c r="C2401">
        <v>2019</v>
      </c>
      <c r="D2401" s="1">
        <v>11444236806.250099</v>
      </c>
      <c r="E2401" s="2">
        <v>11444.236800000001</v>
      </c>
      <c r="F2401" t="s">
        <v>87</v>
      </c>
      <c r="G2401" t="s">
        <v>62</v>
      </c>
      <c r="H2401" t="s">
        <v>44</v>
      </c>
    </row>
    <row r="2402" spans="1:8" x14ac:dyDescent="0.25">
      <c r="A2402" t="s">
        <v>61</v>
      </c>
      <c r="B2402" t="s">
        <v>89</v>
      </c>
      <c r="C2402">
        <v>2020</v>
      </c>
      <c r="D2402" s="1">
        <v>10926155858.7861</v>
      </c>
      <c r="E2402" s="2">
        <v>10926.1559</v>
      </c>
      <c r="F2402" t="s">
        <v>87</v>
      </c>
      <c r="G2402" t="s">
        <v>62</v>
      </c>
      <c r="H2402" t="s">
        <v>44</v>
      </c>
    </row>
    <row r="2403" spans="1:8" x14ac:dyDescent="0.25">
      <c r="A2403" t="s">
        <v>61</v>
      </c>
      <c r="B2403" t="s">
        <v>89</v>
      </c>
      <c r="C2403">
        <v>2021</v>
      </c>
      <c r="D2403" s="1">
        <v>12346066341.6325</v>
      </c>
      <c r="E2403" s="2">
        <v>12346.0663</v>
      </c>
      <c r="F2403" t="s">
        <v>87</v>
      </c>
      <c r="G2403" t="s">
        <v>62</v>
      </c>
      <c r="H2403" t="s">
        <v>44</v>
      </c>
    </row>
    <row r="2404" spans="1:8" x14ac:dyDescent="0.25">
      <c r="A2404" t="s">
        <v>61</v>
      </c>
      <c r="B2404" t="s">
        <v>89</v>
      </c>
      <c r="C2404">
        <v>2022</v>
      </c>
      <c r="D2404" s="1">
        <v>11693168017.8307</v>
      </c>
      <c r="E2404" s="2">
        <v>11693.168</v>
      </c>
      <c r="F2404" t="s">
        <v>87</v>
      </c>
      <c r="G2404" t="s">
        <v>62</v>
      </c>
      <c r="H2404" t="s">
        <v>44</v>
      </c>
    </row>
    <row r="2405" spans="1:8" x14ac:dyDescent="0.25">
      <c r="A2405" t="s">
        <v>61</v>
      </c>
      <c r="B2405" t="s">
        <v>89</v>
      </c>
      <c r="C2405">
        <v>2023</v>
      </c>
      <c r="D2405" s="1">
        <v>10693688317.4389</v>
      </c>
      <c r="E2405" s="2">
        <v>10693.6883</v>
      </c>
      <c r="F2405" t="s">
        <v>87</v>
      </c>
      <c r="G2405" t="s">
        <v>62</v>
      </c>
      <c r="H2405" t="s">
        <v>44</v>
      </c>
    </row>
    <row r="2406" spans="1:8" x14ac:dyDescent="0.25">
      <c r="A2406" t="s">
        <v>63</v>
      </c>
      <c r="B2406" t="s">
        <v>89</v>
      </c>
      <c r="C2406">
        <v>2018</v>
      </c>
      <c r="D2406" s="1">
        <v>8622649868.8064003</v>
      </c>
      <c r="E2406" s="2">
        <v>8622.6499000000003</v>
      </c>
      <c r="F2406" t="s">
        <v>87</v>
      </c>
      <c r="G2406" t="s">
        <v>64</v>
      </c>
      <c r="H2406" t="s">
        <v>44</v>
      </c>
    </row>
    <row r="2407" spans="1:8" x14ac:dyDescent="0.25">
      <c r="A2407" t="s">
        <v>63</v>
      </c>
      <c r="B2407" t="s">
        <v>89</v>
      </c>
      <c r="C2407">
        <v>2019</v>
      </c>
      <c r="D2407" s="1">
        <v>9514640622.4169998</v>
      </c>
      <c r="E2407" s="2">
        <v>9514.6406000000006</v>
      </c>
      <c r="F2407" t="s">
        <v>87</v>
      </c>
      <c r="G2407" t="s">
        <v>64</v>
      </c>
      <c r="H2407" t="s">
        <v>44</v>
      </c>
    </row>
    <row r="2408" spans="1:8" x14ac:dyDescent="0.25">
      <c r="A2408" t="s">
        <v>63</v>
      </c>
      <c r="B2408" t="s">
        <v>89</v>
      </c>
      <c r="C2408">
        <v>2020</v>
      </c>
      <c r="D2408" s="1">
        <v>9234305381.5356007</v>
      </c>
      <c r="E2408" s="2">
        <v>9234.3053999999993</v>
      </c>
      <c r="F2408" t="s">
        <v>87</v>
      </c>
      <c r="G2408" t="s">
        <v>64</v>
      </c>
      <c r="H2408" t="s">
        <v>44</v>
      </c>
    </row>
    <row r="2409" spans="1:8" x14ac:dyDescent="0.25">
      <c r="A2409" t="s">
        <v>63</v>
      </c>
      <c r="B2409" t="s">
        <v>89</v>
      </c>
      <c r="C2409">
        <v>2021</v>
      </c>
      <c r="D2409" s="1">
        <v>10896792061.771</v>
      </c>
      <c r="E2409" s="2">
        <v>10896.792100000001</v>
      </c>
      <c r="F2409" t="s">
        <v>87</v>
      </c>
      <c r="G2409" t="s">
        <v>64</v>
      </c>
      <c r="H2409" t="s">
        <v>44</v>
      </c>
    </row>
    <row r="2410" spans="1:8" x14ac:dyDescent="0.25">
      <c r="A2410" t="s">
        <v>63</v>
      </c>
      <c r="B2410" t="s">
        <v>89</v>
      </c>
      <c r="C2410">
        <v>2022</v>
      </c>
      <c r="D2410" s="1">
        <v>10455813550.8902</v>
      </c>
      <c r="E2410" s="2">
        <v>10455.813599999999</v>
      </c>
      <c r="F2410" t="s">
        <v>87</v>
      </c>
      <c r="G2410" t="s">
        <v>64</v>
      </c>
      <c r="H2410" t="s">
        <v>44</v>
      </c>
    </row>
    <row r="2411" spans="1:8" x14ac:dyDescent="0.25">
      <c r="A2411" t="s">
        <v>63</v>
      </c>
      <c r="B2411" t="s">
        <v>89</v>
      </c>
      <c r="C2411">
        <v>2023</v>
      </c>
      <c r="D2411" s="1">
        <v>9354275238.2199993</v>
      </c>
      <c r="E2411" s="2">
        <v>9354.2752</v>
      </c>
      <c r="F2411" t="s">
        <v>87</v>
      </c>
      <c r="G2411" t="s">
        <v>64</v>
      </c>
      <c r="H2411" t="s">
        <v>44</v>
      </c>
    </row>
    <row r="2412" spans="1:8" x14ac:dyDescent="0.25">
      <c r="A2412" t="s">
        <v>45</v>
      </c>
      <c r="B2412" t="s">
        <v>89</v>
      </c>
      <c r="C2412">
        <v>2018</v>
      </c>
      <c r="D2412" s="1">
        <v>2163588856.6785998</v>
      </c>
      <c r="E2412" s="2">
        <v>2163.5889000000002</v>
      </c>
      <c r="F2412" t="s">
        <v>87</v>
      </c>
      <c r="G2412" t="s">
        <v>46</v>
      </c>
      <c r="H2412" t="s">
        <v>47</v>
      </c>
    </row>
    <row r="2413" spans="1:8" x14ac:dyDescent="0.25">
      <c r="A2413" t="s">
        <v>45</v>
      </c>
      <c r="B2413" t="s">
        <v>89</v>
      </c>
      <c r="C2413">
        <v>2019</v>
      </c>
      <c r="D2413" s="1">
        <v>2347209539.0745001</v>
      </c>
      <c r="E2413" s="2">
        <v>2347.2094999999999</v>
      </c>
      <c r="F2413" t="s">
        <v>87</v>
      </c>
      <c r="G2413" t="s">
        <v>46</v>
      </c>
      <c r="H2413" t="s">
        <v>47</v>
      </c>
    </row>
    <row r="2414" spans="1:8" x14ac:dyDescent="0.25">
      <c r="A2414" t="s">
        <v>45</v>
      </c>
      <c r="B2414" t="s">
        <v>89</v>
      </c>
      <c r="C2414">
        <v>2020</v>
      </c>
      <c r="D2414" s="1">
        <v>2507685172.7431002</v>
      </c>
      <c r="E2414" s="2">
        <v>2507.6851999999999</v>
      </c>
      <c r="F2414" t="s">
        <v>87</v>
      </c>
      <c r="G2414" t="s">
        <v>46</v>
      </c>
      <c r="H2414" t="s">
        <v>47</v>
      </c>
    </row>
    <row r="2415" spans="1:8" x14ac:dyDescent="0.25">
      <c r="A2415" t="s">
        <v>45</v>
      </c>
      <c r="B2415" t="s">
        <v>89</v>
      </c>
      <c r="C2415">
        <v>2021</v>
      </c>
      <c r="D2415" s="1">
        <v>3001731039.0872002</v>
      </c>
      <c r="E2415" s="2">
        <v>3001.7310000000002</v>
      </c>
      <c r="F2415" t="s">
        <v>87</v>
      </c>
      <c r="G2415" t="s">
        <v>46</v>
      </c>
      <c r="H2415" t="s">
        <v>47</v>
      </c>
    </row>
    <row r="2416" spans="1:8" x14ac:dyDescent="0.25">
      <c r="A2416" t="s">
        <v>45</v>
      </c>
      <c r="B2416" t="s">
        <v>89</v>
      </c>
      <c r="C2416">
        <v>2022</v>
      </c>
      <c r="D2416" s="1">
        <v>2953250924.5565</v>
      </c>
      <c r="E2416" s="2">
        <v>2953.2509</v>
      </c>
      <c r="F2416" t="s">
        <v>87</v>
      </c>
      <c r="G2416" t="s">
        <v>46</v>
      </c>
      <c r="H2416" t="s">
        <v>47</v>
      </c>
    </row>
    <row r="2417" spans="1:8" x14ac:dyDescent="0.25">
      <c r="A2417" t="s">
        <v>45</v>
      </c>
      <c r="B2417" t="s">
        <v>89</v>
      </c>
      <c r="C2417">
        <v>2023</v>
      </c>
      <c r="D2417" s="1">
        <v>2667816501.6636</v>
      </c>
      <c r="E2417" s="2">
        <v>2667.8164999999999</v>
      </c>
      <c r="F2417" t="s">
        <v>87</v>
      </c>
      <c r="G2417" t="s">
        <v>46</v>
      </c>
      <c r="H2417" t="s">
        <v>47</v>
      </c>
    </row>
    <row r="2418" spans="1:8" x14ac:dyDescent="0.25">
      <c r="A2418" t="s">
        <v>48</v>
      </c>
      <c r="B2418" t="s">
        <v>89</v>
      </c>
      <c r="C2418">
        <v>2018</v>
      </c>
      <c r="D2418" s="1">
        <v>2778281441.8183999</v>
      </c>
      <c r="E2418" s="2">
        <v>2778.2813999999998</v>
      </c>
      <c r="F2418" t="s">
        <v>87</v>
      </c>
      <c r="G2418" t="s">
        <v>49</v>
      </c>
      <c r="H2418" t="s">
        <v>47</v>
      </c>
    </row>
    <row r="2419" spans="1:8" x14ac:dyDescent="0.25">
      <c r="A2419" t="s">
        <v>48</v>
      </c>
      <c r="B2419" t="s">
        <v>89</v>
      </c>
      <c r="C2419">
        <v>2019</v>
      </c>
      <c r="D2419" s="1">
        <v>3125016670.9193001</v>
      </c>
      <c r="E2419" s="2">
        <v>3125.0167000000001</v>
      </c>
      <c r="F2419" t="s">
        <v>87</v>
      </c>
      <c r="G2419" t="s">
        <v>49</v>
      </c>
      <c r="H2419" t="s">
        <v>47</v>
      </c>
    </row>
    <row r="2420" spans="1:8" x14ac:dyDescent="0.25">
      <c r="A2420" t="s">
        <v>48</v>
      </c>
      <c r="B2420" t="s">
        <v>89</v>
      </c>
      <c r="C2420">
        <v>2020</v>
      </c>
      <c r="D2420" s="1">
        <v>2807055653.8702002</v>
      </c>
      <c r="E2420" s="2">
        <v>2807.0556999999999</v>
      </c>
      <c r="F2420" t="s">
        <v>87</v>
      </c>
      <c r="G2420" t="s">
        <v>49</v>
      </c>
      <c r="H2420" t="s">
        <v>47</v>
      </c>
    </row>
    <row r="2421" spans="1:8" x14ac:dyDescent="0.25">
      <c r="A2421" t="s">
        <v>48</v>
      </c>
      <c r="B2421" t="s">
        <v>89</v>
      </c>
      <c r="C2421">
        <v>2021</v>
      </c>
      <c r="D2421" s="1">
        <v>3014264338.6195998</v>
      </c>
      <c r="E2421" s="2">
        <v>3014.2642999999998</v>
      </c>
      <c r="F2421" t="s">
        <v>87</v>
      </c>
      <c r="G2421" t="s">
        <v>49</v>
      </c>
      <c r="H2421" t="s">
        <v>47</v>
      </c>
    </row>
    <row r="2422" spans="1:8" x14ac:dyDescent="0.25">
      <c r="A2422" t="s">
        <v>48</v>
      </c>
      <c r="B2422" t="s">
        <v>89</v>
      </c>
      <c r="C2422">
        <v>2022</v>
      </c>
      <c r="D2422" s="1">
        <v>2815336073.8234</v>
      </c>
      <c r="E2422" s="2">
        <v>2815.3361</v>
      </c>
      <c r="F2422" t="s">
        <v>87</v>
      </c>
      <c r="G2422" t="s">
        <v>49</v>
      </c>
      <c r="H2422" t="s">
        <v>47</v>
      </c>
    </row>
    <row r="2423" spans="1:8" x14ac:dyDescent="0.25">
      <c r="A2423" t="s">
        <v>48</v>
      </c>
      <c r="B2423" t="s">
        <v>89</v>
      </c>
      <c r="C2423">
        <v>2023</v>
      </c>
      <c r="D2423" s="1">
        <v>2504095318.0345998</v>
      </c>
      <c r="E2423" s="2">
        <v>2504.0953</v>
      </c>
      <c r="F2423" t="s">
        <v>87</v>
      </c>
      <c r="G2423" t="s">
        <v>49</v>
      </c>
      <c r="H2423" t="s">
        <v>47</v>
      </c>
    </row>
    <row r="2424" spans="1:8" x14ac:dyDescent="0.25">
      <c r="A2424" t="s">
        <v>50</v>
      </c>
      <c r="B2424" t="s">
        <v>89</v>
      </c>
      <c r="C2424">
        <v>2018</v>
      </c>
      <c r="D2424" s="1">
        <v>4841099606.0810003</v>
      </c>
      <c r="E2424" s="2">
        <v>4841.0995999999996</v>
      </c>
      <c r="F2424" t="s">
        <v>87</v>
      </c>
      <c r="G2424" t="s">
        <v>51</v>
      </c>
      <c r="H2424" t="s">
        <v>47</v>
      </c>
    </row>
    <row r="2425" spans="1:8" x14ac:dyDescent="0.25">
      <c r="A2425" t="s">
        <v>50</v>
      </c>
      <c r="B2425" t="s">
        <v>89</v>
      </c>
      <c r="C2425">
        <v>2019</v>
      </c>
      <c r="D2425" s="1">
        <v>5693721895.4548998</v>
      </c>
      <c r="E2425" s="2">
        <v>5693.7218999999996</v>
      </c>
      <c r="F2425" t="s">
        <v>87</v>
      </c>
      <c r="G2425" t="s">
        <v>51</v>
      </c>
      <c r="H2425" t="s">
        <v>47</v>
      </c>
    </row>
    <row r="2426" spans="1:8" x14ac:dyDescent="0.25">
      <c r="A2426" t="s">
        <v>50</v>
      </c>
      <c r="B2426" t="s">
        <v>89</v>
      </c>
      <c r="C2426">
        <v>2020</v>
      </c>
      <c r="D2426" s="1">
        <v>5552146401.4020004</v>
      </c>
      <c r="E2426" s="2">
        <v>5552.1463999999996</v>
      </c>
      <c r="F2426" t="s">
        <v>87</v>
      </c>
      <c r="G2426" t="s">
        <v>51</v>
      </c>
      <c r="H2426" t="s">
        <v>47</v>
      </c>
    </row>
    <row r="2427" spans="1:8" x14ac:dyDescent="0.25">
      <c r="A2427" t="s">
        <v>50</v>
      </c>
      <c r="B2427" t="s">
        <v>89</v>
      </c>
      <c r="C2427">
        <v>2021</v>
      </c>
      <c r="D2427" s="1">
        <v>7235279589.2173996</v>
      </c>
      <c r="E2427" s="2">
        <v>7235.2795999999998</v>
      </c>
      <c r="F2427" t="s">
        <v>87</v>
      </c>
      <c r="G2427" t="s">
        <v>51</v>
      </c>
      <c r="H2427" t="s">
        <v>47</v>
      </c>
    </row>
    <row r="2428" spans="1:8" x14ac:dyDescent="0.25">
      <c r="A2428" t="s">
        <v>50</v>
      </c>
      <c r="B2428" t="s">
        <v>89</v>
      </c>
      <c r="C2428">
        <v>2022</v>
      </c>
      <c r="D2428" s="1">
        <v>7275614513.3875999</v>
      </c>
      <c r="E2428" s="2">
        <v>7275.6144999999997</v>
      </c>
      <c r="F2428" t="s">
        <v>87</v>
      </c>
      <c r="G2428" t="s">
        <v>51</v>
      </c>
      <c r="H2428" t="s">
        <v>47</v>
      </c>
    </row>
    <row r="2429" spans="1:8" x14ac:dyDescent="0.25">
      <c r="A2429" t="s">
        <v>50</v>
      </c>
      <c r="B2429" t="s">
        <v>89</v>
      </c>
      <c r="C2429">
        <v>2023</v>
      </c>
      <c r="D2429" s="1">
        <v>6795127962.8532</v>
      </c>
      <c r="E2429" s="2">
        <v>6795.1279999999997</v>
      </c>
      <c r="F2429" t="s">
        <v>87</v>
      </c>
      <c r="G2429" t="s">
        <v>51</v>
      </c>
      <c r="H2429" t="s">
        <v>47</v>
      </c>
    </row>
    <row r="2430" spans="1:8" x14ac:dyDescent="0.25">
      <c r="A2430" t="s">
        <v>54</v>
      </c>
      <c r="B2430" t="s">
        <v>89</v>
      </c>
      <c r="C2430">
        <v>2018</v>
      </c>
      <c r="D2430" s="1">
        <v>70287896934.336304</v>
      </c>
      <c r="E2430" s="2">
        <v>70287.896900000007</v>
      </c>
      <c r="F2430" t="s">
        <v>87</v>
      </c>
      <c r="G2430" t="s">
        <v>55</v>
      </c>
      <c r="H2430" t="s">
        <v>55</v>
      </c>
    </row>
    <row r="2431" spans="1:8" x14ac:dyDescent="0.25">
      <c r="A2431" t="s">
        <v>54</v>
      </c>
      <c r="B2431" t="s">
        <v>89</v>
      </c>
      <c r="C2431">
        <v>2019</v>
      </c>
      <c r="D2431" s="1">
        <v>81910942509.271896</v>
      </c>
      <c r="E2431" s="2">
        <v>81910.942500000005</v>
      </c>
      <c r="F2431" t="s">
        <v>87</v>
      </c>
      <c r="G2431" t="s">
        <v>55</v>
      </c>
      <c r="H2431" t="s">
        <v>55</v>
      </c>
    </row>
    <row r="2432" spans="1:8" x14ac:dyDescent="0.25">
      <c r="A2432" t="s">
        <v>54</v>
      </c>
      <c r="B2432" t="s">
        <v>89</v>
      </c>
      <c r="C2432">
        <v>2020</v>
      </c>
      <c r="D2432" s="1">
        <v>80793232230.855392</v>
      </c>
      <c r="E2432" s="2">
        <v>80793.232199999999</v>
      </c>
      <c r="F2432" t="s">
        <v>87</v>
      </c>
      <c r="G2432" t="s">
        <v>55</v>
      </c>
      <c r="H2432" t="s">
        <v>55</v>
      </c>
    </row>
    <row r="2433" spans="1:8" x14ac:dyDescent="0.25">
      <c r="A2433" t="s">
        <v>54</v>
      </c>
      <c r="B2433" t="s">
        <v>89</v>
      </c>
      <c r="C2433">
        <v>2021</v>
      </c>
      <c r="D2433" s="1">
        <v>94292750780.2314</v>
      </c>
      <c r="E2433" s="2">
        <v>94292.750799999994</v>
      </c>
      <c r="F2433" t="s">
        <v>87</v>
      </c>
      <c r="G2433" t="s">
        <v>55</v>
      </c>
      <c r="H2433" t="s">
        <v>55</v>
      </c>
    </row>
    <row r="2434" spans="1:8" x14ac:dyDescent="0.25">
      <c r="A2434" t="s">
        <v>54</v>
      </c>
      <c r="B2434" t="s">
        <v>89</v>
      </c>
      <c r="C2434">
        <v>2022</v>
      </c>
      <c r="D2434" s="1">
        <v>91904312880.449097</v>
      </c>
      <c r="E2434" s="2">
        <v>91904.312900000004</v>
      </c>
      <c r="F2434" t="s">
        <v>87</v>
      </c>
      <c r="G2434" t="s">
        <v>55</v>
      </c>
      <c r="H2434" t="s">
        <v>55</v>
      </c>
    </row>
    <row r="2435" spans="1:8" x14ac:dyDescent="0.25">
      <c r="A2435" t="s">
        <v>54</v>
      </c>
      <c r="B2435" t="s">
        <v>89</v>
      </c>
      <c r="C2435">
        <v>2023</v>
      </c>
      <c r="D2435" s="1">
        <v>83897255215.126495</v>
      </c>
      <c r="E2435" s="2">
        <v>83897.2552</v>
      </c>
      <c r="F2435" t="s">
        <v>87</v>
      </c>
      <c r="G2435" t="s">
        <v>55</v>
      </c>
      <c r="H2435" t="s">
        <v>55</v>
      </c>
    </row>
    <row r="2436" spans="1:8" x14ac:dyDescent="0.25">
      <c r="A2436" t="s">
        <v>7</v>
      </c>
      <c r="B2436" t="s">
        <v>90</v>
      </c>
      <c r="C2436">
        <v>2018</v>
      </c>
      <c r="D2436" s="1">
        <v>986737307.926</v>
      </c>
      <c r="E2436" s="2">
        <v>986.7373</v>
      </c>
      <c r="F2436" t="s">
        <v>87</v>
      </c>
      <c r="G2436" t="s">
        <v>10</v>
      </c>
      <c r="H2436" t="s">
        <v>11</v>
      </c>
    </row>
    <row r="2437" spans="1:8" x14ac:dyDescent="0.25">
      <c r="A2437" t="s">
        <v>7</v>
      </c>
      <c r="B2437" t="s">
        <v>90</v>
      </c>
      <c r="C2437">
        <v>2019</v>
      </c>
      <c r="D2437" s="1">
        <v>963011613.36580002</v>
      </c>
      <c r="E2437" s="2">
        <v>963.01160000000004</v>
      </c>
      <c r="F2437" t="s">
        <v>87</v>
      </c>
      <c r="G2437" t="s">
        <v>10</v>
      </c>
      <c r="H2437" t="s">
        <v>11</v>
      </c>
    </row>
    <row r="2438" spans="1:8" x14ac:dyDescent="0.25">
      <c r="A2438" t="s">
        <v>7</v>
      </c>
      <c r="B2438" t="s">
        <v>90</v>
      </c>
      <c r="C2438">
        <v>2020</v>
      </c>
      <c r="D2438" s="1">
        <v>1063731905.4753</v>
      </c>
      <c r="E2438" s="2">
        <v>1063.7319</v>
      </c>
      <c r="F2438" t="s">
        <v>87</v>
      </c>
      <c r="G2438" t="s">
        <v>10</v>
      </c>
      <c r="H2438" t="s">
        <v>11</v>
      </c>
    </row>
    <row r="2439" spans="1:8" x14ac:dyDescent="0.25">
      <c r="A2439" t="s">
        <v>7</v>
      </c>
      <c r="B2439" t="s">
        <v>90</v>
      </c>
      <c r="C2439">
        <v>2021</v>
      </c>
      <c r="D2439" s="1">
        <v>999724955.74249995</v>
      </c>
      <c r="E2439" s="2">
        <v>999.72500000000002</v>
      </c>
      <c r="F2439" t="s">
        <v>87</v>
      </c>
      <c r="G2439" t="s">
        <v>10</v>
      </c>
      <c r="H2439" t="s">
        <v>11</v>
      </c>
    </row>
    <row r="2440" spans="1:8" x14ac:dyDescent="0.25">
      <c r="A2440" t="s">
        <v>7</v>
      </c>
      <c r="B2440" t="s">
        <v>90</v>
      </c>
      <c r="C2440">
        <v>2022</v>
      </c>
      <c r="D2440" s="1">
        <v>986715666.61189997</v>
      </c>
      <c r="E2440" s="2">
        <v>986.71569999999997</v>
      </c>
      <c r="F2440" t="s">
        <v>87</v>
      </c>
      <c r="G2440" t="s">
        <v>10</v>
      </c>
      <c r="H2440" t="s">
        <v>11</v>
      </c>
    </row>
    <row r="2441" spans="1:8" x14ac:dyDescent="0.25">
      <c r="A2441" t="s">
        <v>7</v>
      </c>
      <c r="B2441" t="s">
        <v>90</v>
      </c>
      <c r="C2441">
        <v>2023</v>
      </c>
      <c r="D2441" s="1">
        <v>1117925055.1173</v>
      </c>
      <c r="E2441" s="2">
        <v>1117.9250999999999</v>
      </c>
      <c r="F2441" t="s">
        <v>87</v>
      </c>
      <c r="G2441" t="s">
        <v>10</v>
      </c>
      <c r="H2441" t="s">
        <v>11</v>
      </c>
    </row>
    <row r="2442" spans="1:8" x14ac:dyDescent="0.25">
      <c r="A2442" t="s">
        <v>12</v>
      </c>
      <c r="B2442" t="s">
        <v>90</v>
      </c>
      <c r="C2442">
        <v>2018</v>
      </c>
      <c r="D2442" s="1">
        <v>18550814.962699998</v>
      </c>
      <c r="E2442" s="2">
        <v>18.550799999999999</v>
      </c>
      <c r="F2442" t="s">
        <v>87</v>
      </c>
      <c r="G2442" t="s">
        <v>13</v>
      </c>
      <c r="H2442" t="s">
        <v>11</v>
      </c>
    </row>
    <row r="2443" spans="1:8" x14ac:dyDescent="0.25">
      <c r="A2443" t="s">
        <v>12</v>
      </c>
      <c r="B2443" t="s">
        <v>90</v>
      </c>
      <c r="C2443">
        <v>2019</v>
      </c>
      <c r="D2443" s="1">
        <v>18053986.8851</v>
      </c>
      <c r="E2443" s="2">
        <v>18.053999999999998</v>
      </c>
      <c r="F2443" t="s">
        <v>87</v>
      </c>
      <c r="G2443" t="s">
        <v>13</v>
      </c>
      <c r="H2443" t="s">
        <v>11</v>
      </c>
    </row>
    <row r="2444" spans="1:8" x14ac:dyDescent="0.25">
      <c r="A2444" t="s">
        <v>12</v>
      </c>
      <c r="B2444" t="s">
        <v>90</v>
      </c>
      <c r="C2444">
        <v>2020</v>
      </c>
      <c r="D2444" s="1">
        <v>18646262.887600001</v>
      </c>
      <c r="E2444" s="2">
        <v>18.6463</v>
      </c>
      <c r="F2444" t="s">
        <v>87</v>
      </c>
      <c r="G2444" t="s">
        <v>13</v>
      </c>
      <c r="H2444" t="s">
        <v>11</v>
      </c>
    </row>
    <row r="2445" spans="1:8" x14ac:dyDescent="0.25">
      <c r="A2445" t="s">
        <v>12</v>
      </c>
      <c r="B2445" t="s">
        <v>90</v>
      </c>
      <c r="C2445">
        <v>2021</v>
      </c>
      <c r="D2445" s="1">
        <v>19902112.847399998</v>
      </c>
      <c r="E2445" s="2">
        <v>19.902100000000001</v>
      </c>
      <c r="F2445" t="s">
        <v>87</v>
      </c>
      <c r="G2445" t="s">
        <v>13</v>
      </c>
      <c r="H2445" t="s">
        <v>11</v>
      </c>
    </row>
    <row r="2446" spans="1:8" x14ac:dyDescent="0.25">
      <c r="A2446" t="s">
        <v>12</v>
      </c>
      <c r="B2446" t="s">
        <v>90</v>
      </c>
      <c r="C2446">
        <v>2022</v>
      </c>
      <c r="D2446" s="1">
        <v>21115053.627999999</v>
      </c>
      <c r="E2446" s="2">
        <v>21.115100000000002</v>
      </c>
      <c r="F2446" t="s">
        <v>87</v>
      </c>
      <c r="G2446" t="s">
        <v>13</v>
      </c>
      <c r="H2446" t="s">
        <v>11</v>
      </c>
    </row>
    <row r="2447" spans="1:8" x14ac:dyDescent="0.25">
      <c r="A2447" t="s">
        <v>12</v>
      </c>
      <c r="B2447" t="s">
        <v>90</v>
      </c>
      <c r="C2447">
        <v>2023</v>
      </c>
      <c r="D2447" s="1">
        <v>25166058.392999999</v>
      </c>
      <c r="E2447" s="2">
        <v>25.1661</v>
      </c>
      <c r="F2447" t="s">
        <v>87</v>
      </c>
      <c r="G2447" t="s">
        <v>13</v>
      </c>
      <c r="H2447" t="s">
        <v>11</v>
      </c>
    </row>
    <row r="2448" spans="1:8" x14ac:dyDescent="0.25">
      <c r="A2448" t="s">
        <v>66</v>
      </c>
      <c r="B2448" t="s">
        <v>90</v>
      </c>
      <c r="C2448">
        <v>2018</v>
      </c>
      <c r="D2448" s="1">
        <v>18358748.8442</v>
      </c>
      <c r="E2448" s="2">
        <v>18.358699999999999</v>
      </c>
      <c r="F2448" t="s">
        <v>87</v>
      </c>
      <c r="G2448" t="s">
        <v>67</v>
      </c>
      <c r="H2448" t="s">
        <v>11</v>
      </c>
    </row>
    <row r="2449" spans="1:8" x14ac:dyDescent="0.25">
      <c r="A2449" t="s">
        <v>66</v>
      </c>
      <c r="B2449" t="s">
        <v>90</v>
      </c>
      <c r="C2449">
        <v>2019</v>
      </c>
      <c r="D2449" s="1">
        <v>19595457.6523</v>
      </c>
      <c r="E2449" s="2">
        <v>19.595500000000001</v>
      </c>
      <c r="F2449" t="s">
        <v>87</v>
      </c>
      <c r="G2449" t="s">
        <v>67</v>
      </c>
      <c r="H2449" t="s">
        <v>11</v>
      </c>
    </row>
    <row r="2450" spans="1:8" x14ac:dyDescent="0.25">
      <c r="A2450" t="s">
        <v>66</v>
      </c>
      <c r="B2450" t="s">
        <v>90</v>
      </c>
      <c r="C2450">
        <v>2020</v>
      </c>
      <c r="D2450" s="1">
        <v>20381067.310800001</v>
      </c>
      <c r="E2450" s="2">
        <v>20.3811</v>
      </c>
      <c r="F2450" t="s">
        <v>87</v>
      </c>
      <c r="G2450" t="s">
        <v>67</v>
      </c>
      <c r="H2450" t="s">
        <v>11</v>
      </c>
    </row>
    <row r="2451" spans="1:8" x14ac:dyDescent="0.25">
      <c r="A2451" t="s">
        <v>66</v>
      </c>
      <c r="B2451" t="s">
        <v>90</v>
      </c>
      <c r="C2451">
        <v>2021</v>
      </c>
      <c r="D2451" s="1">
        <v>23224593.319200002</v>
      </c>
      <c r="E2451" s="2">
        <v>23.224599999999999</v>
      </c>
      <c r="F2451" t="s">
        <v>87</v>
      </c>
      <c r="G2451" t="s">
        <v>67</v>
      </c>
      <c r="H2451" t="s">
        <v>11</v>
      </c>
    </row>
    <row r="2452" spans="1:8" x14ac:dyDescent="0.25">
      <c r="A2452" t="s">
        <v>66</v>
      </c>
      <c r="B2452" t="s">
        <v>90</v>
      </c>
      <c r="C2452">
        <v>2022</v>
      </c>
      <c r="D2452" s="1">
        <v>31030400.4791</v>
      </c>
      <c r="E2452" s="2">
        <v>31.0304</v>
      </c>
      <c r="F2452" t="s">
        <v>87</v>
      </c>
      <c r="G2452" t="s">
        <v>67</v>
      </c>
      <c r="H2452" t="s">
        <v>11</v>
      </c>
    </row>
    <row r="2453" spans="1:8" x14ac:dyDescent="0.25">
      <c r="A2453" t="s">
        <v>66</v>
      </c>
      <c r="B2453" t="s">
        <v>90</v>
      </c>
      <c r="C2453">
        <v>2023</v>
      </c>
      <c r="D2453" s="1">
        <v>33871108.066600002</v>
      </c>
      <c r="E2453" s="2">
        <v>33.871099999999998</v>
      </c>
      <c r="F2453" t="s">
        <v>87</v>
      </c>
      <c r="G2453" t="s">
        <v>67</v>
      </c>
      <c r="H2453" t="s">
        <v>11</v>
      </c>
    </row>
    <row r="2454" spans="1:8" x14ac:dyDescent="0.25">
      <c r="A2454" t="s">
        <v>14</v>
      </c>
      <c r="B2454" t="s">
        <v>90</v>
      </c>
      <c r="C2454">
        <v>2018</v>
      </c>
      <c r="D2454" s="1">
        <v>3247522.5745000001</v>
      </c>
      <c r="E2454" s="2">
        <v>3.2475000000000001</v>
      </c>
      <c r="F2454" t="s">
        <v>87</v>
      </c>
      <c r="G2454" t="s">
        <v>15</v>
      </c>
      <c r="H2454" t="s">
        <v>11</v>
      </c>
    </row>
    <row r="2455" spans="1:8" x14ac:dyDescent="0.25">
      <c r="A2455" t="s">
        <v>14</v>
      </c>
      <c r="B2455" t="s">
        <v>90</v>
      </c>
      <c r="C2455">
        <v>2019</v>
      </c>
      <c r="D2455" s="1">
        <v>856435.57869999995</v>
      </c>
      <c r="E2455" s="2">
        <v>0.85640000000000005</v>
      </c>
      <c r="F2455" t="s">
        <v>87</v>
      </c>
      <c r="G2455" t="s">
        <v>15</v>
      </c>
      <c r="H2455" t="s">
        <v>11</v>
      </c>
    </row>
    <row r="2456" spans="1:8" x14ac:dyDescent="0.25">
      <c r="A2456" t="s">
        <v>57</v>
      </c>
      <c r="B2456" t="s">
        <v>90</v>
      </c>
      <c r="C2456">
        <v>2018</v>
      </c>
      <c r="D2456" s="1">
        <v>332046704.22189999</v>
      </c>
      <c r="E2456" s="2">
        <v>332.04669999999999</v>
      </c>
      <c r="F2456" t="s">
        <v>87</v>
      </c>
      <c r="G2456" t="s">
        <v>58</v>
      </c>
      <c r="H2456" t="s">
        <v>11</v>
      </c>
    </row>
    <row r="2457" spans="1:8" x14ac:dyDescent="0.25">
      <c r="A2457" t="s">
        <v>57</v>
      </c>
      <c r="B2457" t="s">
        <v>90</v>
      </c>
      <c r="C2457">
        <v>2019</v>
      </c>
      <c r="D2457" s="1">
        <v>347682389.06999999</v>
      </c>
      <c r="E2457" s="2">
        <v>347.68239999999997</v>
      </c>
      <c r="F2457" t="s">
        <v>87</v>
      </c>
      <c r="G2457" t="s">
        <v>58</v>
      </c>
      <c r="H2457" t="s">
        <v>11</v>
      </c>
    </row>
    <row r="2458" spans="1:8" x14ac:dyDescent="0.25">
      <c r="A2458" t="s">
        <v>57</v>
      </c>
      <c r="B2458" t="s">
        <v>90</v>
      </c>
      <c r="C2458">
        <v>2020</v>
      </c>
      <c r="D2458" s="1">
        <v>295248046.30489999</v>
      </c>
      <c r="E2458" s="2">
        <v>295.24799999999999</v>
      </c>
      <c r="F2458" t="s">
        <v>87</v>
      </c>
      <c r="G2458" t="s">
        <v>58</v>
      </c>
      <c r="H2458" t="s">
        <v>11</v>
      </c>
    </row>
    <row r="2459" spans="1:8" x14ac:dyDescent="0.25">
      <c r="A2459" t="s">
        <v>57</v>
      </c>
      <c r="B2459" t="s">
        <v>90</v>
      </c>
      <c r="C2459">
        <v>2021</v>
      </c>
      <c r="D2459" s="1">
        <v>318817111.59890002</v>
      </c>
      <c r="E2459" s="2">
        <v>318.81709999999998</v>
      </c>
      <c r="F2459" t="s">
        <v>87</v>
      </c>
      <c r="G2459" t="s">
        <v>58</v>
      </c>
      <c r="H2459" t="s">
        <v>11</v>
      </c>
    </row>
    <row r="2460" spans="1:8" x14ac:dyDescent="0.25">
      <c r="A2460" t="s">
        <v>57</v>
      </c>
      <c r="B2460" t="s">
        <v>90</v>
      </c>
      <c r="C2460">
        <v>2022</v>
      </c>
      <c r="D2460" s="1">
        <v>322643573.8836</v>
      </c>
      <c r="E2460" s="2">
        <v>322.64359999999999</v>
      </c>
      <c r="F2460" t="s">
        <v>87</v>
      </c>
      <c r="G2460" t="s">
        <v>58</v>
      </c>
      <c r="H2460" t="s">
        <v>11</v>
      </c>
    </row>
    <row r="2461" spans="1:8" x14ac:dyDescent="0.25">
      <c r="A2461" t="s">
        <v>57</v>
      </c>
      <c r="B2461" t="s">
        <v>90</v>
      </c>
      <c r="C2461">
        <v>2023</v>
      </c>
      <c r="D2461" s="1">
        <v>394867051.20639998</v>
      </c>
      <c r="E2461" s="2">
        <v>394.86709999999999</v>
      </c>
      <c r="F2461" t="s">
        <v>87</v>
      </c>
      <c r="G2461" t="s">
        <v>58</v>
      </c>
      <c r="H2461" t="s">
        <v>11</v>
      </c>
    </row>
    <row r="2462" spans="1:8" x14ac:dyDescent="0.25">
      <c r="A2462" t="s">
        <v>16</v>
      </c>
      <c r="B2462" t="s">
        <v>90</v>
      </c>
      <c r="C2462">
        <v>2018</v>
      </c>
      <c r="D2462" s="1">
        <v>209696262.25389999</v>
      </c>
      <c r="E2462" s="2">
        <v>209.69630000000001</v>
      </c>
      <c r="F2462" t="s">
        <v>87</v>
      </c>
      <c r="G2462" t="s">
        <v>17</v>
      </c>
      <c r="H2462" t="s">
        <v>11</v>
      </c>
    </row>
    <row r="2463" spans="1:8" x14ac:dyDescent="0.25">
      <c r="A2463" t="s">
        <v>16</v>
      </c>
      <c r="B2463" t="s">
        <v>90</v>
      </c>
      <c r="C2463">
        <v>2019</v>
      </c>
      <c r="D2463" s="1">
        <v>200982911.73899999</v>
      </c>
      <c r="E2463" s="2">
        <v>200.9829</v>
      </c>
      <c r="F2463" t="s">
        <v>87</v>
      </c>
      <c r="G2463" t="s">
        <v>17</v>
      </c>
      <c r="H2463" t="s">
        <v>11</v>
      </c>
    </row>
    <row r="2464" spans="1:8" x14ac:dyDescent="0.25">
      <c r="A2464" t="s">
        <v>16</v>
      </c>
      <c r="B2464" t="s">
        <v>90</v>
      </c>
      <c r="C2464">
        <v>2020</v>
      </c>
      <c r="D2464" s="1">
        <v>190097759.37029999</v>
      </c>
      <c r="E2464" s="2">
        <v>190.09780000000001</v>
      </c>
      <c r="F2464" t="s">
        <v>87</v>
      </c>
      <c r="G2464" t="s">
        <v>17</v>
      </c>
      <c r="H2464" t="s">
        <v>11</v>
      </c>
    </row>
    <row r="2465" spans="1:8" x14ac:dyDescent="0.25">
      <c r="A2465" t="s">
        <v>16</v>
      </c>
      <c r="B2465" t="s">
        <v>90</v>
      </c>
      <c r="C2465">
        <v>2021</v>
      </c>
      <c r="D2465" s="1">
        <v>192002462.21919999</v>
      </c>
      <c r="E2465" s="2">
        <v>192.0025</v>
      </c>
      <c r="F2465" t="s">
        <v>87</v>
      </c>
      <c r="G2465" t="s">
        <v>17</v>
      </c>
      <c r="H2465" t="s">
        <v>11</v>
      </c>
    </row>
    <row r="2466" spans="1:8" x14ac:dyDescent="0.25">
      <c r="A2466" t="s">
        <v>16</v>
      </c>
      <c r="B2466" t="s">
        <v>90</v>
      </c>
      <c r="C2466">
        <v>2022</v>
      </c>
      <c r="D2466" s="1">
        <v>188390776.00749999</v>
      </c>
      <c r="E2466" s="2">
        <v>188.39080000000001</v>
      </c>
      <c r="F2466" t="s">
        <v>87</v>
      </c>
      <c r="G2466" t="s">
        <v>17</v>
      </c>
      <c r="H2466" t="s">
        <v>11</v>
      </c>
    </row>
    <row r="2467" spans="1:8" x14ac:dyDescent="0.25">
      <c r="A2467" t="s">
        <v>16</v>
      </c>
      <c r="B2467" t="s">
        <v>90</v>
      </c>
      <c r="C2467">
        <v>2023</v>
      </c>
      <c r="D2467" s="1">
        <v>189146351.70989999</v>
      </c>
      <c r="E2467" s="2">
        <v>189.1464</v>
      </c>
      <c r="F2467" t="s">
        <v>87</v>
      </c>
      <c r="G2467" t="s">
        <v>17</v>
      </c>
      <c r="H2467" t="s">
        <v>11</v>
      </c>
    </row>
    <row r="2468" spans="1:8" x14ac:dyDescent="0.25">
      <c r="A2468" t="s">
        <v>18</v>
      </c>
      <c r="B2468" t="s">
        <v>90</v>
      </c>
      <c r="C2468">
        <v>2018</v>
      </c>
      <c r="D2468" s="1">
        <v>103164454.45100001</v>
      </c>
      <c r="E2468" s="2">
        <v>103.1645</v>
      </c>
      <c r="F2468" t="s">
        <v>87</v>
      </c>
      <c r="G2468" t="s">
        <v>19</v>
      </c>
      <c r="H2468" t="s">
        <v>20</v>
      </c>
    </row>
    <row r="2469" spans="1:8" x14ac:dyDescent="0.25">
      <c r="A2469" t="s">
        <v>18</v>
      </c>
      <c r="B2469" t="s">
        <v>90</v>
      </c>
      <c r="C2469">
        <v>2019</v>
      </c>
      <c r="D2469" s="1">
        <v>121582503.7894</v>
      </c>
      <c r="E2469" s="2">
        <v>121.5825</v>
      </c>
      <c r="F2469" t="s">
        <v>87</v>
      </c>
      <c r="G2469" t="s">
        <v>19</v>
      </c>
      <c r="H2469" t="s">
        <v>20</v>
      </c>
    </row>
    <row r="2470" spans="1:8" x14ac:dyDescent="0.25">
      <c r="A2470" t="s">
        <v>18</v>
      </c>
      <c r="B2470" t="s">
        <v>90</v>
      </c>
      <c r="C2470">
        <v>2020</v>
      </c>
      <c r="D2470" s="1">
        <v>112267064.8343</v>
      </c>
      <c r="E2470" s="2">
        <v>112.2671</v>
      </c>
      <c r="F2470" t="s">
        <v>87</v>
      </c>
      <c r="G2470" t="s">
        <v>19</v>
      </c>
      <c r="H2470" t="s">
        <v>20</v>
      </c>
    </row>
    <row r="2471" spans="1:8" x14ac:dyDescent="0.25">
      <c r="A2471" t="s">
        <v>18</v>
      </c>
      <c r="B2471" t="s">
        <v>90</v>
      </c>
      <c r="C2471">
        <v>2021</v>
      </c>
      <c r="D2471" s="1">
        <v>100872464.81020001</v>
      </c>
      <c r="E2471" s="2">
        <v>100.8725</v>
      </c>
      <c r="F2471" t="s">
        <v>87</v>
      </c>
      <c r="G2471" t="s">
        <v>19</v>
      </c>
      <c r="H2471" t="s">
        <v>20</v>
      </c>
    </row>
    <row r="2472" spans="1:8" x14ac:dyDescent="0.25">
      <c r="A2472" t="s">
        <v>18</v>
      </c>
      <c r="B2472" t="s">
        <v>90</v>
      </c>
      <c r="C2472">
        <v>2022</v>
      </c>
      <c r="D2472" s="1">
        <v>108171365.2307</v>
      </c>
      <c r="E2472" s="2">
        <v>108.17140000000001</v>
      </c>
      <c r="F2472" t="s">
        <v>87</v>
      </c>
      <c r="G2472" t="s">
        <v>19</v>
      </c>
      <c r="H2472" t="s">
        <v>20</v>
      </c>
    </row>
    <row r="2473" spans="1:8" x14ac:dyDescent="0.25">
      <c r="A2473" t="s">
        <v>18</v>
      </c>
      <c r="B2473" t="s">
        <v>90</v>
      </c>
      <c r="C2473">
        <v>2023</v>
      </c>
      <c r="D2473" s="1">
        <v>139531441.73249999</v>
      </c>
      <c r="E2473" s="2">
        <v>139.53139999999999</v>
      </c>
      <c r="F2473" t="s">
        <v>87</v>
      </c>
      <c r="G2473" t="s">
        <v>19</v>
      </c>
      <c r="H2473" t="s">
        <v>20</v>
      </c>
    </row>
    <row r="2474" spans="1:8" x14ac:dyDescent="0.25">
      <c r="A2474" t="s">
        <v>21</v>
      </c>
      <c r="B2474" t="s">
        <v>90</v>
      </c>
      <c r="C2474">
        <v>2018</v>
      </c>
      <c r="D2474" s="1">
        <v>34621233.948799998</v>
      </c>
      <c r="E2474" s="2">
        <v>34.621200000000002</v>
      </c>
      <c r="F2474" t="s">
        <v>87</v>
      </c>
      <c r="G2474" t="s">
        <v>22</v>
      </c>
      <c r="H2474" t="s">
        <v>20</v>
      </c>
    </row>
    <row r="2475" spans="1:8" x14ac:dyDescent="0.25">
      <c r="A2475" t="s">
        <v>21</v>
      </c>
      <c r="B2475" t="s">
        <v>90</v>
      </c>
      <c r="C2475">
        <v>2019</v>
      </c>
      <c r="D2475" s="1">
        <v>35695443.244099997</v>
      </c>
      <c r="E2475" s="2">
        <v>35.695399999999999</v>
      </c>
      <c r="F2475" t="s">
        <v>87</v>
      </c>
      <c r="G2475" t="s">
        <v>22</v>
      </c>
      <c r="H2475" t="s">
        <v>20</v>
      </c>
    </row>
    <row r="2476" spans="1:8" x14ac:dyDescent="0.25">
      <c r="A2476" t="s">
        <v>21</v>
      </c>
      <c r="B2476" t="s">
        <v>90</v>
      </c>
      <c r="C2476">
        <v>2020</v>
      </c>
      <c r="D2476" s="1">
        <v>33572997.639899999</v>
      </c>
      <c r="E2476" s="2">
        <v>33.573</v>
      </c>
      <c r="F2476" t="s">
        <v>87</v>
      </c>
      <c r="G2476" t="s">
        <v>22</v>
      </c>
      <c r="H2476" t="s">
        <v>20</v>
      </c>
    </row>
    <row r="2477" spans="1:8" x14ac:dyDescent="0.25">
      <c r="A2477" t="s">
        <v>21</v>
      </c>
      <c r="B2477" t="s">
        <v>90</v>
      </c>
      <c r="C2477">
        <v>2021</v>
      </c>
      <c r="D2477" s="1">
        <v>26769592.0458</v>
      </c>
      <c r="E2477" s="2">
        <v>26.769600000000001</v>
      </c>
      <c r="F2477" t="s">
        <v>87</v>
      </c>
      <c r="G2477" t="s">
        <v>22</v>
      </c>
      <c r="H2477" t="s">
        <v>20</v>
      </c>
    </row>
    <row r="2478" spans="1:8" x14ac:dyDescent="0.25">
      <c r="A2478" t="s">
        <v>21</v>
      </c>
      <c r="B2478" t="s">
        <v>90</v>
      </c>
      <c r="C2478">
        <v>2022</v>
      </c>
      <c r="D2478" s="1">
        <v>32726336.6963</v>
      </c>
      <c r="E2478" s="2">
        <v>32.726300000000002</v>
      </c>
      <c r="F2478" t="s">
        <v>87</v>
      </c>
      <c r="G2478" t="s">
        <v>22</v>
      </c>
      <c r="H2478" t="s">
        <v>20</v>
      </c>
    </row>
    <row r="2479" spans="1:8" x14ac:dyDescent="0.25">
      <c r="A2479" t="s">
        <v>21</v>
      </c>
      <c r="B2479" t="s">
        <v>90</v>
      </c>
      <c r="C2479">
        <v>2023</v>
      </c>
      <c r="D2479" s="1">
        <v>34329670.020400003</v>
      </c>
      <c r="E2479" s="2">
        <v>34.329700000000003</v>
      </c>
      <c r="F2479" t="s">
        <v>87</v>
      </c>
      <c r="G2479" t="s">
        <v>22</v>
      </c>
      <c r="H2479" t="s">
        <v>20</v>
      </c>
    </row>
    <row r="2480" spans="1:8" x14ac:dyDescent="0.25">
      <c r="A2480" t="s">
        <v>23</v>
      </c>
      <c r="B2480" t="s">
        <v>90</v>
      </c>
      <c r="C2480">
        <v>2018</v>
      </c>
      <c r="D2480" s="1">
        <v>494747653.05299997</v>
      </c>
      <c r="E2480" s="2">
        <v>494.74770000000001</v>
      </c>
      <c r="F2480" t="s">
        <v>87</v>
      </c>
      <c r="G2480" t="s">
        <v>24</v>
      </c>
      <c r="H2480" t="s">
        <v>20</v>
      </c>
    </row>
    <row r="2481" spans="1:8" x14ac:dyDescent="0.25">
      <c r="A2481" t="s">
        <v>23</v>
      </c>
      <c r="B2481" t="s">
        <v>90</v>
      </c>
      <c r="C2481">
        <v>2019</v>
      </c>
      <c r="D2481" s="1">
        <v>548139988.78639996</v>
      </c>
      <c r="E2481" s="2">
        <v>548.14</v>
      </c>
      <c r="F2481" t="s">
        <v>87</v>
      </c>
      <c r="G2481" t="s">
        <v>24</v>
      </c>
      <c r="H2481" t="s">
        <v>20</v>
      </c>
    </row>
    <row r="2482" spans="1:8" x14ac:dyDescent="0.25">
      <c r="A2482" t="s">
        <v>23</v>
      </c>
      <c r="B2482" t="s">
        <v>90</v>
      </c>
      <c r="C2482">
        <v>2020</v>
      </c>
      <c r="D2482" s="1">
        <v>595835883.23210001</v>
      </c>
      <c r="E2482" s="2">
        <v>595.83590000000004</v>
      </c>
      <c r="F2482" t="s">
        <v>87</v>
      </c>
      <c r="G2482" t="s">
        <v>24</v>
      </c>
      <c r="H2482" t="s">
        <v>20</v>
      </c>
    </row>
    <row r="2483" spans="1:8" x14ac:dyDescent="0.25">
      <c r="A2483" t="s">
        <v>23</v>
      </c>
      <c r="B2483" t="s">
        <v>90</v>
      </c>
      <c r="C2483">
        <v>2021</v>
      </c>
      <c r="D2483" s="1">
        <v>651091538.9411</v>
      </c>
      <c r="E2483" s="2">
        <v>651.0915</v>
      </c>
      <c r="F2483" t="s">
        <v>87</v>
      </c>
      <c r="G2483" t="s">
        <v>24</v>
      </c>
      <c r="H2483" t="s">
        <v>20</v>
      </c>
    </row>
    <row r="2484" spans="1:8" x14ac:dyDescent="0.25">
      <c r="A2484" t="s">
        <v>23</v>
      </c>
      <c r="B2484" t="s">
        <v>90</v>
      </c>
      <c r="C2484">
        <v>2022</v>
      </c>
      <c r="D2484" s="1">
        <v>736832090.49870002</v>
      </c>
      <c r="E2484" s="2">
        <v>736.83209999999997</v>
      </c>
      <c r="F2484" t="s">
        <v>87</v>
      </c>
      <c r="G2484" t="s">
        <v>24</v>
      </c>
      <c r="H2484" t="s">
        <v>20</v>
      </c>
    </row>
    <row r="2485" spans="1:8" x14ac:dyDescent="0.25">
      <c r="A2485" t="s">
        <v>23</v>
      </c>
      <c r="B2485" t="s">
        <v>90</v>
      </c>
      <c r="C2485">
        <v>2023</v>
      </c>
      <c r="D2485" s="1">
        <v>817420079.98199999</v>
      </c>
      <c r="E2485" s="2">
        <v>817.42010000000005</v>
      </c>
      <c r="F2485" t="s">
        <v>87</v>
      </c>
      <c r="G2485" t="s">
        <v>24</v>
      </c>
      <c r="H2485" t="s">
        <v>20</v>
      </c>
    </row>
    <row r="2486" spans="1:8" x14ac:dyDescent="0.25">
      <c r="A2486" t="s">
        <v>25</v>
      </c>
      <c r="B2486" t="s">
        <v>90</v>
      </c>
      <c r="C2486">
        <v>2018</v>
      </c>
      <c r="D2486" s="1">
        <v>165108193.35730001</v>
      </c>
      <c r="E2486" s="2">
        <v>165.10820000000001</v>
      </c>
      <c r="F2486" t="s">
        <v>87</v>
      </c>
      <c r="G2486" t="s">
        <v>26</v>
      </c>
      <c r="H2486" t="s">
        <v>20</v>
      </c>
    </row>
    <row r="2487" spans="1:8" x14ac:dyDescent="0.25">
      <c r="A2487" t="s">
        <v>25</v>
      </c>
      <c r="B2487" t="s">
        <v>90</v>
      </c>
      <c r="C2487">
        <v>2019</v>
      </c>
      <c r="D2487" s="1">
        <v>158947920.792</v>
      </c>
      <c r="E2487" s="2">
        <v>158.9479</v>
      </c>
      <c r="F2487" t="s">
        <v>87</v>
      </c>
      <c r="G2487" t="s">
        <v>26</v>
      </c>
      <c r="H2487" t="s">
        <v>20</v>
      </c>
    </row>
    <row r="2488" spans="1:8" x14ac:dyDescent="0.25">
      <c r="A2488" t="s">
        <v>25</v>
      </c>
      <c r="B2488" t="s">
        <v>90</v>
      </c>
      <c r="C2488">
        <v>2020</v>
      </c>
      <c r="D2488" s="1">
        <v>143881054.8373</v>
      </c>
      <c r="E2488" s="2">
        <v>143.8811</v>
      </c>
      <c r="F2488" t="s">
        <v>87</v>
      </c>
      <c r="G2488" t="s">
        <v>26</v>
      </c>
      <c r="H2488" t="s">
        <v>20</v>
      </c>
    </row>
    <row r="2489" spans="1:8" x14ac:dyDescent="0.25">
      <c r="A2489" t="s">
        <v>25</v>
      </c>
      <c r="B2489" t="s">
        <v>90</v>
      </c>
      <c r="C2489">
        <v>2021</v>
      </c>
      <c r="D2489" s="1">
        <v>133171084.13240001</v>
      </c>
      <c r="E2489" s="2">
        <v>133.1711</v>
      </c>
      <c r="F2489" t="s">
        <v>87</v>
      </c>
      <c r="G2489" t="s">
        <v>26</v>
      </c>
      <c r="H2489" t="s">
        <v>20</v>
      </c>
    </row>
    <row r="2490" spans="1:8" x14ac:dyDescent="0.25">
      <c r="A2490" t="s">
        <v>25</v>
      </c>
      <c r="B2490" t="s">
        <v>90</v>
      </c>
      <c r="C2490">
        <v>2022</v>
      </c>
      <c r="D2490" s="1">
        <v>142368616.75049999</v>
      </c>
      <c r="E2490" s="2">
        <v>142.36859999999999</v>
      </c>
      <c r="F2490" t="s">
        <v>87</v>
      </c>
      <c r="G2490" t="s">
        <v>26</v>
      </c>
      <c r="H2490" t="s">
        <v>20</v>
      </c>
    </row>
    <row r="2491" spans="1:8" x14ac:dyDescent="0.25">
      <c r="A2491" t="s">
        <v>25</v>
      </c>
      <c r="B2491" t="s">
        <v>90</v>
      </c>
      <c r="C2491">
        <v>2023</v>
      </c>
      <c r="D2491" s="1">
        <v>164483158.88370001</v>
      </c>
      <c r="E2491" s="2">
        <v>164.48320000000001</v>
      </c>
      <c r="F2491" t="s">
        <v>87</v>
      </c>
      <c r="G2491" t="s">
        <v>26</v>
      </c>
      <c r="H2491" t="s">
        <v>20</v>
      </c>
    </row>
    <row r="2492" spans="1:8" x14ac:dyDescent="0.25">
      <c r="A2492" t="s">
        <v>27</v>
      </c>
      <c r="B2492" t="s">
        <v>90</v>
      </c>
      <c r="C2492">
        <v>2018</v>
      </c>
      <c r="D2492" s="1">
        <v>132303832.28749999</v>
      </c>
      <c r="E2492" s="2">
        <v>132.3038</v>
      </c>
      <c r="F2492" t="s">
        <v>87</v>
      </c>
      <c r="G2492" t="s">
        <v>28</v>
      </c>
      <c r="H2492" t="s">
        <v>20</v>
      </c>
    </row>
    <row r="2493" spans="1:8" x14ac:dyDescent="0.25">
      <c r="A2493" t="s">
        <v>27</v>
      </c>
      <c r="B2493" t="s">
        <v>90</v>
      </c>
      <c r="C2493">
        <v>2019</v>
      </c>
      <c r="D2493" s="1">
        <v>125949219.25910001</v>
      </c>
      <c r="E2493" s="2">
        <v>125.9492</v>
      </c>
      <c r="F2493" t="s">
        <v>87</v>
      </c>
      <c r="G2493" t="s">
        <v>28</v>
      </c>
      <c r="H2493" t="s">
        <v>20</v>
      </c>
    </row>
    <row r="2494" spans="1:8" x14ac:dyDescent="0.25">
      <c r="A2494" t="s">
        <v>27</v>
      </c>
      <c r="B2494" t="s">
        <v>90</v>
      </c>
      <c r="C2494">
        <v>2020</v>
      </c>
      <c r="D2494" s="1">
        <v>120892714.6939</v>
      </c>
      <c r="E2494" s="2">
        <v>120.8927</v>
      </c>
      <c r="F2494" t="s">
        <v>87</v>
      </c>
      <c r="G2494" t="s">
        <v>28</v>
      </c>
      <c r="H2494" t="s">
        <v>20</v>
      </c>
    </row>
    <row r="2495" spans="1:8" x14ac:dyDescent="0.25">
      <c r="A2495" t="s">
        <v>27</v>
      </c>
      <c r="B2495" t="s">
        <v>90</v>
      </c>
      <c r="C2495">
        <v>2021</v>
      </c>
      <c r="D2495" s="1">
        <v>127800961.5184</v>
      </c>
      <c r="E2495" s="2">
        <v>127.801</v>
      </c>
      <c r="F2495" t="s">
        <v>87</v>
      </c>
      <c r="G2495" t="s">
        <v>28</v>
      </c>
      <c r="H2495" t="s">
        <v>20</v>
      </c>
    </row>
    <row r="2496" spans="1:8" x14ac:dyDescent="0.25">
      <c r="A2496" t="s">
        <v>27</v>
      </c>
      <c r="B2496" t="s">
        <v>90</v>
      </c>
      <c r="C2496">
        <v>2022</v>
      </c>
      <c r="D2496" s="1">
        <v>164945005.05050001</v>
      </c>
      <c r="E2496" s="2">
        <v>164.94499999999999</v>
      </c>
      <c r="F2496" t="s">
        <v>87</v>
      </c>
      <c r="G2496" t="s">
        <v>28</v>
      </c>
      <c r="H2496" t="s">
        <v>20</v>
      </c>
    </row>
    <row r="2497" spans="1:8" x14ac:dyDescent="0.25">
      <c r="A2497" t="s">
        <v>27</v>
      </c>
      <c r="B2497" t="s">
        <v>90</v>
      </c>
      <c r="C2497">
        <v>2023</v>
      </c>
      <c r="D2497" s="1">
        <v>199790481.6846</v>
      </c>
      <c r="E2497" s="2">
        <v>199.79050000000001</v>
      </c>
      <c r="F2497" t="s">
        <v>87</v>
      </c>
      <c r="G2497" t="s">
        <v>28</v>
      </c>
      <c r="H2497" t="s">
        <v>20</v>
      </c>
    </row>
    <row r="2498" spans="1:8" x14ac:dyDescent="0.25">
      <c r="A2498" t="s">
        <v>29</v>
      </c>
      <c r="B2498" t="s">
        <v>90</v>
      </c>
      <c r="C2498">
        <v>2018</v>
      </c>
      <c r="D2498" s="1">
        <v>476115677.94480002</v>
      </c>
      <c r="E2498" s="2">
        <v>476.1157</v>
      </c>
      <c r="F2498" t="s">
        <v>87</v>
      </c>
      <c r="G2498" t="s">
        <v>30</v>
      </c>
      <c r="H2498" t="s">
        <v>20</v>
      </c>
    </row>
    <row r="2499" spans="1:8" x14ac:dyDescent="0.25">
      <c r="A2499" t="s">
        <v>29</v>
      </c>
      <c r="B2499" t="s">
        <v>90</v>
      </c>
      <c r="C2499">
        <v>2019</v>
      </c>
      <c r="D2499" s="1">
        <v>388745166.77090001</v>
      </c>
      <c r="E2499" s="2">
        <v>388.74520000000001</v>
      </c>
      <c r="F2499" t="s">
        <v>87</v>
      </c>
      <c r="G2499" t="s">
        <v>30</v>
      </c>
      <c r="H2499" t="s">
        <v>20</v>
      </c>
    </row>
    <row r="2500" spans="1:8" x14ac:dyDescent="0.25">
      <c r="A2500" t="s">
        <v>29</v>
      </c>
      <c r="B2500" t="s">
        <v>90</v>
      </c>
      <c r="C2500">
        <v>2020</v>
      </c>
      <c r="D2500" s="1">
        <v>604335700.25810003</v>
      </c>
      <c r="E2500" s="2">
        <v>604.33569999999997</v>
      </c>
      <c r="F2500" t="s">
        <v>87</v>
      </c>
      <c r="G2500" t="s">
        <v>30</v>
      </c>
      <c r="H2500" t="s">
        <v>20</v>
      </c>
    </row>
    <row r="2501" spans="1:8" x14ac:dyDescent="0.25">
      <c r="A2501" t="s">
        <v>29</v>
      </c>
      <c r="B2501" t="s">
        <v>90</v>
      </c>
      <c r="C2501">
        <v>2021</v>
      </c>
      <c r="D2501" s="1">
        <v>521671375.73650002</v>
      </c>
      <c r="E2501" s="2">
        <v>521.67139999999995</v>
      </c>
      <c r="F2501" t="s">
        <v>87</v>
      </c>
      <c r="G2501" t="s">
        <v>30</v>
      </c>
      <c r="H2501" t="s">
        <v>20</v>
      </c>
    </row>
    <row r="2502" spans="1:8" x14ac:dyDescent="0.25">
      <c r="A2502" t="s">
        <v>29</v>
      </c>
      <c r="B2502" t="s">
        <v>90</v>
      </c>
      <c r="C2502">
        <v>2022</v>
      </c>
      <c r="D2502" s="1">
        <v>536201594.20039999</v>
      </c>
      <c r="E2502" s="2">
        <v>536.20159999999998</v>
      </c>
      <c r="F2502" t="s">
        <v>87</v>
      </c>
      <c r="G2502" t="s">
        <v>30</v>
      </c>
      <c r="H2502" t="s">
        <v>20</v>
      </c>
    </row>
    <row r="2503" spans="1:8" x14ac:dyDescent="0.25">
      <c r="A2503" t="s">
        <v>29</v>
      </c>
      <c r="B2503" t="s">
        <v>90</v>
      </c>
      <c r="C2503">
        <v>2023</v>
      </c>
      <c r="D2503" s="1">
        <v>567603070.14330006</v>
      </c>
      <c r="E2503" s="2">
        <v>567.60310000000004</v>
      </c>
      <c r="F2503" t="s">
        <v>87</v>
      </c>
      <c r="G2503" t="s">
        <v>30</v>
      </c>
      <c r="H2503" t="s">
        <v>20</v>
      </c>
    </row>
    <row r="2504" spans="1:8" x14ac:dyDescent="0.25">
      <c r="A2504" t="s">
        <v>31</v>
      </c>
      <c r="B2504" t="s">
        <v>90</v>
      </c>
      <c r="C2504">
        <v>2018</v>
      </c>
      <c r="D2504" s="1">
        <v>130534931.17659999</v>
      </c>
      <c r="E2504" s="2">
        <v>130.53489999999999</v>
      </c>
      <c r="F2504" t="s">
        <v>87</v>
      </c>
      <c r="G2504" t="s">
        <v>32</v>
      </c>
      <c r="H2504" t="s">
        <v>20</v>
      </c>
    </row>
    <row r="2505" spans="1:8" x14ac:dyDescent="0.25">
      <c r="A2505" t="s">
        <v>31</v>
      </c>
      <c r="B2505" t="s">
        <v>90</v>
      </c>
      <c r="C2505">
        <v>2019</v>
      </c>
      <c r="D2505" s="1">
        <v>128119859.7612</v>
      </c>
      <c r="E2505" s="2">
        <v>128.1199</v>
      </c>
      <c r="F2505" t="s">
        <v>87</v>
      </c>
      <c r="G2505" t="s">
        <v>32</v>
      </c>
      <c r="H2505" t="s">
        <v>20</v>
      </c>
    </row>
    <row r="2506" spans="1:8" x14ac:dyDescent="0.25">
      <c r="A2506" t="s">
        <v>31</v>
      </c>
      <c r="B2506" t="s">
        <v>90</v>
      </c>
      <c r="C2506">
        <v>2020</v>
      </c>
      <c r="D2506" s="1">
        <v>120634694.3559</v>
      </c>
      <c r="E2506" s="2">
        <v>120.6347</v>
      </c>
      <c r="F2506" t="s">
        <v>87</v>
      </c>
      <c r="G2506" t="s">
        <v>32</v>
      </c>
      <c r="H2506" t="s">
        <v>20</v>
      </c>
    </row>
    <row r="2507" spans="1:8" x14ac:dyDescent="0.25">
      <c r="A2507" t="s">
        <v>31</v>
      </c>
      <c r="B2507" t="s">
        <v>90</v>
      </c>
      <c r="C2507">
        <v>2021</v>
      </c>
      <c r="D2507" s="1">
        <v>143500666.55970001</v>
      </c>
      <c r="E2507" s="2">
        <v>143.50069999999999</v>
      </c>
      <c r="F2507" t="s">
        <v>87</v>
      </c>
      <c r="G2507" t="s">
        <v>32</v>
      </c>
      <c r="H2507" t="s">
        <v>20</v>
      </c>
    </row>
    <row r="2508" spans="1:8" x14ac:dyDescent="0.25">
      <c r="A2508" t="s">
        <v>31</v>
      </c>
      <c r="B2508" t="s">
        <v>90</v>
      </c>
      <c r="C2508">
        <v>2022</v>
      </c>
      <c r="D2508" s="1">
        <v>166010442.752</v>
      </c>
      <c r="E2508" s="2">
        <v>166.0104</v>
      </c>
      <c r="F2508" t="s">
        <v>87</v>
      </c>
      <c r="G2508" t="s">
        <v>32</v>
      </c>
      <c r="H2508" t="s">
        <v>20</v>
      </c>
    </row>
    <row r="2509" spans="1:8" x14ac:dyDescent="0.25">
      <c r="A2509" t="s">
        <v>31</v>
      </c>
      <c r="B2509" t="s">
        <v>90</v>
      </c>
      <c r="C2509">
        <v>2023</v>
      </c>
      <c r="D2509" s="1">
        <v>188903238.20820001</v>
      </c>
      <c r="E2509" s="2">
        <v>188.9032</v>
      </c>
      <c r="F2509" t="s">
        <v>87</v>
      </c>
      <c r="G2509" t="s">
        <v>32</v>
      </c>
      <c r="H2509" t="s">
        <v>20</v>
      </c>
    </row>
    <row r="2510" spans="1:8" x14ac:dyDescent="0.25">
      <c r="A2510" t="s">
        <v>33</v>
      </c>
      <c r="B2510" t="s">
        <v>90</v>
      </c>
      <c r="C2510">
        <v>2018</v>
      </c>
      <c r="D2510" s="1">
        <v>349982691.11839998</v>
      </c>
      <c r="E2510" s="2">
        <v>349.98270000000002</v>
      </c>
      <c r="F2510" t="s">
        <v>87</v>
      </c>
      <c r="G2510" t="s">
        <v>34</v>
      </c>
      <c r="H2510" t="s">
        <v>20</v>
      </c>
    </row>
    <row r="2511" spans="1:8" x14ac:dyDescent="0.25">
      <c r="A2511" t="s">
        <v>33</v>
      </c>
      <c r="B2511" t="s">
        <v>90</v>
      </c>
      <c r="C2511">
        <v>2019</v>
      </c>
      <c r="D2511" s="1">
        <v>345486223.23379999</v>
      </c>
      <c r="E2511" s="2">
        <v>345.4862</v>
      </c>
      <c r="F2511" t="s">
        <v>87</v>
      </c>
      <c r="G2511" t="s">
        <v>34</v>
      </c>
      <c r="H2511" t="s">
        <v>20</v>
      </c>
    </row>
    <row r="2512" spans="1:8" x14ac:dyDescent="0.25">
      <c r="A2512" t="s">
        <v>33</v>
      </c>
      <c r="B2512" t="s">
        <v>90</v>
      </c>
      <c r="C2512">
        <v>2020</v>
      </c>
      <c r="D2512" s="1">
        <v>519932014.35140002</v>
      </c>
      <c r="E2512" s="2">
        <v>519.93200000000002</v>
      </c>
      <c r="F2512" t="s">
        <v>87</v>
      </c>
      <c r="G2512" t="s">
        <v>34</v>
      </c>
      <c r="H2512" t="s">
        <v>20</v>
      </c>
    </row>
    <row r="2513" spans="1:8" x14ac:dyDescent="0.25">
      <c r="A2513" t="s">
        <v>33</v>
      </c>
      <c r="B2513" t="s">
        <v>90</v>
      </c>
      <c r="C2513">
        <v>2021</v>
      </c>
      <c r="D2513" s="1">
        <v>571840535.0273</v>
      </c>
      <c r="E2513" s="2">
        <v>571.84050000000002</v>
      </c>
      <c r="F2513" t="s">
        <v>87</v>
      </c>
      <c r="G2513" t="s">
        <v>34</v>
      </c>
      <c r="H2513" t="s">
        <v>20</v>
      </c>
    </row>
    <row r="2514" spans="1:8" x14ac:dyDescent="0.25">
      <c r="A2514" t="s">
        <v>33</v>
      </c>
      <c r="B2514" t="s">
        <v>90</v>
      </c>
      <c r="C2514">
        <v>2022</v>
      </c>
      <c r="D2514" s="1">
        <v>749237137.81620002</v>
      </c>
      <c r="E2514" s="2">
        <v>749.23710000000005</v>
      </c>
      <c r="F2514" t="s">
        <v>87</v>
      </c>
      <c r="G2514" t="s">
        <v>34</v>
      </c>
      <c r="H2514" t="s">
        <v>20</v>
      </c>
    </row>
    <row r="2515" spans="1:8" x14ac:dyDescent="0.25">
      <c r="A2515" t="s">
        <v>33</v>
      </c>
      <c r="B2515" t="s">
        <v>90</v>
      </c>
      <c r="C2515">
        <v>2023</v>
      </c>
      <c r="D2515" s="1">
        <v>853148901.53199995</v>
      </c>
      <c r="E2515" s="2">
        <v>853.14890000000003</v>
      </c>
      <c r="F2515" t="s">
        <v>87</v>
      </c>
      <c r="G2515" t="s">
        <v>34</v>
      </c>
      <c r="H2515" t="s">
        <v>20</v>
      </c>
    </row>
    <row r="2516" spans="1:8" x14ac:dyDescent="0.25">
      <c r="A2516" t="s">
        <v>35</v>
      </c>
      <c r="B2516" t="s">
        <v>90</v>
      </c>
      <c r="C2516">
        <v>2018</v>
      </c>
      <c r="D2516" s="1">
        <v>836071631.29569995</v>
      </c>
      <c r="E2516" s="2">
        <v>836.07159999999999</v>
      </c>
      <c r="F2516" t="s">
        <v>87</v>
      </c>
      <c r="G2516" t="s">
        <v>36</v>
      </c>
      <c r="H2516" t="s">
        <v>20</v>
      </c>
    </row>
    <row r="2517" spans="1:8" x14ac:dyDescent="0.25">
      <c r="A2517" t="s">
        <v>35</v>
      </c>
      <c r="B2517" t="s">
        <v>90</v>
      </c>
      <c r="C2517">
        <v>2019</v>
      </c>
      <c r="D2517" s="1">
        <v>894528302.17209995</v>
      </c>
      <c r="E2517" s="2">
        <v>894.52829999999994</v>
      </c>
      <c r="F2517" t="s">
        <v>87</v>
      </c>
      <c r="G2517" t="s">
        <v>36</v>
      </c>
      <c r="H2517" t="s">
        <v>20</v>
      </c>
    </row>
    <row r="2518" spans="1:8" x14ac:dyDescent="0.25">
      <c r="A2518" t="s">
        <v>35</v>
      </c>
      <c r="B2518" t="s">
        <v>90</v>
      </c>
      <c r="C2518">
        <v>2020</v>
      </c>
      <c r="D2518" s="1">
        <v>1150012361.1663001</v>
      </c>
      <c r="E2518" s="2">
        <v>1150.0124000000001</v>
      </c>
      <c r="F2518" t="s">
        <v>87</v>
      </c>
      <c r="G2518" t="s">
        <v>36</v>
      </c>
      <c r="H2518" t="s">
        <v>20</v>
      </c>
    </row>
    <row r="2519" spans="1:8" x14ac:dyDescent="0.25">
      <c r="A2519" t="s">
        <v>35</v>
      </c>
      <c r="B2519" t="s">
        <v>90</v>
      </c>
      <c r="C2519">
        <v>2021</v>
      </c>
      <c r="D2519" s="1">
        <v>1159334200.4414001</v>
      </c>
      <c r="E2519" s="2">
        <v>1159.3342</v>
      </c>
      <c r="F2519" t="s">
        <v>87</v>
      </c>
      <c r="G2519" t="s">
        <v>36</v>
      </c>
      <c r="H2519" t="s">
        <v>20</v>
      </c>
    </row>
    <row r="2520" spans="1:8" x14ac:dyDescent="0.25">
      <c r="A2520" t="s">
        <v>35</v>
      </c>
      <c r="B2520" t="s">
        <v>90</v>
      </c>
      <c r="C2520">
        <v>2022</v>
      </c>
      <c r="D2520" s="1">
        <v>1148490570.2412</v>
      </c>
      <c r="E2520" s="2">
        <v>1148.4906000000001</v>
      </c>
      <c r="F2520" t="s">
        <v>87</v>
      </c>
      <c r="G2520" t="s">
        <v>36</v>
      </c>
      <c r="H2520" t="s">
        <v>20</v>
      </c>
    </row>
    <row r="2521" spans="1:8" x14ac:dyDescent="0.25">
      <c r="A2521" t="s">
        <v>35</v>
      </c>
      <c r="B2521" t="s">
        <v>90</v>
      </c>
      <c r="C2521">
        <v>2023</v>
      </c>
      <c r="D2521" s="1">
        <v>1149954582.3475001</v>
      </c>
      <c r="E2521" s="2">
        <v>1149.9546</v>
      </c>
      <c r="F2521" t="s">
        <v>87</v>
      </c>
      <c r="G2521" t="s">
        <v>36</v>
      </c>
      <c r="H2521" t="s">
        <v>20</v>
      </c>
    </row>
    <row r="2522" spans="1:8" x14ac:dyDescent="0.25">
      <c r="A2522" t="s">
        <v>37</v>
      </c>
      <c r="B2522" t="s">
        <v>90</v>
      </c>
      <c r="C2522">
        <v>2018</v>
      </c>
      <c r="D2522" s="1">
        <v>13249305015.131001</v>
      </c>
      <c r="E2522" s="2">
        <v>13249.305</v>
      </c>
      <c r="F2522" t="s">
        <v>87</v>
      </c>
      <c r="G2522" t="s">
        <v>38</v>
      </c>
      <c r="H2522" t="s">
        <v>39</v>
      </c>
    </row>
    <row r="2523" spans="1:8" x14ac:dyDescent="0.25">
      <c r="A2523" t="s">
        <v>37</v>
      </c>
      <c r="B2523" t="s">
        <v>90</v>
      </c>
      <c r="C2523">
        <v>2019</v>
      </c>
      <c r="D2523" s="1">
        <v>13574033746.4412</v>
      </c>
      <c r="E2523" s="2">
        <v>13574.0337</v>
      </c>
      <c r="F2523" t="s">
        <v>87</v>
      </c>
      <c r="G2523" t="s">
        <v>38</v>
      </c>
      <c r="H2523" t="s">
        <v>39</v>
      </c>
    </row>
    <row r="2524" spans="1:8" x14ac:dyDescent="0.25">
      <c r="A2524" t="s">
        <v>37</v>
      </c>
      <c r="B2524" t="s">
        <v>90</v>
      </c>
      <c r="C2524">
        <v>2020</v>
      </c>
      <c r="D2524" s="1">
        <v>15119654630.391899</v>
      </c>
      <c r="E2524" s="2">
        <v>15119.6546</v>
      </c>
      <c r="F2524" t="s">
        <v>87</v>
      </c>
      <c r="G2524" t="s">
        <v>38</v>
      </c>
      <c r="H2524" t="s">
        <v>39</v>
      </c>
    </row>
    <row r="2525" spans="1:8" x14ac:dyDescent="0.25">
      <c r="A2525" t="s">
        <v>37</v>
      </c>
      <c r="B2525" t="s">
        <v>90</v>
      </c>
      <c r="C2525">
        <v>2021</v>
      </c>
      <c r="D2525" s="1">
        <v>14640694459.508499</v>
      </c>
      <c r="E2525" s="2">
        <v>14640.6945</v>
      </c>
      <c r="F2525" t="s">
        <v>87</v>
      </c>
      <c r="G2525" t="s">
        <v>38</v>
      </c>
      <c r="H2525" t="s">
        <v>39</v>
      </c>
    </row>
    <row r="2526" spans="1:8" x14ac:dyDescent="0.25">
      <c r="A2526" t="s">
        <v>37</v>
      </c>
      <c r="B2526" t="s">
        <v>90</v>
      </c>
      <c r="C2526">
        <v>2022</v>
      </c>
      <c r="D2526" s="1">
        <v>15979383374.5105</v>
      </c>
      <c r="E2526" s="2">
        <v>15979.383400000001</v>
      </c>
      <c r="F2526" t="s">
        <v>87</v>
      </c>
      <c r="G2526" t="s">
        <v>38</v>
      </c>
      <c r="H2526" t="s">
        <v>39</v>
      </c>
    </row>
    <row r="2527" spans="1:8" x14ac:dyDescent="0.25">
      <c r="A2527" t="s">
        <v>37</v>
      </c>
      <c r="B2527" t="s">
        <v>90</v>
      </c>
      <c r="C2527">
        <v>2023</v>
      </c>
      <c r="D2527" s="1">
        <v>16889794745.782301</v>
      </c>
      <c r="E2527" s="2">
        <v>16889.794699999999</v>
      </c>
      <c r="F2527" t="s">
        <v>87</v>
      </c>
      <c r="G2527" t="s">
        <v>38</v>
      </c>
      <c r="H2527" t="s">
        <v>39</v>
      </c>
    </row>
    <row r="2528" spans="1:8" x14ac:dyDescent="0.25">
      <c r="A2528" t="s">
        <v>59</v>
      </c>
      <c r="B2528" t="s">
        <v>90</v>
      </c>
      <c r="C2528">
        <v>2018</v>
      </c>
      <c r="D2528" s="1">
        <v>593018658.81620002</v>
      </c>
      <c r="E2528" s="2">
        <v>593.01869999999997</v>
      </c>
      <c r="F2528" t="s">
        <v>87</v>
      </c>
      <c r="G2528" t="s">
        <v>60</v>
      </c>
      <c r="H2528" t="s">
        <v>39</v>
      </c>
    </row>
    <row r="2529" spans="1:8" x14ac:dyDescent="0.25">
      <c r="A2529" t="s">
        <v>59</v>
      </c>
      <c r="B2529" t="s">
        <v>90</v>
      </c>
      <c r="C2529">
        <v>2019</v>
      </c>
      <c r="D2529" s="1">
        <v>477459932.93669999</v>
      </c>
      <c r="E2529" s="2">
        <v>477.4599</v>
      </c>
      <c r="F2529" t="s">
        <v>87</v>
      </c>
      <c r="G2529" t="s">
        <v>60</v>
      </c>
      <c r="H2529" t="s">
        <v>39</v>
      </c>
    </row>
    <row r="2530" spans="1:8" x14ac:dyDescent="0.25">
      <c r="A2530" t="s">
        <v>59</v>
      </c>
      <c r="B2530" t="s">
        <v>90</v>
      </c>
      <c r="C2530">
        <v>2020</v>
      </c>
      <c r="D2530" s="1">
        <v>506517512.18110001</v>
      </c>
      <c r="E2530" s="2">
        <v>506.51749999999998</v>
      </c>
      <c r="F2530" t="s">
        <v>87</v>
      </c>
      <c r="G2530" t="s">
        <v>60</v>
      </c>
      <c r="H2530" t="s">
        <v>39</v>
      </c>
    </row>
    <row r="2531" spans="1:8" x14ac:dyDescent="0.25">
      <c r="A2531" t="s">
        <v>59</v>
      </c>
      <c r="B2531" t="s">
        <v>90</v>
      </c>
      <c r="C2531">
        <v>2021</v>
      </c>
      <c r="D2531" s="1">
        <v>498513584.58850002</v>
      </c>
      <c r="E2531" s="2">
        <v>498.5136</v>
      </c>
      <c r="F2531" t="s">
        <v>87</v>
      </c>
      <c r="G2531" t="s">
        <v>60</v>
      </c>
      <c r="H2531" t="s">
        <v>39</v>
      </c>
    </row>
    <row r="2532" spans="1:8" x14ac:dyDescent="0.25">
      <c r="A2532" t="s">
        <v>59</v>
      </c>
      <c r="B2532" t="s">
        <v>90</v>
      </c>
      <c r="C2532">
        <v>2022</v>
      </c>
      <c r="D2532" s="1">
        <v>465910705.9242</v>
      </c>
      <c r="E2532" s="2">
        <v>465.91070000000002</v>
      </c>
      <c r="F2532" t="s">
        <v>87</v>
      </c>
      <c r="G2532" t="s">
        <v>60</v>
      </c>
      <c r="H2532" t="s">
        <v>39</v>
      </c>
    </row>
    <row r="2533" spans="1:8" x14ac:dyDescent="0.25">
      <c r="A2533" t="s">
        <v>59</v>
      </c>
      <c r="B2533" t="s">
        <v>90</v>
      </c>
      <c r="C2533">
        <v>2023</v>
      </c>
      <c r="D2533" s="1">
        <v>494296235.34630001</v>
      </c>
      <c r="E2533" s="2">
        <v>494.2962</v>
      </c>
      <c r="F2533" t="s">
        <v>87</v>
      </c>
      <c r="G2533" t="s">
        <v>60</v>
      </c>
      <c r="H2533" t="s">
        <v>39</v>
      </c>
    </row>
    <row r="2534" spans="1:8" x14ac:dyDescent="0.25">
      <c r="A2534" t="s">
        <v>70</v>
      </c>
      <c r="B2534" t="s">
        <v>90</v>
      </c>
      <c r="C2534">
        <v>2018</v>
      </c>
      <c r="D2534" s="1">
        <v>1011390557.1704</v>
      </c>
      <c r="E2534" s="2">
        <v>1011.3905999999999</v>
      </c>
      <c r="F2534" t="s">
        <v>87</v>
      </c>
      <c r="G2534" t="s">
        <v>71</v>
      </c>
      <c r="H2534" t="s">
        <v>39</v>
      </c>
    </row>
    <row r="2535" spans="1:8" x14ac:dyDescent="0.25">
      <c r="A2535" t="s">
        <v>70</v>
      </c>
      <c r="B2535" t="s">
        <v>90</v>
      </c>
      <c r="C2535">
        <v>2019</v>
      </c>
      <c r="D2535" s="1">
        <v>985788441.80579996</v>
      </c>
      <c r="E2535" s="2">
        <v>985.78840000000002</v>
      </c>
      <c r="F2535" t="s">
        <v>87</v>
      </c>
      <c r="G2535" t="s">
        <v>71</v>
      </c>
      <c r="H2535" t="s">
        <v>39</v>
      </c>
    </row>
    <row r="2536" spans="1:8" x14ac:dyDescent="0.25">
      <c r="A2536" t="s">
        <v>70</v>
      </c>
      <c r="B2536" t="s">
        <v>90</v>
      </c>
      <c r="C2536">
        <v>2020</v>
      </c>
      <c r="D2536" s="1">
        <v>1043450239.6835001</v>
      </c>
      <c r="E2536" s="2">
        <v>1043.4502</v>
      </c>
      <c r="F2536" t="s">
        <v>87</v>
      </c>
      <c r="G2536" t="s">
        <v>71</v>
      </c>
      <c r="H2536" t="s">
        <v>39</v>
      </c>
    </row>
    <row r="2537" spans="1:8" x14ac:dyDescent="0.25">
      <c r="A2537" t="s">
        <v>70</v>
      </c>
      <c r="B2537" t="s">
        <v>90</v>
      </c>
      <c r="C2537">
        <v>2021</v>
      </c>
      <c r="D2537" s="1">
        <v>1015745130.0098</v>
      </c>
      <c r="E2537" s="2">
        <v>1015.7451</v>
      </c>
      <c r="F2537" t="s">
        <v>87</v>
      </c>
      <c r="G2537" t="s">
        <v>71</v>
      </c>
      <c r="H2537" t="s">
        <v>39</v>
      </c>
    </row>
    <row r="2538" spans="1:8" x14ac:dyDescent="0.25">
      <c r="A2538" t="s">
        <v>70</v>
      </c>
      <c r="B2538" t="s">
        <v>90</v>
      </c>
      <c r="C2538">
        <v>2022</v>
      </c>
      <c r="D2538" s="1">
        <v>1057455745.8627</v>
      </c>
      <c r="E2538" s="2">
        <v>1057.4557</v>
      </c>
      <c r="F2538" t="s">
        <v>87</v>
      </c>
      <c r="G2538" t="s">
        <v>71</v>
      </c>
      <c r="H2538" t="s">
        <v>39</v>
      </c>
    </row>
    <row r="2539" spans="1:8" x14ac:dyDescent="0.25">
      <c r="A2539" t="s">
        <v>70</v>
      </c>
      <c r="B2539" t="s">
        <v>90</v>
      </c>
      <c r="C2539">
        <v>2023</v>
      </c>
      <c r="D2539" s="1">
        <v>1114579744.6056001</v>
      </c>
      <c r="E2539" s="2">
        <v>1114.5797</v>
      </c>
      <c r="F2539" t="s">
        <v>87</v>
      </c>
      <c r="G2539" t="s">
        <v>71</v>
      </c>
      <c r="H2539" t="s">
        <v>39</v>
      </c>
    </row>
    <row r="2540" spans="1:8" x14ac:dyDescent="0.25">
      <c r="A2540" t="s">
        <v>40</v>
      </c>
      <c r="B2540" t="s">
        <v>90</v>
      </c>
      <c r="C2540">
        <v>2018</v>
      </c>
      <c r="D2540" s="1">
        <v>5883528416.1192999</v>
      </c>
      <c r="E2540" s="2">
        <v>5883.5284000000001</v>
      </c>
      <c r="F2540" t="s">
        <v>87</v>
      </c>
      <c r="G2540" t="s">
        <v>41</v>
      </c>
      <c r="H2540" t="s">
        <v>39</v>
      </c>
    </row>
    <row r="2541" spans="1:8" x14ac:dyDescent="0.25">
      <c r="A2541" t="s">
        <v>40</v>
      </c>
      <c r="B2541" t="s">
        <v>90</v>
      </c>
      <c r="C2541">
        <v>2019</v>
      </c>
      <c r="D2541" s="1">
        <v>6173841904.4677</v>
      </c>
      <c r="E2541" s="2">
        <v>6173.8419000000004</v>
      </c>
      <c r="F2541" t="s">
        <v>87</v>
      </c>
      <c r="G2541" t="s">
        <v>41</v>
      </c>
      <c r="H2541" t="s">
        <v>39</v>
      </c>
    </row>
    <row r="2542" spans="1:8" x14ac:dyDescent="0.25">
      <c r="A2542" t="s">
        <v>40</v>
      </c>
      <c r="B2542" t="s">
        <v>90</v>
      </c>
      <c r="C2542">
        <v>2020</v>
      </c>
      <c r="D2542" s="1">
        <v>6027048470.7674999</v>
      </c>
      <c r="E2542" s="2">
        <v>6027.0484999999999</v>
      </c>
      <c r="F2542" t="s">
        <v>87</v>
      </c>
      <c r="G2542" t="s">
        <v>41</v>
      </c>
      <c r="H2542" t="s">
        <v>39</v>
      </c>
    </row>
    <row r="2543" spans="1:8" x14ac:dyDescent="0.25">
      <c r="A2543" t="s">
        <v>40</v>
      </c>
      <c r="B2543" t="s">
        <v>90</v>
      </c>
      <c r="C2543">
        <v>2021</v>
      </c>
      <c r="D2543" s="1">
        <v>5717593806.1878004</v>
      </c>
      <c r="E2543" s="2">
        <v>5717.5937999999996</v>
      </c>
      <c r="F2543" t="s">
        <v>87</v>
      </c>
      <c r="G2543" t="s">
        <v>41</v>
      </c>
      <c r="H2543" t="s">
        <v>39</v>
      </c>
    </row>
    <row r="2544" spans="1:8" x14ac:dyDescent="0.25">
      <c r="A2544" t="s">
        <v>40</v>
      </c>
      <c r="B2544" t="s">
        <v>90</v>
      </c>
      <c r="C2544">
        <v>2022</v>
      </c>
      <c r="D2544" s="1">
        <v>5971082023.0403996</v>
      </c>
      <c r="E2544" s="2">
        <v>5971.0820000000003</v>
      </c>
      <c r="F2544" t="s">
        <v>87</v>
      </c>
      <c r="G2544" t="s">
        <v>41</v>
      </c>
      <c r="H2544" t="s">
        <v>39</v>
      </c>
    </row>
    <row r="2545" spans="1:8" x14ac:dyDescent="0.25">
      <c r="A2545" t="s">
        <v>40</v>
      </c>
      <c r="B2545" t="s">
        <v>90</v>
      </c>
      <c r="C2545">
        <v>2023</v>
      </c>
      <c r="D2545" s="1">
        <v>6672169621.0155001</v>
      </c>
      <c r="E2545" s="2">
        <v>6672.1696000000002</v>
      </c>
      <c r="F2545" t="s">
        <v>87</v>
      </c>
      <c r="G2545" t="s">
        <v>41</v>
      </c>
      <c r="H2545" t="s">
        <v>39</v>
      </c>
    </row>
    <row r="2546" spans="1:8" x14ac:dyDescent="0.25">
      <c r="A2546" t="s">
        <v>42</v>
      </c>
      <c r="B2546" t="s">
        <v>90</v>
      </c>
      <c r="C2546">
        <v>2018</v>
      </c>
      <c r="D2546" s="1">
        <v>6497058804.4459</v>
      </c>
      <c r="E2546" s="2">
        <v>6497.0587999999998</v>
      </c>
      <c r="F2546" t="s">
        <v>87</v>
      </c>
      <c r="G2546" t="s">
        <v>43</v>
      </c>
      <c r="H2546" t="s">
        <v>44</v>
      </c>
    </row>
    <row r="2547" spans="1:8" x14ac:dyDescent="0.25">
      <c r="A2547" t="s">
        <v>42</v>
      </c>
      <c r="B2547" t="s">
        <v>90</v>
      </c>
      <c r="C2547">
        <v>2019</v>
      </c>
      <c r="D2547" s="1">
        <v>7135703915.5899</v>
      </c>
      <c r="E2547" s="2">
        <v>7135.7039000000004</v>
      </c>
      <c r="F2547" t="s">
        <v>87</v>
      </c>
      <c r="G2547" t="s">
        <v>43</v>
      </c>
      <c r="H2547" t="s">
        <v>44</v>
      </c>
    </row>
    <row r="2548" spans="1:8" x14ac:dyDescent="0.25">
      <c r="A2548" t="s">
        <v>42</v>
      </c>
      <c r="B2548" t="s">
        <v>90</v>
      </c>
      <c r="C2548">
        <v>2020</v>
      </c>
      <c r="D2548" s="1">
        <v>7736452826.8444996</v>
      </c>
      <c r="E2548" s="2">
        <v>7736.4528</v>
      </c>
      <c r="F2548" t="s">
        <v>87</v>
      </c>
      <c r="G2548" t="s">
        <v>43</v>
      </c>
      <c r="H2548" t="s">
        <v>44</v>
      </c>
    </row>
    <row r="2549" spans="1:8" x14ac:dyDescent="0.25">
      <c r="A2549" t="s">
        <v>42</v>
      </c>
      <c r="B2549" t="s">
        <v>90</v>
      </c>
      <c r="C2549">
        <v>2021</v>
      </c>
      <c r="D2549" s="1">
        <v>7717184665.6230001</v>
      </c>
      <c r="E2549" s="2">
        <v>7717.1846999999998</v>
      </c>
      <c r="F2549" t="s">
        <v>87</v>
      </c>
      <c r="G2549" t="s">
        <v>43</v>
      </c>
      <c r="H2549" t="s">
        <v>44</v>
      </c>
    </row>
    <row r="2550" spans="1:8" x14ac:dyDescent="0.25">
      <c r="A2550" t="s">
        <v>42</v>
      </c>
      <c r="B2550" t="s">
        <v>90</v>
      </c>
      <c r="C2550">
        <v>2022</v>
      </c>
      <c r="D2550" s="1">
        <v>8287053163.2546997</v>
      </c>
      <c r="E2550" s="2">
        <v>8287.0532000000003</v>
      </c>
      <c r="F2550" t="s">
        <v>87</v>
      </c>
      <c r="G2550" t="s">
        <v>43</v>
      </c>
      <c r="H2550" t="s">
        <v>44</v>
      </c>
    </row>
    <row r="2551" spans="1:8" x14ac:dyDescent="0.25">
      <c r="A2551" t="s">
        <v>42</v>
      </c>
      <c r="B2551" t="s">
        <v>90</v>
      </c>
      <c r="C2551">
        <v>2023</v>
      </c>
      <c r="D2551" s="1">
        <v>9198330471.4381008</v>
      </c>
      <c r="E2551" s="2">
        <v>9198.3305</v>
      </c>
      <c r="F2551" t="s">
        <v>87</v>
      </c>
      <c r="G2551" t="s">
        <v>43</v>
      </c>
      <c r="H2551" t="s">
        <v>44</v>
      </c>
    </row>
    <row r="2552" spans="1:8" x14ac:dyDescent="0.25">
      <c r="A2552" t="s">
        <v>61</v>
      </c>
      <c r="B2552" t="s">
        <v>90</v>
      </c>
      <c r="C2552">
        <v>2018</v>
      </c>
      <c r="D2552" s="1">
        <v>5259564010.1620998</v>
      </c>
      <c r="E2552" s="2">
        <v>5259.5640000000003</v>
      </c>
      <c r="F2552" t="s">
        <v>87</v>
      </c>
      <c r="G2552" t="s">
        <v>62</v>
      </c>
      <c r="H2552" t="s">
        <v>44</v>
      </c>
    </row>
    <row r="2553" spans="1:8" x14ac:dyDescent="0.25">
      <c r="A2553" t="s">
        <v>61</v>
      </c>
      <c r="B2553" t="s">
        <v>90</v>
      </c>
      <c r="C2553">
        <v>2019</v>
      </c>
      <c r="D2553" s="1">
        <v>5271422430.2046003</v>
      </c>
      <c r="E2553" s="2">
        <v>5271.4224000000004</v>
      </c>
      <c r="F2553" t="s">
        <v>87</v>
      </c>
      <c r="G2553" t="s">
        <v>62</v>
      </c>
      <c r="H2553" t="s">
        <v>44</v>
      </c>
    </row>
    <row r="2554" spans="1:8" x14ac:dyDescent="0.25">
      <c r="A2554" t="s">
        <v>61</v>
      </c>
      <c r="B2554" t="s">
        <v>90</v>
      </c>
      <c r="C2554">
        <v>2020</v>
      </c>
      <c r="D2554" s="1">
        <v>6210298766.6766005</v>
      </c>
      <c r="E2554" s="2">
        <v>6210.2987999999996</v>
      </c>
      <c r="F2554" t="s">
        <v>87</v>
      </c>
      <c r="G2554" t="s">
        <v>62</v>
      </c>
      <c r="H2554" t="s">
        <v>44</v>
      </c>
    </row>
    <row r="2555" spans="1:8" x14ac:dyDescent="0.25">
      <c r="A2555" t="s">
        <v>61</v>
      </c>
      <c r="B2555" t="s">
        <v>90</v>
      </c>
      <c r="C2555">
        <v>2021</v>
      </c>
      <c r="D2555" s="1">
        <v>6177094921.0739002</v>
      </c>
      <c r="E2555" s="2">
        <v>6177.0949000000001</v>
      </c>
      <c r="F2555" t="s">
        <v>87</v>
      </c>
      <c r="G2555" t="s">
        <v>62</v>
      </c>
      <c r="H2555" t="s">
        <v>44</v>
      </c>
    </row>
    <row r="2556" spans="1:8" x14ac:dyDescent="0.25">
      <c r="A2556" t="s">
        <v>61</v>
      </c>
      <c r="B2556" t="s">
        <v>90</v>
      </c>
      <c r="C2556">
        <v>2022</v>
      </c>
      <c r="D2556" s="1">
        <v>6750366034.1637001</v>
      </c>
      <c r="E2556" s="2">
        <v>6750.366</v>
      </c>
      <c r="F2556" t="s">
        <v>87</v>
      </c>
      <c r="G2556" t="s">
        <v>62</v>
      </c>
      <c r="H2556" t="s">
        <v>44</v>
      </c>
    </row>
    <row r="2557" spans="1:8" x14ac:dyDescent="0.25">
      <c r="A2557" t="s">
        <v>61</v>
      </c>
      <c r="B2557" t="s">
        <v>90</v>
      </c>
      <c r="C2557">
        <v>2023</v>
      </c>
      <c r="D2557" s="1">
        <v>7783870905.2435999</v>
      </c>
      <c r="E2557" s="2">
        <v>7783.8708999999999</v>
      </c>
      <c r="F2557" t="s">
        <v>87</v>
      </c>
      <c r="G2557" t="s">
        <v>62</v>
      </c>
      <c r="H2557" t="s">
        <v>44</v>
      </c>
    </row>
    <row r="2558" spans="1:8" x14ac:dyDescent="0.25">
      <c r="A2558" t="s">
        <v>63</v>
      </c>
      <c r="B2558" t="s">
        <v>90</v>
      </c>
      <c r="C2558">
        <v>2018</v>
      </c>
      <c r="D2558" s="1">
        <v>5926963896.8985004</v>
      </c>
      <c r="E2558" s="2">
        <v>5926.9638999999997</v>
      </c>
      <c r="F2558" t="s">
        <v>87</v>
      </c>
      <c r="G2558" t="s">
        <v>64</v>
      </c>
      <c r="H2558" t="s">
        <v>44</v>
      </c>
    </row>
    <row r="2559" spans="1:8" x14ac:dyDescent="0.25">
      <c r="A2559" t="s">
        <v>63</v>
      </c>
      <c r="B2559" t="s">
        <v>90</v>
      </c>
      <c r="C2559">
        <v>2019</v>
      </c>
      <c r="D2559" s="1">
        <v>5786612254.9277</v>
      </c>
      <c r="E2559" s="2">
        <v>5786.6122999999998</v>
      </c>
      <c r="F2559" t="s">
        <v>87</v>
      </c>
      <c r="G2559" t="s">
        <v>64</v>
      </c>
      <c r="H2559" t="s">
        <v>44</v>
      </c>
    </row>
    <row r="2560" spans="1:8" x14ac:dyDescent="0.25">
      <c r="A2560" t="s">
        <v>63</v>
      </c>
      <c r="B2560" t="s">
        <v>90</v>
      </c>
      <c r="C2560">
        <v>2020</v>
      </c>
      <c r="D2560" s="1">
        <v>6596666931.1224003</v>
      </c>
      <c r="E2560" s="2">
        <v>6596.6669000000002</v>
      </c>
      <c r="F2560" t="s">
        <v>87</v>
      </c>
      <c r="G2560" t="s">
        <v>64</v>
      </c>
      <c r="H2560" t="s">
        <v>44</v>
      </c>
    </row>
    <row r="2561" spans="1:8" x14ac:dyDescent="0.25">
      <c r="A2561" t="s">
        <v>63</v>
      </c>
      <c r="B2561" t="s">
        <v>90</v>
      </c>
      <c r="C2561">
        <v>2021</v>
      </c>
      <c r="D2561" s="1">
        <v>6957864210.6503</v>
      </c>
      <c r="E2561" s="2">
        <v>6957.8642</v>
      </c>
      <c r="F2561" t="s">
        <v>87</v>
      </c>
      <c r="G2561" t="s">
        <v>64</v>
      </c>
      <c r="H2561" t="s">
        <v>44</v>
      </c>
    </row>
    <row r="2562" spans="1:8" x14ac:dyDescent="0.25">
      <c r="A2562" t="s">
        <v>63</v>
      </c>
      <c r="B2562" t="s">
        <v>90</v>
      </c>
      <c r="C2562">
        <v>2022</v>
      </c>
      <c r="D2562" s="1">
        <v>7325757952.1805</v>
      </c>
      <c r="E2562" s="2">
        <v>7325.7579999999998</v>
      </c>
      <c r="F2562" t="s">
        <v>87</v>
      </c>
      <c r="G2562" t="s">
        <v>64</v>
      </c>
      <c r="H2562" t="s">
        <v>44</v>
      </c>
    </row>
    <row r="2563" spans="1:8" x14ac:dyDescent="0.25">
      <c r="A2563" t="s">
        <v>63</v>
      </c>
      <c r="B2563" t="s">
        <v>90</v>
      </c>
      <c r="C2563">
        <v>2023</v>
      </c>
      <c r="D2563" s="1">
        <v>7856384441.2133999</v>
      </c>
      <c r="E2563" s="2">
        <v>7856.3843999999999</v>
      </c>
      <c r="F2563" t="s">
        <v>87</v>
      </c>
      <c r="G2563" t="s">
        <v>64</v>
      </c>
      <c r="H2563" t="s">
        <v>44</v>
      </c>
    </row>
    <row r="2564" spans="1:8" x14ac:dyDescent="0.25">
      <c r="A2564" t="s">
        <v>45</v>
      </c>
      <c r="B2564" t="s">
        <v>90</v>
      </c>
      <c r="C2564">
        <v>2018</v>
      </c>
      <c r="D2564" s="1">
        <v>180693713.37630001</v>
      </c>
      <c r="E2564" s="2">
        <v>180.69370000000001</v>
      </c>
      <c r="F2564" t="s">
        <v>87</v>
      </c>
      <c r="G2564" t="s">
        <v>46</v>
      </c>
      <c r="H2564" t="s">
        <v>47</v>
      </c>
    </row>
    <row r="2565" spans="1:8" x14ac:dyDescent="0.25">
      <c r="A2565" t="s">
        <v>45</v>
      </c>
      <c r="B2565" t="s">
        <v>90</v>
      </c>
      <c r="C2565">
        <v>2019</v>
      </c>
      <c r="D2565" s="1">
        <v>193858949.8319</v>
      </c>
      <c r="E2565" s="2">
        <v>193.85890000000001</v>
      </c>
      <c r="F2565" t="s">
        <v>87</v>
      </c>
      <c r="G2565" t="s">
        <v>46</v>
      </c>
      <c r="H2565" t="s">
        <v>47</v>
      </c>
    </row>
    <row r="2566" spans="1:8" x14ac:dyDescent="0.25">
      <c r="A2566" t="s">
        <v>45</v>
      </c>
      <c r="B2566" t="s">
        <v>90</v>
      </c>
      <c r="C2566">
        <v>2020</v>
      </c>
      <c r="D2566" s="1">
        <v>235338921.6133</v>
      </c>
      <c r="E2566" s="2">
        <v>235.3389</v>
      </c>
      <c r="F2566" t="s">
        <v>87</v>
      </c>
      <c r="G2566" t="s">
        <v>46</v>
      </c>
      <c r="H2566" t="s">
        <v>47</v>
      </c>
    </row>
    <row r="2567" spans="1:8" x14ac:dyDescent="0.25">
      <c r="A2567" t="s">
        <v>45</v>
      </c>
      <c r="B2567" t="s">
        <v>90</v>
      </c>
      <c r="C2567">
        <v>2021</v>
      </c>
      <c r="D2567" s="1">
        <v>241358516.0848</v>
      </c>
      <c r="E2567" s="2">
        <v>241.35849999999999</v>
      </c>
      <c r="F2567" t="s">
        <v>87</v>
      </c>
      <c r="G2567" t="s">
        <v>46</v>
      </c>
      <c r="H2567" t="s">
        <v>47</v>
      </c>
    </row>
    <row r="2568" spans="1:8" x14ac:dyDescent="0.25">
      <c r="A2568" t="s">
        <v>45</v>
      </c>
      <c r="B2568" t="s">
        <v>90</v>
      </c>
      <c r="C2568">
        <v>2022</v>
      </c>
      <c r="D2568" s="1">
        <v>235783731.4666</v>
      </c>
      <c r="E2568" s="2">
        <v>235.78370000000001</v>
      </c>
      <c r="F2568" t="s">
        <v>87</v>
      </c>
      <c r="G2568" t="s">
        <v>46</v>
      </c>
      <c r="H2568" t="s">
        <v>47</v>
      </c>
    </row>
    <row r="2569" spans="1:8" x14ac:dyDescent="0.25">
      <c r="A2569" t="s">
        <v>45</v>
      </c>
      <c r="B2569" t="s">
        <v>90</v>
      </c>
      <c r="C2569">
        <v>2023</v>
      </c>
      <c r="D2569" s="1">
        <v>248994372.01480001</v>
      </c>
      <c r="E2569" s="2">
        <v>248.99440000000001</v>
      </c>
      <c r="F2569" t="s">
        <v>87</v>
      </c>
      <c r="G2569" t="s">
        <v>46</v>
      </c>
      <c r="H2569" t="s">
        <v>47</v>
      </c>
    </row>
    <row r="2570" spans="1:8" x14ac:dyDescent="0.25">
      <c r="A2570" t="s">
        <v>48</v>
      </c>
      <c r="B2570" t="s">
        <v>90</v>
      </c>
      <c r="C2570">
        <v>2018</v>
      </c>
      <c r="D2570" s="1">
        <v>848066620.85319996</v>
      </c>
      <c r="E2570" s="2">
        <v>848.06659999999999</v>
      </c>
      <c r="F2570" t="s">
        <v>87</v>
      </c>
      <c r="G2570" t="s">
        <v>49</v>
      </c>
      <c r="H2570" t="s">
        <v>47</v>
      </c>
    </row>
    <row r="2571" spans="1:8" x14ac:dyDescent="0.25">
      <c r="A2571" t="s">
        <v>48</v>
      </c>
      <c r="B2571" t="s">
        <v>90</v>
      </c>
      <c r="C2571">
        <v>2019</v>
      </c>
      <c r="D2571" s="1">
        <v>833045353.05879998</v>
      </c>
      <c r="E2571" s="2">
        <v>833.04539999999997</v>
      </c>
      <c r="F2571" t="s">
        <v>87</v>
      </c>
      <c r="G2571" t="s">
        <v>49</v>
      </c>
      <c r="H2571" t="s">
        <v>47</v>
      </c>
    </row>
    <row r="2572" spans="1:8" x14ac:dyDescent="0.25">
      <c r="A2572" t="s">
        <v>48</v>
      </c>
      <c r="B2572" t="s">
        <v>90</v>
      </c>
      <c r="C2572">
        <v>2020</v>
      </c>
      <c r="D2572" s="1">
        <v>831061786.86099994</v>
      </c>
      <c r="E2572" s="2">
        <v>831.06179999999995</v>
      </c>
      <c r="F2572" t="s">
        <v>87</v>
      </c>
      <c r="G2572" t="s">
        <v>49</v>
      </c>
      <c r="H2572" t="s">
        <v>47</v>
      </c>
    </row>
    <row r="2573" spans="1:8" x14ac:dyDescent="0.25">
      <c r="A2573" t="s">
        <v>48</v>
      </c>
      <c r="B2573" t="s">
        <v>90</v>
      </c>
      <c r="C2573">
        <v>2021</v>
      </c>
      <c r="D2573" s="1">
        <v>799353135.47590005</v>
      </c>
      <c r="E2573" s="2">
        <v>799.35310000000004</v>
      </c>
      <c r="F2573" t="s">
        <v>87</v>
      </c>
      <c r="G2573" t="s">
        <v>49</v>
      </c>
      <c r="H2573" t="s">
        <v>47</v>
      </c>
    </row>
    <row r="2574" spans="1:8" x14ac:dyDescent="0.25">
      <c r="A2574" t="s">
        <v>48</v>
      </c>
      <c r="B2574" t="s">
        <v>90</v>
      </c>
      <c r="C2574">
        <v>2022</v>
      </c>
      <c r="D2574" s="1">
        <v>814407244.58949995</v>
      </c>
      <c r="E2574" s="2">
        <v>814.40719999999999</v>
      </c>
      <c r="F2574" t="s">
        <v>87</v>
      </c>
      <c r="G2574" t="s">
        <v>49</v>
      </c>
      <c r="H2574" t="s">
        <v>47</v>
      </c>
    </row>
    <row r="2575" spans="1:8" x14ac:dyDescent="0.25">
      <c r="A2575" t="s">
        <v>48</v>
      </c>
      <c r="B2575" t="s">
        <v>90</v>
      </c>
      <c r="C2575">
        <v>2023</v>
      </c>
      <c r="D2575" s="1">
        <v>797182992.39960003</v>
      </c>
      <c r="E2575" s="2">
        <v>797.18299999999999</v>
      </c>
      <c r="F2575" t="s">
        <v>87</v>
      </c>
      <c r="G2575" t="s">
        <v>49</v>
      </c>
      <c r="H2575" t="s">
        <v>47</v>
      </c>
    </row>
    <row r="2576" spans="1:8" x14ac:dyDescent="0.25">
      <c r="A2576" t="s">
        <v>50</v>
      </c>
      <c r="B2576" t="s">
        <v>90</v>
      </c>
      <c r="C2576">
        <v>2018</v>
      </c>
      <c r="D2576" s="1">
        <v>4927991255.1584997</v>
      </c>
      <c r="E2576" s="2">
        <v>4927.9912999999997</v>
      </c>
      <c r="F2576" t="s">
        <v>87</v>
      </c>
      <c r="G2576" t="s">
        <v>51</v>
      </c>
      <c r="H2576" t="s">
        <v>47</v>
      </c>
    </row>
    <row r="2577" spans="1:8" x14ac:dyDescent="0.25">
      <c r="A2577" t="s">
        <v>50</v>
      </c>
      <c r="B2577" t="s">
        <v>90</v>
      </c>
      <c r="C2577">
        <v>2019</v>
      </c>
      <c r="D2577" s="1">
        <v>5119363939.7305002</v>
      </c>
      <c r="E2577" s="2">
        <v>5119.3639000000003</v>
      </c>
      <c r="F2577" t="s">
        <v>87</v>
      </c>
      <c r="G2577" t="s">
        <v>51</v>
      </c>
      <c r="H2577" t="s">
        <v>47</v>
      </c>
    </row>
    <row r="2578" spans="1:8" x14ac:dyDescent="0.25">
      <c r="A2578" t="s">
        <v>50</v>
      </c>
      <c r="B2578" t="s">
        <v>90</v>
      </c>
      <c r="C2578">
        <v>2020</v>
      </c>
      <c r="D2578" s="1">
        <v>5616217789.9373999</v>
      </c>
      <c r="E2578" s="2">
        <v>5616.2178000000004</v>
      </c>
      <c r="F2578" t="s">
        <v>87</v>
      </c>
      <c r="G2578" t="s">
        <v>51</v>
      </c>
      <c r="H2578" t="s">
        <v>47</v>
      </c>
    </row>
    <row r="2579" spans="1:8" x14ac:dyDescent="0.25">
      <c r="A2579" t="s">
        <v>50</v>
      </c>
      <c r="B2579" t="s">
        <v>90</v>
      </c>
      <c r="C2579">
        <v>2021</v>
      </c>
      <c r="D2579" s="1">
        <v>5412609445.6602001</v>
      </c>
      <c r="E2579" s="2">
        <v>5412.6094000000003</v>
      </c>
      <c r="F2579" t="s">
        <v>87</v>
      </c>
      <c r="G2579" t="s">
        <v>51</v>
      </c>
      <c r="H2579" t="s">
        <v>47</v>
      </c>
    </row>
    <row r="2580" spans="1:8" x14ac:dyDescent="0.25">
      <c r="A2580" t="s">
        <v>50</v>
      </c>
      <c r="B2580" t="s">
        <v>90</v>
      </c>
      <c r="C2580">
        <v>2022</v>
      </c>
      <c r="D2580" s="1">
        <v>5412705116.6279001</v>
      </c>
      <c r="E2580" s="2">
        <v>5412.7051000000001</v>
      </c>
      <c r="F2580" t="s">
        <v>87</v>
      </c>
      <c r="G2580" t="s">
        <v>51</v>
      </c>
      <c r="H2580" t="s">
        <v>47</v>
      </c>
    </row>
    <row r="2581" spans="1:8" x14ac:dyDescent="0.25">
      <c r="A2581" t="s">
        <v>50</v>
      </c>
      <c r="B2581" t="s">
        <v>90</v>
      </c>
      <c r="C2581">
        <v>2023</v>
      </c>
      <c r="D2581" s="1">
        <v>5694117349.0614004</v>
      </c>
      <c r="E2581" s="2">
        <v>5694.1172999999999</v>
      </c>
      <c r="F2581" t="s">
        <v>87</v>
      </c>
      <c r="G2581" t="s">
        <v>51</v>
      </c>
      <c r="H2581" t="s">
        <v>47</v>
      </c>
    </row>
    <row r="2582" spans="1:8" x14ac:dyDescent="0.25">
      <c r="A2582" t="s">
        <v>52</v>
      </c>
      <c r="B2582" t="s">
        <v>90</v>
      </c>
      <c r="C2582">
        <v>2018</v>
      </c>
      <c r="D2582" s="1">
        <v>19926989.162700001</v>
      </c>
      <c r="E2582" s="2">
        <v>19.927</v>
      </c>
      <c r="F2582" t="s">
        <v>87</v>
      </c>
      <c r="G2582" t="s">
        <v>53</v>
      </c>
      <c r="H2582" t="s">
        <v>47</v>
      </c>
    </row>
    <row r="2583" spans="1:8" x14ac:dyDescent="0.25">
      <c r="A2583" t="s">
        <v>52</v>
      </c>
      <c r="B2583" t="s">
        <v>90</v>
      </c>
      <c r="C2583">
        <v>2019</v>
      </c>
      <c r="D2583" s="1">
        <v>21878117.849300001</v>
      </c>
      <c r="E2583" s="2">
        <v>21.8781</v>
      </c>
      <c r="F2583" t="s">
        <v>87</v>
      </c>
      <c r="G2583" t="s">
        <v>53</v>
      </c>
      <c r="H2583" t="s">
        <v>47</v>
      </c>
    </row>
    <row r="2584" spans="1:8" x14ac:dyDescent="0.25">
      <c r="A2584" t="s">
        <v>54</v>
      </c>
      <c r="B2584" t="s">
        <v>90</v>
      </c>
      <c r="C2584">
        <v>2018</v>
      </c>
      <c r="D2584" s="1">
        <v>49888729283.982597</v>
      </c>
      <c r="E2584" s="2">
        <v>49888.729299999999</v>
      </c>
      <c r="F2584" t="s">
        <v>87</v>
      </c>
      <c r="G2584" t="s">
        <v>55</v>
      </c>
      <c r="H2584" t="s">
        <v>55</v>
      </c>
    </row>
    <row r="2585" spans="1:8" x14ac:dyDescent="0.25">
      <c r="A2585" t="s">
        <v>54</v>
      </c>
      <c r="B2585" t="s">
        <v>90</v>
      </c>
      <c r="C2585">
        <v>2019</v>
      </c>
      <c r="D2585" s="1">
        <v>49426396630.221802</v>
      </c>
      <c r="E2585" s="2">
        <v>49426.3966</v>
      </c>
      <c r="F2585" t="s">
        <v>87</v>
      </c>
      <c r="G2585" t="s">
        <v>55</v>
      </c>
      <c r="H2585" t="s">
        <v>55</v>
      </c>
    </row>
    <row r="2586" spans="1:8" x14ac:dyDescent="0.25">
      <c r="A2586" t="s">
        <v>54</v>
      </c>
      <c r="B2586" t="s">
        <v>90</v>
      </c>
      <c r="C2586">
        <v>2020</v>
      </c>
      <c r="D2586" s="1">
        <v>50817218320.211998</v>
      </c>
      <c r="E2586" s="2">
        <v>50817.2183</v>
      </c>
      <c r="F2586" t="s">
        <v>87</v>
      </c>
      <c r="G2586" t="s">
        <v>55</v>
      </c>
      <c r="H2586" t="s">
        <v>55</v>
      </c>
    </row>
    <row r="2587" spans="1:8" x14ac:dyDescent="0.25">
      <c r="A2587" t="s">
        <v>54</v>
      </c>
      <c r="B2587" t="s">
        <v>90</v>
      </c>
      <c r="C2587">
        <v>2021</v>
      </c>
      <c r="D2587" s="1">
        <v>50873269361.907097</v>
      </c>
      <c r="E2587" s="2">
        <v>50873.269399999997</v>
      </c>
      <c r="F2587" t="s">
        <v>87</v>
      </c>
      <c r="G2587" t="s">
        <v>55</v>
      </c>
      <c r="H2587" t="s">
        <v>55</v>
      </c>
    </row>
    <row r="2588" spans="1:8" x14ac:dyDescent="0.25">
      <c r="A2588" t="s">
        <v>54</v>
      </c>
      <c r="B2588" t="s">
        <v>90</v>
      </c>
      <c r="C2588">
        <v>2022</v>
      </c>
      <c r="D2588" s="1">
        <v>55543395511.439102</v>
      </c>
      <c r="E2588" s="2">
        <v>55543.395499999999</v>
      </c>
      <c r="F2588" t="s">
        <v>87</v>
      </c>
      <c r="G2588" t="s">
        <v>55</v>
      </c>
      <c r="H2588" t="s">
        <v>55</v>
      </c>
    </row>
    <row r="2589" spans="1:8" x14ac:dyDescent="0.25">
      <c r="A2589" t="s">
        <v>54</v>
      </c>
      <c r="B2589" t="s">
        <v>90</v>
      </c>
      <c r="C2589">
        <v>2023</v>
      </c>
      <c r="D2589" s="1">
        <v>60657329637.567101</v>
      </c>
      <c r="E2589" s="2">
        <v>60657.329599999997</v>
      </c>
      <c r="F2589" t="s">
        <v>87</v>
      </c>
      <c r="G2589" t="s">
        <v>55</v>
      </c>
      <c r="H2589" t="s">
        <v>55</v>
      </c>
    </row>
    <row r="2590" spans="1:8" x14ac:dyDescent="0.25">
      <c r="A2590" t="s">
        <v>7</v>
      </c>
      <c r="B2590" t="s">
        <v>91</v>
      </c>
      <c r="C2590">
        <v>2018</v>
      </c>
      <c r="D2590" s="1">
        <v>29086714.7588</v>
      </c>
      <c r="E2590" s="2">
        <v>29.0867</v>
      </c>
      <c r="F2590" t="s">
        <v>87</v>
      </c>
      <c r="G2590" t="s">
        <v>10</v>
      </c>
      <c r="H2590" t="s">
        <v>11</v>
      </c>
    </row>
    <row r="2591" spans="1:8" x14ac:dyDescent="0.25">
      <c r="A2591" t="s">
        <v>7</v>
      </c>
      <c r="B2591" t="s">
        <v>91</v>
      </c>
      <c r="C2591">
        <v>2019</v>
      </c>
      <c r="D2591" s="1">
        <v>39894807.573299997</v>
      </c>
      <c r="E2591" s="2">
        <v>39.894799999999996</v>
      </c>
      <c r="F2591" t="s">
        <v>87</v>
      </c>
      <c r="G2591" t="s">
        <v>10</v>
      </c>
      <c r="H2591" t="s">
        <v>11</v>
      </c>
    </row>
    <row r="2592" spans="1:8" x14ac:dyDescent="0.25">
      <c r="A2592" t="s">
        <v>7</v>
      </c>
      <c r="B2592" t="s">
        <v>91</v>
      </c>
      <c r="C2592">
        <v>2020</v>
      </c>
      <c r="D2592" s="1">
        <v>57865826.8345</v>
      </c>
      <c r="E2592" s="2">
        <v>57.8658</v>
      </c>
      <c r="F2592" t="s">
        <v>87</v>
      </c>
      <c r="G2592" t="s">
        <v>10</v>
      </c>
      <c r="H2592" t="s">
        <v>11</v>
      </c>
    </row>
    <row r="2593" spans="1:8" x14ac:dyDescent="0.25">
      <c r="A2593" t="s">
        <v>7</v>
      </c>
      <c r="B2593" t="s">
        <v>91</v>
      </c>
      <c r="C2593">
        <v>2021</v>
      </c>
      <c r="D2593" s="1">
        <v>63294882.4903</v>
      </c>
      <c r="E2593" s="2">
        <v>63.294899999999998</v>
      </c>
      <c r="F2593" t="s">
        <v>87</v>
      </c>
      <c r="G2593" t="s">
        <v>10</v>
      </c>
      <c r="H2593" t="s">
        <v>11</v>
      </c>
    </row>
    <row r="2594" spans="1:8" x14ac:dyDescent="0.25">
      <c r="A2594" t="s">
        <v>7</v>
      </c>
      <c r="B2594" t="s">
        <v>91</v>
      </c>
      <c r="C2594">
        <v>2022</v>
      </c>
      <c r="D2594" s="1">
        <v>71113968.802900001</v>
      </c>
      <c r="E2594" s="2">
        <v>71.114000000000004</v>
      </c>
      <c r="F2594" t="s">
        <v>87</v>
      </c>
      <c r="G2594" t="s">
        <v>10</v>
      </c>
      <c r="H2594" t="s">
        <v>11</v>
      </c>
    </row>
    <row r="2595" spans="1:8" x14ac:dyDescent="0.25">
      <c r="A2595" t="s">
        <v>7</v>
      </c>
      <c r="B2595" t="s">
        <v>91</v>
      </c>
      <c r="C2595">
        <v>2023</v>
      </c>
      <c r="D2595" s="1">
        <v>89002532.041800007</v>
      </c>
      <c r="E2595" s="2">
        <v>89.002499999999998</v>
      </c>
      <c r="F2595" t="s">
        <v>87</v>
      </c>
      <c r="G2595" t="s">
        <v>10</v>
      </c>
      <c r="H2595" t="s">
        <v>11</v>
      </c>
    </row>
    <row r="2596" spans="1:8" x14ac:dyDescent="0.25">
      <c r="A2596" t="s">
        <v>12</v>
      </c>
      <c r="B2596" t="s">
        <v>91</v>
      </c>
      <c r="C2596">
        <v>2018</v>
      </c>
      <c r="D2596" s="1">
        <v>26462098.907900002</v>
      </c>
      <c r="E2596" s="2">
        <v>26.4621</v>
      </c>
      <c r="F2596" t="s">
        <v>87</v>
      </c>
      <c r="G2596" t="s">
        <v>13</v>
      </c>
      <c r="H2596" t="s">
        <v>11</v>
      </c>
    </row>
    <row r="2597" spans="1:8" x14ac:dyDescent="0.25">
      <c r="A2597" t="s">
        <v>12</v>
      </c>
      <c r="B2597" t="s">
        <v>91</v>
      </c>
      <c r="C2597">
        <v>2019</v>
      </c>
      <c r="D2597" s="1">
        <v>12962219.2347</v>
      </c>
      <c r="E2597" s="2">
        <v>12.962199999999999</v>
      </c>
      <c r="F2597" t="s">
        <v>87</v>
      </c>
      <c r="G2597" t="s">
        <v>13</v>
      </c>
      <c r="H2597" t="s">
        <v>11</v>
      </c>
    </row>
    <row r="2598" spans="1:8" x14ac:dyDescent="0.25">
      <c r="A2598" t="s">
        <v>12</v>
      </c>
      <c r="B2598" t="s">
        <v>91</v>
      </c>
      <c r="C2598">
        <v>2020</v>
      </c>
      <c r="D2598" s="1">
        <v>16124881.305500001</v>
      </c>
      <c r="E2598" s="2">
        <v>16.1249</v>
      </c>
      <c r="F2598" t="s">
        <v>87</v>
      </c>
      <c r="G2598" t="s">
        <v>13</v>
      </c>
      <c r="H2598" t="s">
        <v>11</v>
      </c>
    </row>
    <row r="2599" spans="1:8" x14ac:dyDescent="0.25">
      <c r="A2599" t="s">
        <v>12</v>
      </c>
      <c r="B2599" t="s">
        <v>91</v>
      </c>
      <c r="C2599">
        <v>2021</v>
      </c>
      <c r="D2599" s="1">
        <v>7308072.1591999996</v>
      </c>
      <c r="E2599" s="2">
        <v>7.3080999999999996</v>
      </c>
      <c r="F2599" t="s">
        <v>87</v>
      </c>
      <c r="G2599" t="s">
        <v>13</v>
      </c>
      <c r="H2599" t="s">
        <v>11</v>
      </c>
    </row>
    <row r="2600" spans="1:8" x14ac:dyDescent="0.25">
      <c r="A2600" t="s">
        <v>12</v>
      </c>
      <c r="B2600" t="s">
        <v>91</v>
      </c>
      <c r="C2600">
        <v>2022</v>
      </c>
      <c r="D2600" s="1">
        <v>27663906.739300001</v>
      </c>
      <c r="E2600" s="2">
        <v>27.663900000000002</v>
      </c>
      <c r="F2600" t="s">
        <v>87</v>
      </c>
      <c r="G2600" t="s">
        <v>13</v>
      </c>
      <c r="H2600" t="s">
        <v>11</v>
      </c>
    </row>
    <row r="2601" spans="1:8" x14ac:dyDescent="0.25">
      <c r="A2601" t="s">
        <v>12</v>
      </c>
      <c r="B2601" t="s">
        <v>91</v>
      </c>
      <c r="C2601">
        <v>2023</v>
      </c>
      <c r="D2601" s="1">
        <v>38799062.897799999</v>
      </c>
      <c r="E2601" s="2">
        <v>38.799100000000003</v>
      </c>
      <c r="F2601" t="s">
        <v>87</v>
      </c>
      <c r="G2601" t="s">
        <v>13</v>
      </c>
      <c r="H2601" t="s">
        <v>11</v>
      </c>
    </row>
    <row r="2602" spans="1:8" x14ac:dyDescent="0.25">
      <c r="A2602" t="s">
        <v>66</v>
      </c>
      <c r="B2602" t="s">
        <v>91</v>
      </c>
      <c r="C2602">
        <v>2018</v>
      </c>
      <c r="D2602" s="1">
        <v>263718157.40650001</v>
      </c>
      <c r="E2602" s="2">
        <v>263.71820000000002</v>
      </c>
      <c r="F2602" t="s">
        <v>87</v>
      </c>
      <c r="G2602" t="s">
        <v>67</v>
      </c>
      <c r="H2602" t="s">
        <v>11</v>
      </c>
    </row>
    <row r="2603" spans="1:8" x14ac:dyDescent="0.25">
      <c r="A2603" t="s">
        <v>66</v>
      </c>
      <c r="B2603" t="s">
        <v>91</v>
      </c>
      <c r="C2603">
        <v>2019</v>
      </c>
      <c r="D2603" s="1">
        <v>263235092.17559999</v>
      </c>
      <c r="E2603" s="2">
        <v>263.23509999999999</v>
      </c>
      <c r="F2603" t="s">
        <v>87</v>
      </c>
      <c r="G2603" t="s">
        <v>67</v>
      </c>
      <c r="H2603" t="s">
        <v>11</v>
      </c>
    </row>
    <row r="2604" spans="1:8" x14ac:dyDescent="0.25">
      <c r="A2604" t="s">
        <v>66</v>
      </c>
      <c r="B2604" t="s">
        <v>91</v>
      </c>
      <c r="C2604">
        <v>2020</v>
      </c>
      <c r="D2604" s="1">
        <v>342096059.34130001</v>
      </c>
      <c r="E2604" s="2">
        <v>342.09609999999998</v>
      </c>
      <c r="F2604" t="s">
        <v>87</v>
      </c>
      <c r="G2604" t="s">
        <v>67</v>
      </c>
      <c r="H2604" t="s">
        <v>11</v>
      </c>
    </row>
    <row r="2605" spans="1:8" x14ac:dyDescent="0.25">
      <c r="A2605" t="s">
        <v>66</v>
      </c>
      <c r="B2605" t="s">
        <v>91</v>
      </c>
      <c r="C2605">
        <v>2021</v>
      </c>
      <c r="D2605" s="1">
        <v>302704063.98940003</v>
      </c>
      <c r="E2605" s="2">
        <v>302.70409999999998</v>
      </c>
      <c r="F2605" t="s">
        <v>87</v>
      </c>
      <c r="G2605" t="s">
        <v>67</v>
      </c>
      <c r="H2605" t="s">
        <v>11</v>
      </c>
    </row>
    <row r="2606" spans="1:8" x14ac:dyDescent="0.25">
      <c r="A2606" t="s">
        <v>66</v>
      </c>
      <c r="B2606" t="s">
        <v>91</v>
      </c>
      <c r="C2606">
        <v>2022</v>
      </c>
      <c r="D2606" s="1">
        <v>291981628.03399998</v>
      </c>
      <c r="E2606" s="2">
        <v>291.98160000000001</v>
      </c>
      <c r="F2606" t="s">
        <v>87</v>
      </c>
      <c r="G2606" t="s">
        <v>67</v>
      </c>
      <c r="H2606" t="s">
        <v>11</v>
      </c>
    </row>
    <row r="2607" spans="1:8" x14ac:dyDescent="0.25">
      <c r="A2607" t="s">
        <v>66</v>
      </c>
      <c r="B2607" t="s">
        <v>91</v>
      </c>
      <c r="C2607">
        <v>2023</v>
      </c>
      <c r="D2607" s="1">
        <v>323735954.34289998</v>
      </c>
      <c r="E2607" s="2">
        <v>323.73599999999999</v>
      </c>
      <c r="F2607" t="s">
        <v>87</v>
      </c>
      <c r="G2607" t="s">
        <v>67</v>
      </c>
      <c r="H2607" t="s">
        <v>11</v>
      </c>
    </row>
    <row r="2608" spans="1:8" x14ac:dyDescent="0.25">
      <c r="A2608" t="s">
        <v>14</v>
      </c>
      <c r="B2608" t="s">
        <v>91</v>
      </c>
      <c r="C2608">
        <v>2018</v>
      </c>
      <c r="D2608" s="1">
        <v>25150709.970400002</v>
      </c>
      <c r="E2608" s="2">
        <v>25.150700000000001</v>
      </c>
      <c r="F2608" t="s">
        <v>87</v>
      </c>
      <c r="G2608" t="s">
        <v>15</v>
      </c>
      <c r="H2608" t="s">
        <v>11</v>
      </c>
    </row>
    <row r="2609" spans="1:8" x14ac:dyDescent="0.25">
      <c r="A2609" t="s">
        <v>14</v>
      </c>
      <c r="B2609" t="s">
        <v>91</v>
      </c>
      <c r="C2609">
        <v>2019</v>
      </c>
      <c r="D2609" s="1">
        <v>30562265.495099999</v>
      </c>
      <c r="E2609" s="2">
        <v>30.5623</v>
      </c>
      <c r="F2609" t="s">
        <v>87</v>
      </c>
      <c r="G2609" t="s">
        <v>15</v>
      </c>
      <c r="H2609" t="s">
        <v>11</v>
      </c>
    </row>
    <row r="2610" spans="1:8" x14ac:dyDescent="0.25">
      <c r="A2610" t="s">
        <v>14</v>
      </c>
      <c r="B2610" t="s">
        <v>91</v>
      </c>
      <c r="C2610">
        <v>2020</v>
      </c>
      <c r="D2610" s="1">
        <v>35482321.616800003</v>
      </c>
      <c r="E2610" s="2">
        <v>35.482300000000002</v>
      </c>
      <c r="F2610" t="s">
        <v>87</v>
      </c>
      <c r="G2610" t="s">
        <v>15</v>
      </c>
      <c r="H2610" t="s">
        <v>11</v>
      </c>
    </row>
    <row r="2611" spans="1:8" x14ac:dyDescent="0.25">
      <c r="A2611" t="s">
        <v>14</v>
      </c>
      <c r="B2611" t="s">
        <v>91</v>
      </c>
      <c r="C2611">
        <v>2021</v>
      </c>
      <c r="D2611" s="1">
        <v>33509611.299800001</v>
      </c>
      <c r="E2611" s="2">
        <v>33.509599999999999</v>
      </c>
      <c r="F2611" t="s">
        <v>87</v>
      </c>
      <c r="G2611" t="s">
        <v>15</v>
      </c>
      <c r="H2611" t="s">
        <v>11</v>
      </c>
    </row>
    <row r="2612" spans="1:8" x14ac:dyDescent="0.25">
      <c r="A2612" t="s">
        <v>14</v>
      </c>
      <c r="B2612" t="s">
        <v>91</v>
      </c>
      <c r="C2612">
        <v>2022</v>
      </c>
      <c r="D2612" s="1">
        <v>39632554.145599999</v>
      </c>
      <c r="E2612" s="2">
        <v>39.632599999999996</v>
      </c>
      <c r="F2612" t="s">
        <v>87</v>
      </c>
      <c r="G2612" t="s">
        <v>15</v>
      </c>
      <c r="H2612" t="s">
        <v>11</v>
      </c>
    </row>
    <row r="2613" spans="1:8" x14ac:dyDescent="0.25">
      <c r="A2613" t="s">
        <v>14</v>
      </c>
      <c r="B2613" t="s">
        <v>91</v>
      </c>
      <c r="C2613">
        <v>2023</v>
      </c>
      <c r="D2613" s="1">
        <v>50109727.377599999</v>
      </c>
      <c r="E2613" s="2">
        <v>50.109699999999997</v>
      </c>
      <c r="F2613" t="s">
        <v>87</v>
      </c>
      <c r="G2613" t="s">
        <v>15</v>
      </c>
      <c r="H2613" t="s">
        <v>11</v>
      </c>
    </row>
    <row r="2614" spans="1:8" x14ac:dyDescent="0.25">
      <c r="A2614" t="s">
        <v>57</v>
      </c>
      <c r="B2614" t="s">
        <v>91</v>
      </c>
      <c r="C2614">
        <v>2018</v>
      </c>
      <c r="D2614" s="1">
        <v>119153186.5949</v>
      </c>
      <c r="E2614" s="2">
        <v>119.1532</v>
      </c>
      <c r="F2614" t="s">
        <v>87</v>
      </c>
      <c r="G2614" t="s">
        <v>58</v>
      </c>
      <c r="H2614" t="s">
        <v>11</v>
      </c>
    </row>
    <row r="2615" spans="1:8" x14ac:dyDescent="0.25">
      <c r="A2615" t="s">
        <v>57</v>
      </c>
      <c r="B2615" t="s">
        <v>91</v>
      </c>
      <c r="C2615">
        <v>2019</v>
      </c>
      <c r="D2615" s="1">
        <v>129927722.1063</v>
      </c>
      <c r="E2615" s="2">
        <v>129.92769999999999</v>
      </c>
      <c r="F2615" t="s">
        <v>87</v>
      </c>
      <c r="G2615" t="s">
        <v>58</v>
      </c>
      <c r="H2615" t="s">
        <v>11</v>
      </c>
    </row>
    <row r="2616" spans="1:8" x14ac:dyDescent="0.25">
      <c r="A2616" t="s">
        <v>57</v>
      </c>
      <c r="B2616" t="s">
        <v>91</v>
      </c>
      <c r="C2616">
        <v>2020</v>
      </c>
      <c r="D2616" s="1">
        <v>148281766.92230001</v>
      </c>
      <c r="E2616" s="2">
        <v>148.2818</v>
      </c>
      <c r="F2616" t="s">
        <v>87</v>
      </c>
      <c r="G2616" t="s">
        <v>58</v>
      </c>
      <c r="H2616" t="s">
        <v>11</v>
      </c>
    </row>
    <row r="2617" spans="1:8" x14ac:dyDescent="0.25">
      <c r="A2617" t="s">
        <v>57</v>
      </c>
      <c r="B2617" t="s">
        <v>91</v>
      </c>
      <c r="C2617">
        <v>2021</v>
      </c>
      <c r="D2617" s="1">
        <v>143235693.68610001</v>
      </c>
      <c r="E2617" s="2">
        <v>143.23570000000001</v>
      </c>
      <c r="F2617" t="s">
        <v>87</v>
      </c>
      <c r="G2617" t="s">
        <v>58</v>
      </c>
      <c r="H2617" t="s">
        <v>11</v>
      </c>
    </row>
    <row r="2618" spans="1:8" x14ac:dyDescent="0.25">
      <c r="A2618" t="s">
        <v>57</v>
      </c>
      <c r="B2618" t="s">
        <v>91</v>
      </c>
      <c r="C2618">
        <v>2022</v>
      </c>
      <c r="D2618" s="1">
        <v>150885088.94369999</v>
      </c>
      <c r="E2618" s="2">
        <v>150.88509999999999</v>
      </c>
      <c r="F2618" t="s">
        <v>87</v>
      </c>
      <c r="G2618" t="s">
        <v>58</v>
      </c>
      <c r="H2618" t="s">
        <v>11</v>
      </c>
    </row>
    <row r="2619" spans="1:8" x14ac:dyDescent="0.25">
      <c r="A2619" t="s">
        <v>57</v>
      </c>
      <c r="B2619" t="s">
        <v>91</v>
      </c>
      <c r="C2619">
        <v>2023</v>
      </c>
      <c r="D2619" s="1">
        <v>187681815.3405</v>
      </c>
      <c r="E2619" s="2">
        <v>187.68180000000001</v>
      </c>
      <c r="F2619" t="s">
        <v>87</v>
      </c>
      <c r="G2619" t="s">
        <v>58</v>
      </c>
      <c r="H2619" t="s">
        <v>11</v>
      </c>
    </row>
    <row r="2620" spans="1:8" x14ac:dyDescent="0.25">
      <c r="A2620" t="s">
        <v>16</v>
      </c>
      <c r="B2620" t="s">
        <v>91</v>
      </c>
      <c r="C2620">
        <v>2019</v>
      </c>
      <c r="D2620" s="1">
        <v>84719933.840900004</v>
      </c>
      <c r="E2620" s="2">
        <v>84.719899999999996</v>
      </c>
      <c r="F2620" t="s">
        <v>87</v>
      </c>
      <c r="G2620" t="s">
        <v>17</v>
      </c>
      <c r="H2620" t="s">
        <v>11</v>
      </c>
    </row>
    <row r="2621" spans="1:8" x14ac:dyDescent="0.25">
      <c r="A2621" t="s">
        <v>16</v>
      </c>
      <c r="B2621" t="s">
        <v>91</v>
      </c>
      <c r="C2621">
        <v>2020</v>
      </c>
      <c r="D2621" s="1">
        <v>174842578.71959999</v>
      </c>
      <c r="E2621" s="2">
        <v>174.8426</v>
      </c>
      <c r="F2621" t="s">
        <v>87</v>
      </c>
      <c r="G2621" t="s">
        <v>17</v>
      </c>
      <c r="H2621" t="s">
        <v>11</v>
      </c>
    </row>
    <row r="2622" spans="1:8" x14ac:dyDescent="0.25">
      <c r="A2622" t="s">
        <v>16</v>
      </c>
      <c r="B2622" t="s">
        <v>91</v>
      </c>
      <c r="C2622">
        <v>2021</v>
      </c>
      <c r="D2622" s="1">
        <v>154439075.24329999</v>
      </c>
      <c r="E2622" s="2">
        <v>154.4391</v>
      </c>
      <c r="F2622" t="s">
        <v>87</v>
      </c>
      <c r="G2622" t="s">
        <v>17</v>
      </c>
      <c r="H2622" t="s">
        <v>11</v>
      </c>
    </row>
    <row r="2623" spans="1:8" x14ac:dyDescent="0.25">
      <c r="A2623" t="s">
        <v>16</v>
      </c>
      <c r="B2623" t="s">
        <v>91</v>
      </c>
      <c r="C2623">
        <v>2022</v>
      </c>
      <c r="D2623" s="1">
        <v>200515388.09740001</v>
      </c>
      <c r="E2623" s="2">
        <v>200.5154</v>
      </c>
      <c r="F2623" t="s">
        <v>87</v>
      </c>
      <c r="G2623" t="s">
        <v>17</v>
      </c>
      <c r="H2623" t="s">
        <v>11</v>
      </c>
    </row>
    <row r="2624" spans="1:8" x14ac:dyDescent="0.25">
      <c r="A2624" t="s">
        <v>16</v>
      </c>
      <c r="B2624" t="s">
        <v>91</v>
      </c>
      <c r="C2624">
        <v>2023</v>
      </c>
      <c r="D2624" s="1">
        <v>256839667.6146</v>
      </c>
      <c r="E2624" s="2">
        <v>256.83969999999999</v>
      </c>
      <c r="F2624" t="s">
        <v>87</v>
      </c>
      <c r="G2624" t="s">
        <v>17</v>
      </c>
      <c r="H2624" t="s">
        <v>11</v>
      </c>
    </row>
    <row r="2625" spans="1:8" x14ac:dyDescent="0.25">
      <c r="A2625" t="s">
        <v>18</v>
      </c>
      <c r="B2625" t="s">
        <v>91</v>
      </c>
      <c r="C2625">
        <v>2022</v>
      </c>
      <c r="D2625" s="1">
        <v>74917052.302900001</v>
      </c>
      <c r="E2625" s="2">
        <v>74.917100000000005</v>
      </c>
      <c r="F2625" t="s">
        <v>87</v>
      </c>
      <c r="G2625" t="s">
        <v>19</v>
      </c>
      <c r="H2625" t="s">
        <v>20</v>
      </c>
    </row>
    <row r="2626" spans="1:8" x14ac:dyDescent="0.25">
      <c r="A2626" t="s">
        <v>18</v>
      </c>
      <c r="B2626" t="s">
        <v>91</v>
      </c>
      <c r="C2626">
        <v>2023</v>
      </c>
      <c r="D2626" s="1">
        <v>123784942.7967</v>
      </c>
      <c r="E2626" s="2">
        <v>123.78489999999999</v>
      </c>
      <c r="F2626" t="s">
        <v>87</v>
      </c>
      <c r="G2626" t="s">
        <v>19</v>
      </c>
      <c r="H2626" t="s">
        <v>20</v>
      </c>
    </row>
    <row r="2627" spans="1:8" x14ac:dyDescent="0.25">
      <c r="A2627" t="s">
        <v>21</v>
      </c>
      <c r="B2627" t="s">
        <v>91</v>
      </c>
      <c r="C2627">
        <v>2018</v>
      </c>
      <c r="D2627" s="1">
        <v>82044193.694900006</v>
      </c>
      <c r="E2627" s="2">
        <v>82.044200000000004</v>
      </c>
      <c r="F2627" t="s">
        <v>87</v>
      </c>
      <c r="G2627" t="s">
        <v>22</v>
      </c>
      <c r="H2627" t="s">
        <v>20</v>
      </c>
    </row>
    <row r="2628" spans="1:8" x14ac:dyDescent="0.25">
      <c r="A2628" t="s">
        <v>21</v>
      </c>
      <c r="B2628" t="s">
        <v>91</v>
      </c>
      <c r="C2628">
        <v>2019</v>
      </c>
      <c r="D2628" s="1">
        <v>75821756.112299994</v>
      </c>
      <c r="E2628" s="2">
        <v>75.821799999999996</v>
      </c>
      <c r="F2628" t="s">
        <v>87</v>
      </c>
      <c r="G2628" t="s">
        <v>22</v>
      </c>
      <c r="H2628" t="s">
        <v>20</v>
      </c>
    </row>
    <row r="2629" spans="1:8" x14ac:dyDescent="0.25">
      <c r="A2629" t="s">
        <v>21</v>
      </c>
      <c r="B2629" t="s">
        <v>91</v>
      </c>
      <c r="C2629">
        <v>2020</v>
      </c>
      <c r="D2629" s="1">
        <v>79037574.962799996</v>
      </c>
      <c r="E2629" s="2">
        <v>79.037599999999998</v>
      </c>
      <c r="F2629" t="s">
        <v>87</v>
      </c>
      <c r="G2629" t="s">
        <v>22</v>
      </c>
      <c r="H2629" t="s">
        <v>20</v>
      </c>
    </row>
    <row r="2630" spans="1:8" x14ac:dyDescent="0.25">
      <c r="A2630" t="s">
        <v>21</v>
      </c>
      <c r="B2630" t="s">
        <v>91</v>
      </c>
      <c r="C2630">
        <v>2021</v>
      </c>
      <c r="D2630" s="1">
        <v>71596584.933300003</v>
      </c>
      <c r="E2630" s="2">
        <v>71.596599999999995</v>
      </c>
      <c r="F2630" t="s">
        <v>87</v>
      </c>
      <c r="G2630" t="s">
        <v>22</v>
      </c>
      <c r="H2630" t="s">
        <v>20</v>
      </c>
    </row>
    <row r="2631" spans="1:8" x14ac:dyDescent="0.25">
      <c r="A2631" t="s">
        <v>21</v>
      </c>
      <c r="B2631" t="s">
        <v>91</v>
      </c>
      <c r="C2631">
        <v>2022</v>
      </c>
      <c r="D2631" s="1">
        <v>77033748.106700003</v>
      </c>
      <c r="E2631" s="2">
        <v>77.033699999999996</v>
      </c>
      <c r="F2631" t="s">
        <v>87</v>
      </c>
      <c r="G2631" t="s">
        <v>22</v>
      </c>
      <c r="H2631" t="s">
        <v>20</v>
      </c>
    </row>
    <row r="2632" spans="1:8" x14ac:dyDescent="0.25">
      <c r="A2632" t="s">
        <v>21</v>
      </c>
      <c r="B2632" t="s">
        <v>91</v>
      </c>
      <c r="C2632">
        <v>2023</v>
      </c>
      <c r="D2632" s="1">
        <v>88575822.493399993</v>
      </c>
      <c r="E2632" s="2">
        <v>88.575800000000001</v>
      </c>
      <c r="F2632" t="s">
        <v>87</v>
      </c>
      <c r="G2632" t="s">
        <v>22</v>
      </c>
      <c r="H2632" t="s">
        <v>20</v>
      </c>
    </row>
    <row r="2633" spans="1:8" x14ac:dyDescent="0.25">
      <c r="A2633" t="s">
        <v>23</v>
      </c>
      <c r="B2633" t="s">
        <v>91</v>
      </c>
      <c r="C2633">
        <v>2018</v>
      </c>
      <c r="D2633" s="1">
        <v>996624773.49730003</v>
      </c>
      <c r="E2633" s="2">
        <v>996.62480000000005</v>
      </c>
      <c r="F2633" t="s">
        <v>87</v>
      </c>
      <c r="G2633" t="s">
        <v>24</v>
      </c>
      <c r="H2633" t="s">
        <v>20</v>
      </c>
    </row>
    <row r="2634" spans="1:8" x14ac:dyDescent="0.25">
      <c r="A2634" t="s">
        <v>23</v>
      </c>
      <c r="B2634" t="s">
        <v>91</v>
      </c>
      <c r="C2634">
        <v>2019</v>
      </c>
      <c r="D2634" s="1">
        <v>1020137450.4401</v>
      </c>
      <c r="E2634" s="2">
        <v>1020.1375</v>
      </c>
      <c r="F2634" t="s">
        <v>87</v>
      </c>
      <c r="G2634" t="s">
        <v>24</v>
      </c>
      <c r="H2634" t="s">
        <v>20</v>
      </c>
    </row>
    <row r="2635" spans="1:8" x14ac:dyDescent="0.25">
      <c r="A2635" t="s">
        <v>23</v>
      </c>
      <c r="B2635" t="s">
        <v>91</v>
      </c>
      <c r="C2635">
        <v>2020</v>
      </c>
      <c r="D2635" s="1">
        <v>1011419380.4181</v>
      </c>
      <c r="E2635" s="2">
        <v>1011.4194</v>
      </c>
      <c r="F2635" t="s">
        <v>87</v>
      </c>
      <c r="G2635" t="s">
        <v>24</v>
      </c>
      <c r="H2635" t="s">
        <v>20</v>
      </c>
    </row>
    <row r="2636" spans="1:8" x14ac:dyDescent="0.25">
      <c r="A2636" t="s">
        <v>23</v>
      </c>
      <c r="B2636" t="s">
        <v>91</v>
      </c>
      <c r="C2636">
        <v>2021</v>
      </c>
      <c r="D2636" s="1">
        <v>905049602.35829997</v>
      </c>
      <c r="E2636" s="2">
        <v>905.04960000000005</v>
      </c>
      <c r="F2636" t="s">
        <v>87</v>
      </c>
      <c r="G2636" t="s">
        <v>24</v>
      </c>
      <c r="H2636" t="s">
        <v>20</v>
      </c>
    </row>
    <row r="2637" spans="1:8" x14ac:dyDescent="0.25">
      <c r="A2637" t="s">
        <v>23</v>
      </c>
      <c r="B2637" t="s">
        <v>91</v>
      </c>
      <c r="C2637">
        <v>2022</v>
      </c>
      <c r="D2637" s="1">
        <v>898411478.09440005</v>
      </c>
      <c r="E2637" s="2">
        <v>898.41150000000005</v>
      </c>
      <c r="F2637" t="s">
        <v>87</v>
      </c>
      <c r="G2637" t="s">
        <v>24</v>
      </c>
      <c r="H2637" t="s">
        <v>20</v>
      </c>
    </row>
    <row r="2638" spans="1:8" x14ac:dyDescent="0.25">
      <c r="A2638" t="s">
        <v>23</v>
      </c>
      <c r="B2638" t="s">
        <v>91</v>
      </c>
      <c r="C2638">
        <v>2023</v>
      </c>
      <c r="D2638" s="1">
        <v>951619413.04519999</v>
      </c>
      <c r="E2638" s="2">
        <v>951.61940000000004</v>
      </c>
      <c r="F2638" t="s">
        <v>87</v>
      </c>
      <c r="G2638" t="s">
        <v>24</v>
      </c>
      <c r="H2638" t="s">
        <v>20</v>
      </c>
    </row>
    <row r="2639" spans="1:8" x14ac:dyDescent="0.25">
      <c r="A2639" t="s">
        <v>25</v>
      </c>
      <c r="B2639" t="s">
        <v>91</v>
      </c>
      <c r="C2639">
        <v>2018</v>
      </c>
      <c r="D2639" s="1">
        <v>169698561.56240001</v>
      </c>
      <c r="E2639" s="2">
        <v>169.6986</v>
      </c>
      <c r="F2639" t="s">
        <v>87</v>
      </c>
      <c r="G2639" t="s">
        <v>26</v>
      </c>
      <c r="H2639" t="s">
        <v>20</v>
      </c>
    </row>
    <row r="2640" spans="1:8" x14ac:dyDescent="0.25">
      <c r="A2640" t="s">
        <v>25</v>
      </c>
      <c r="B2640" t="s">
        <v>91</v>
      </c>
      <c r="C2640">
        <v>2019</v>
      </c>
      <c r="D2640" s="1">
        <v>154253368.90279999</v>
      </c>
      <c r="E2640" s="2">
        <v>154.2534</v>
      </c>
      <c r="F2640" t="s">
        <v>87</v>
      </c>
      <c r="G2640" t="s">
        <v>26</v>
      </c>
      <c r="H2640" t="s">
        <v>20</v>
      </c>
    </row>
    <row r="2641" spans="1:8" x14ac:dyDescent="0.25">
      <c r="A2641" t="s">
        <v>25</v>
      </c>
      <c r="B2641" t="s">
        <v>91</v>
      </c>
      <c r="C2641">
        <v>2020</v>
      </c>
      <c r="D2641" s="1">
        <v>168808235.49180001</v>
      </c>
      <c r="E2641" s="2">
        <v>168.8082</v>
      </c>
      <c r="F2641" t="s">
        <v>87</v>
      </c>
      <c r="G2641" t="s">
        <v>26</v>
      </c>
      <c r="H2641" t="s">
        <v>20</v>
      </c>
    </row>
    <row r="2642" spans="1:8" x14ac:dyDescent="0.25">
      <c r="A2642" t="s">
        <v>25</v>
      </c>
      <c r="B2642" t="s">
        <v>91</v>
      </c>
      <c r="C2642">
        <v>2021</v>
      </c>
      <c r="D2642" s="1">
        <v>175665677.68340001</v>
      </c>
      <c r="E2642" s="2">
        <v>175.66569999999999</v>
      </c>
      <c r="F2642" t="s">
        <v>87</v>
      </c>
      <c r="G2642" t="s">
        <v>26</v>
      </c>
      <c r="H2642" t="s">
        <v>20</v>
      </c>
    </row>
    <row r="2643" spans="1:8" x14ac:dyDescent="0.25">
      <c r="A2643" t="s">
        <v>25</v>
      </c>
      <c r="B2643" t="s">
        <v>91</v>
      </c>
      <c r="C2643">
        <v>2022</v>
      </c>
      <c r="D2643" s="1">
        <v>181903994.00929999</v>
      </c>
      <c r="E2643" s="2">
        <v>181.904</v>
      </c>
      <c r="F2643" t="s">
        <v>87</v>
      </c>
      <c r="G2643" t="s">
        <v>26</v>
      </c>
      <c r="H2643" t="s">
        <v>20</v>
      </c>
    </row>
    <row r="2644" spans="1:8" x14ac:dyDescent="0.25">
      <c r="A2644" t="s">
        <v>25</v>
      </c>
      <c r="B2644" t="s">
        <v>91</v>
      </c>
      <c r="C2644">
        <v>2023</v>
      </c>
      <c r="D2644" s="1">
        <v>218909467.7313</v>
      </c>
      <c r="E2644" s="2">
        <v>218.90950000000001</v>
      </c>
      <c r="F2644" t="s">
        <v>87</v>
      </c>
      <c r="G2644" t="s">
        <v>26</v>
      </c>
      <c r="H2644" t="s">
        <v>20</v>
      </c>
    </row>
    <row r="2645" spans="1:8" x14ac:dyDescent="0.25">
      <c r="A2645" t="s">
        <v>27</v>
      </c>
      <c r="B2645" t="s">
        <v>91</v>
      </c>
      <c r="C2645">
        <v>2018</v>
      </c>
      <c r="D2645" s="1">
        <v>163590654.53389999</v>
      </c>
      <c r="E2645" s="2">
        <v>163.5907</v>
      </c>
      <c r="F2645" t="s">
        <v>87</v>
      </c>
      <c r="G2645" t="s">
        <v>28</v>
      </c>
      <c r="H2645" t="s">
        <v>20</v>
      </c>
    </row>
    <row r="2646" spans="1:8" x14ac:dyDescent="0.25">
      <c r="A2646" t="s">
        <v>27</v>
      </c>
      <c r="B2646" t="s">
        <v>91</v>
      </c>
      <c r="C2646">
        <v>2019</v>
      </c>
      <c r="D2646" s="1">
        <v>141054318.04789999</v>
      </c>
      <c r="E2646" s="2">
        <v>141.05430000000001</v>
      </c>
      <c r="F2646" t="s">
        <v>87</v>
      </c>
      <c r="G2646" t="s">
        <v>28</v>
      </c>
      <c r="H2646" t="s">
        <v>20</v>
      </c>
    </row>
    <row r="2647" spans="1:8" x14ac:dyDescent="0.25">
      <c r="A2647" t="s">
        <v>27</v>
      </c>
      <c r="B2647" t="s">
        <v>91</v>
      </c>
      <c r="C2647">
        <v>2020</v>
      </c>
      <c r="D2647" s="1">
        <v>166894245.20750001</v>
      </c>
      <c r="E2647" s="2">
        <v>166.89420000000001</v>
      </c>
      <c r="F2647" t="s">
        <v>87</v>
      </c>
      <c r="G2647" t="s">
        <v>28</v>
      </c>
      <c r="H2647" t="s">
        <v>20</v>
      </c>
    </row>
    <row r="2648" spans="1:8" x14ac:dyDescent="0.25">
      <c r="A2648" t="s">
        <v>27</v>
      </c>
      <c r="B2648" t="s">
        <v>91</v>
      </c>
      <c r="C2648">
        <v>2021</v>
      </c>
      <c r="D2648" s="1">
        <v>176725671.9594</v>
      </c>
      <c r="E2648" s="2">
        <v>176.72569999999999</v>
      </c>
      <c r="F2648" t="s">
        <v>87</v>
      </c>
      <c r="G2648" t="s">
        <v>28</v>
      </c>
      <c r="H2648" t="s">
        <v>20</v>
      </c>
    </row>
    <row r="2649" spans="1:8" x14ac:dyDescent="0.25">
      <c r="A2649" t="s">
        <v>27</v>
      </c>
      <c r="B2649" t="s">
        <v>91</v>
      </c>
      <c r="C2649">
        <v>2022</v>
      </c>
      <c r="D2649" s="1">
        <v>197184046.64969999</v>
      </c>
      <c r="E2649" s="2">
        <v>197.184</v>
      </c>
      <c r="F2649" t="s">
        <v>87</v>
      </c>
      <c r="G2649" t="s">
        <v>28</v>
      </c>
      <c r="H2649" t="s">
        <v>20</v>
      </c>
    </row>
    <row r="2650" spans="1:8" x14ac:dyDescent="0.25">
      <c r="A2650" t="s">
        <v>27</v>
      </c>
      <c r="B2650" t="s">
        <v>91</v>
      </c>
      <c r="C2650">
        <v>2023</v>
      </c>
      <c r="D2650" s="1">
        <v>228274991.41159999</v>
      </c>
      <c r="E2650" s="2">
        <v>228.27500000000001</v>
      </c>
      <c r="F2650" t="s">
        <v>87</v>
      </c>
      <c r="G2650" t="s">
        <v>28</v>
      </c>
      <c r="H2650" t="s">
        <v>20</v>
      </c>
    </row>
    <row r="2651" spans="1:8" x14ac:dyDescent="0.25">
      <c r="A2651" t="s">
        <v>29</v>
      </c>
      <c r="B2651" t="s">
        <v>91</v>
      </c>
      <c r="C2651">
        <v>2018</v>
      </c>
      <c r="D2651" s="1">
        <v>925570775.17519999</v>
      </c>
      <c r="E2651" s="2">
        <v>925.57079999999996</v>
      </c>
      <c r="F2651" t="s">
        <v>87</v>
      </c>
      <c r="G2651" t="s">
        <v>30</v>
      </c>
      <c r="H2651" t="s">
        <v>20</v>
      </c>
    </row>
    <row r="2652" spans="1:8" x14ac:dyDescent="0.25">
      <c r="A2652" t="s">
        <v>29</v>
      </c>
      <c r="B2652" t="s">
        <v>91</v>
      </c>
      <c r="C2652">
        <v>2019</v>
      </c>
      <c r="D2652" s="1">
        <v>951869014.11720002</v>
      </c>
      <c r="E2652" s="2">
        <v>951.86900000000003</v>
      </c>
      <c r="F2652" t="s">
        <v>87</v>
      </c>
      <c r="G2652" t="s">
        <v>30</v>
      </c>
      <c r="H2652" t="s">
        <v>20</v>
      </c>
    </row>
    <row r="2653" spans="1:8" x14ac:dyDescent="0.25">
      <c r="A2653" t="s">
        <v>29</v>
      </c>
      <c r="B2653" t="s">
        <v>91</v>
      </c>
      <c r="C2653">
        <v>2020</v>
      </c>
      <c r="D2653" s="1">
        <v>982509212.42219996</v>
      </c>
      <c r="E2653" s="2">
        <v>982.50919999999996</v>
      </c>
      <c r="F2653" t="s">
        <v>87</v>
      </c>
      <c r="G2653" t="s">
        <v>30</v>
      </c>
      <c r="H2653" t="s">
        <v>20</v>
      </c>
    </row>
    <row r="2654" spans="1:8" x14ac:dyDescent="0.25">
      <c r="A2654" t="s">
        <v>29</v>
      </c>
      <c r="B2654" t="s">
        <v>91</v>
      </c>
      <c r="C2654">
        <v>2021</v>
      </c>
      <c r="D2654" s="1">
        <v>1007184522.937</v>
      </c>
      <c r="E2654" s="2">
        <v>1007.1845</v>
      </c>
      <c r="F2654" t="s">
        <v>87</v>
      </c>
      <c r="G2654" t="s">
        <v>30</v>
      </c>
      <c r="H2654" t="s">
        <v>20</v>
      </c>
    </row>
    <row r="2655" spans="1:8" x14ac:dyDescent="0.25">
      <c r="A2655" t="s">
        <v>29</v>
      </c>
      <c r="B2655" t="s">
        <v>91</v>
      </c>
      <c r="C2655">
        <v>2022</v>
      </c>
      <c r="D2655" s="1">
        <v>1181274359.6089001</v>
      </c>
      <c r="E2655" s="2">
        <v>1181.2744</v>
      </c>
      <c r="F2655" t="s">
        <v>87</v>
      </c>
      <c r="G2655" t="s">
        <v>30</v>
      </c>
      <c r="H2655" t="s">
        <v>20</v>
      </c>
    </row>
    <row r="2656" spans="1:8" x14ac:dyDescent="0.25">
      <c r="A2656" t="s">
        <v>29</v>
      </c>
      <c r="B2656" t="s">
        <v>91</v>
      </c>
      <c r="C2656">
        <v>2023</v>
      </c>
      <c r="D2656" s="1">
        <v>1349751227.6403999</v>
      </c>
      <c r="E2656" s="2">
        <v>1349.7511999999999</v>
      </c>
      <c r="F2656" t="s">
        <v>87</v>
      </c>
      <c r="G2656" t="s">
        <v>30</v>
      </c>
      <c r="H2656" t="s">
        <v>20</v>
      </c>
    </row>
    <row r="2657" spans="1:8" x14ac:dyDescent="0.25">
      <c r="A2657" t="s">
        <v>31</v>
      </c>
      <c r="B2657" t="s">
        <v>91</v>
      </c>
      <c r="C2657">
        <v>2018</v>
      </c>
      <c r="D2657" s="1">
        <v>120114743.67470001</v>
      </c>
      <c r="E2657" s="2">
        <v>120.1147</v>
      </c>
      <c r="F2657" t="s">
        <v>87</v>
      </c>
      <c r="G2657" t="s">
        <v>32</v>
      </c>
      <c r="H2657" t="s">
        <v>20</v>
      </c>
    </row>
    <row r="2658" spans="1:8" x14ac:dyDescent="0.25">
      <c r="A2658" t="s">
        <v>31</v>
      </c>
      <c r="B2658" t="s">
        <v>91</v>
      </c>
      <c r="C2658">
        <v>2019</v>
      </c>
      <c r="D2658" s="1">
        <v>104976511.1248</v>
      </c>
      <c r="E2658" s="2">
        <v>104.9765</v>
      </c>
      <c r="F2658" t="s">
        <v>87</v>
      </c>
      <c r="G2658" t="s">
        <v>32</v>
      </c>
      <c r="H2658" t="s">
        <v>20</v>
      </c>
    </row>
    <row r="2659" spans="1:8" x14ac:dyDescent="0.25">
      <c r="A2659" t="s">
        <v>31</v>
      </c>
      <c r="B2659" t="s">
        <v>91</v>
      </c>
      <c r="C2659">
        <v>2020</v>
      </c>
      <c r="D2659" s="1">
        <v>114102797.0307</v>
      </c>
      <c r="E2659" s="2">
        <v>114.1028</v>
      </c>
      <c r="F2659" t="s">
        <v>87</v>
      </c>
      <c r="G2659" t="s">
        <v>32</v>
      </c>
      <c r="H2659" t="s">
        <v>20</v>
      </c>
    </row>
    <row r="2660" spans="1:8" x14ac:dyDescent="0.25">
      <c r="A2660" t="s">
        <v>31</v>
      </c>
      <c r="B2660" t="s">
        <v>91</v>
      </c>
      <c r="C2660">
        <v>2021</v>
      </c>
      <c r="D2660" s="1">
        <v>94410049.8178</v>
      </c>
      <c r="E2660" s="2">
        <v>94.41</v>
      </c>
      <c r="F2660" t="s">
        <v>87</v>
      </c>
      <c r="G2660" t="s">
        <v>32</v>
      </c>
      <c r="H2660" t="s">
        <v>20</v>
      </c>
    </row>
    <row r="2661" spans="1:8" x14ac:dyDescent="0.25">
      <c r="A2661" t="s">
        <v>31</v>
      </c>
      <c r="B2661" t="s">
        <v>91</v>
      </c>
      <c r="C2661">
        <v>2022</v>
      </c>
      <c r="D2661" s="1">
        <v>106179982.4049</v>
      </c>
      <c r="E2661" s="2">
        <v>106.18</v>
      </c>
      <c r="F2661" t="s">
        <v>87</v>
      </c>
      <c r="G2661" t="s">
        <v>32</v>
      </c>
      <c r="H2661" t="s">
        <v>20</v>
      </c>
    </row>
    <row r="2662" spans="1:8" x14ac:dyDescent="0.25">
      <c r="A2662" t="s">
        <v>31</v>
      </c>
      <c r="B2662" t="s">
        <v>91</v>
      </c>
      <c r="C2662">
        <v>2023</v>
      </c>
      <c r="D2662" s="1">
        <v>129343865.9888</v>
      </c>
      <c r="E2662" s="2">
        <v>129.34389999999999</v>
      </c>
      <c r="F2662" t="s">
        <v>87</v>
      </c>
      <c r="G2662" t="s">
        <v>32</v>
      </c>
      <c r="H2662" t="s">
        <v>20</v>
      </c>
    </row>
    <row r="2663" spans="1:8" x14ac:dyDescent="0.25">
      <c r="A2663" t="s">
        <v>33</v>
      </c>
      <c r="B2663" t="s">
        <v>91</v>
      </c>
      <c r="C2663">
        <v>2018</v>
      </c>
      <c r="D2663" s="1">
        <v>82529025.875300005</v>
      </c>
      <c r="E2663" s="2">
        <v>82.528999999999996</v>
      </c>
      <c r="F2663" t="s">
        <v>87</v>
      </c>
      <c r="G2663" t="s">
        <v>34</v>
      </c>
      <c r="H2663" t="s">
        <v>20</v>
      </c>
    </row>
    <row r="2664" spans="1:8" x14ac:dyDescent="0.25">
      <c r="A2664" t="s">
        <v>33</v>
      </c>
      <c r="B2664" t="s">
        <v>91</v>
      </c>
      <c r="C2664">
        <v>2019</v>
      </c>
      <c r="D2664" s="1">
        <v>89465151.411799997</v>
      </c>
      <c r="E2664" s="2">
        <v>89.465199999999996</v>
      </c>
      <c r="F2664" t="s">
        <v>87</v>
      </c>
      <c r="G2664" t="s">
        <v>34</v>
      </c>
      <c r="H2664" t="s">
        <v>20</v>
      </c>
    </row>
    <row r="2665" spans="1:8" x14ac:dyDescent="0.25">
      <c r="A2665" t="s">
        <v>33</v>
      </c>
      <c r="B2665" t="s">
        <v>91</v>
      </c>
      <c r="C2665">
        <v>2020</v>
      </c>
      <c r="D2665" s="1">
        <v>102722830.86480001</v>
      </c>
      <c r="E2665" s="2">
        <v>102.72280000000001</v>
      </c>
      <c r="F2665" t="s">
        <v>87</v>
      </c>
      <c r="G2665" t="s">
        <v>34</v>
      </c>
      <c r="H2665" t="s">
        <v>20</v>
      </c>
    </row>
    <row r="2666" spans="1:8" x14ac:dyDescent="0.25">
      <c r="A2666" t="s">
        <v>33</v>
      </c>
      <c r="B2666" t="s">
        <v>91</v>
      </c>
      <c r="C2666">
        <v>2021</v>
      </c>
      <c r="D2666" s="1">
        <v>101265992.0596</v>
      </c>
      <c r="E2666" s="2">
        <v>101.26600000000001</v>
      </c>
      <c r="F2666" t="s">
        <v>87</v>
      </c>
      <c r="G2666" t="s">
        <v>34</v>
      </c>
      <c r="H2666" t="s">
        <v>20</v>
      </c>
    </row>
    <row r="2667" spans="1:8" x14ac:dyDescent="0.25">
      <c r="A2667" t="s">
        <v>33</v>
      </c>
      <c r="B2667" t="s">
        <v>91</v>
      </c>
      <c r="C2667">
        <v>2022</v>
      </c>
      <c r="D2667" s="1">
        <v>117611818.93529999</v>
      </c>
      <c r="E2667" s="2">
        <v>117.6118</v>
      </c>
      <c r="F2667" t="s">
        <v>87</v>
      </c>
      <c r="G2667" t="s">
        <v>34</v>
      </c>
      <c r="H2667" t="s">
        <v>20</v>
      </c>
    </row>
    <row r="2668" spans="1:8" x14ac:dyDescent="0.25">
      <c r="A2668" t="s">
        <v>33</v>
      </c>
      <c r="B2668" t="s">
        <v>91</v>
      </c>
      <c r="C2668">
        <v>2023</v>
      </c>
      <c r="D2668" s="1">
        <v>142031232.0977</v>
      </c>
      <c r="E2668" s="2">
        <v>142.03120000000001</v>
      </c>
      <c r="F2668" t="s">
        <v>87</v>
      </c>
      <c r="G2668" t="s">
        <v>34</v>
      </c>
      <c r="H2668" t="s">
        <v>20</v>
      </c>
    </row>
    <row r="2669" spans="1:8" x14ac:dyDescent="0.25">
      <c r="A2669" t="s">
        <v>35</v>
      </c>
      <c r="B2669" t="s">
        <v>91</v>
      </c>
      <c r="C2669">
        <v>2018</v>
      </c>
      <c r="D2669" s="1">
        <v>217501974.6893</v>
      </c>
      <c r="E2669" s="2">
        <v>217.50200000000001</v>
      </c>
      <c r="F2669" t="s">
        <v>87</v>
      </c>
      <c r="G2669" t="s">
        <v>36</v>
      </c>
      <c r="H2669" t="s">
        <v>20</v>
      </c>
    </row>
    <row r="2670" spans="1:8" x14ac:dyDescent="0.25">
      <c r="A2670" t="s">
        <v>35</v>
      </c>
      <c r="B2670" t="s">
        <v>91</v>
      </c>
      <c r="C2670">
        <v>2019</v>
      </c>
      <c r="D2670" s="1">
        <v>200664570.95739999</v>
      </c>
      <c r="E2670" s="2">
        <v>200.66460000000001</v>
      </c>
      <c r="F2670" t="s">
        <v>87</v>
      </c>
      <c r="G2670" t="s">
        <v>36</v>
      </c>
      <c r="H2670" t="s">
        <v>20</v>
      </c>
    </row>
    <row r="2671" spans="1:8" x14ac:dyDescent="0.25">
      <c r="A2671" t="s">
        <v>35</v>
      </c>
      <c r="B2671" t="s">
        <v>91</v>
      </c>
      <c r="C2671">
        <v>2020</v>
      </c>
      <c r="D2671" s="1">
        <v>279559283.12120003</v>
      </c>
      <c r="E2671" s="2">
        <v>279.55930000000001</v>
      </c>
      <c r="F2671" t="s">
        <v>87</v>
      </c>
      <c r="G2671" t="s">
        <v>36</v>
      </c>
      <c r="H2671" t="s">
        <v>20</v>
      </c>
    </row>
    <row r="2672" spans="1:8" x14ac:dyDescent="0.25">
      <c r="A2672" t="s">
        <v>35</v>
      </c>
      <c r="B2672" t="s">
        <v>91</v>
      </c>
      <c r="C2672">
        <v>2021</v>
      </c>
      <c r="D2672" s="1">
        <v>341970334.87650001</v>
      </c>
      <c r="E2672" s="2">
        <v>341.97030000000001</v>
      </c>
      <c r="F2672" t="s">
        <v>87</v>
      </c>
      <c r="G2672" t="s">
        <v>36</v>
      </c>
      <c r="H2672" t="s">
        <v>20</v>
      </c>
    </row>
    <row r="2673" spans="1:8" x14ac:dyDescent="0.25">
      <c r="A2673" t="s">
        <v>35</v>
      </c>
      <c r="B2673" t="s">
        <v>91</v>
      </c>
      <c r="C2673">
        <v>2022</v>
      </c>
      <c r="D2673" s="1">
        <v>383605215.55800003</v>
      </c>
      <c r="E2673" s="2">
        <v>383.60520000000002</v>
      </c>
      <c r="F2673" t="s">
        <v>87</v>
      </c>
      <c r="G2673" t="s">
        <v>36</v>
      </c>
      <c r="H2673" t="s">
        <v>20</v>
      </c>
    </row>
    <row r="2674" spans="1:8" x14ac:dyDescent="0.25">
      <c r="A2674" t="s">
        <v>35</v>
      </c>
      <c r="B2674" t="s">
        <v>91</v>
      </c>
      <c r="C2674">
        <v>2023</v>
      </c>
      <c r="D2674" s="1">
        <v>467796214.41829997</v>
      </c>
      <c r="E2674" s="2">
        <v>467.7962</v>
      </c>
      <c r="F2674" t="s">
        <v>87</v>
      </c>
      <c r="G2674" t="s">
        <v>36</v>
      </c>
      <c r="H2674" t="s">
        <v>20</v>
      </c>
    </row>
    <row r="2675" spans="1:8" x14ac:dyDescent="0.25">
      <c r="A2675" t="s">
        <v>37</v>
      </c>
      <c r="B2675" t="s">
        <v>91</v>
      </c>
      <c r="C2675">
        <v>2018</v>
      </c>
      <c r="D2675" s="1">
        <v>1554485466.0123999</v>
      </c>
      <c r="E2675" s="2">
        <v>1554.4855</v>
      </c>
      <c r="F2675" t="s">
        <v>87</v>
      </c>
      <c r="G2675" t="s">
        <v>38</v>
      </c>
      <c r="H2675" t="s">
        <v>39</v>
      </c>
    </row>
    <row r="2676" spans="1:8" x14ac:dyDescent="0.25">
      <c r="A2676" t="s">
        <v>37</v>
      </c>
      <c r="B2676" t="s">
        <v>91</v>
      </c>
      <c r="C2676">
        <v>2019</v>
      </c>
      <c r="D2676" s="1">
        <v>1613067540.3299999</v>
      </c>
      <c r="E2676" s="2">
        <v>1613.0675000000001</v>
      </c>
      <c r="F2676" t="s">
        <v>87</v>
      </c>
      <c r="G2676" t="s">
        <v>38</v>
      </c>
      <c r="H2676" t="s">
        <v>39</v>
      </c>
    </row>
    <row r="2677" spans="1:8" x14ac:dyDescent="0.25">
      <c r="A2677" t="s">
        <v>37</v>
      </c>
      <c r="B2677" t="s">
        <v>91</v>
      </c>
      <c r="C2677">
        <v>2020</v>
      </c>
      <c r="D2677" s="1">
        <v>1685781731.6059</v>
      </c>
      <c r="E2677" s="2">
        <v>1685.7817</v>
      </c>
      <c r="F2677" t="s">
        <v>87</v>
      </c>
      <c r="G2677" t="s">
        <v>38</v>
      </c>
      <c r="H2677" t="s">
        <v>39</v>
      </c>
    </row>
    <row r="2678" spans="1:8" x14ac:dyDescent="0.25">
      <c r="A2678" t="s">
        <v>37</v>
      </c>
      <c r="B2678" t="s">
        <v>91</v>
      </c>
      <c r="C2678">
        <v>2021</v>
      </c>
      <c r="D2678" s="1">
        <v>1569804946.1075001</v>
      </c>
      <c r="E2678" s="2">
        <v>1569.8049000000001</v>
      </c>
      <c r="F2678" t="s">
        <v>87</v>
      </c>
      <c r="G2678" t="s">
        <v>38</v>
      </c>
      <c r="H2678" t="s">
        <v>39</v>
      </c>
    </row>
    <row r="2679" spans="1:8" x14ac:dyDescent="0.25">
      <c r="A2679" t="s">
        <v>37</v>
      </c>
      <c r="B2679" t="s">
        <v>91</v>
      </c>
      <c r="C2679">
        <v>2022</v>
      </c>
      <c r="D2679" s="1">
        <v>1692669174.9702001</v>
      </c>
      <c r="E2679" s="2">
        <v>1692.6692</v>
      </c>
      <c r="F2679" t="s">
        <v>87</v>
      </c>
      <c r="G2679" t="s">
        <v>38</v>
      </c>
      <c r="H2679" t="s">
        <v>39</v>
      </c>
    </row>
    <row r="2680" spans="1:8" x14ac:dyDescent="0.25">
      <c r="A2680" t="s">
        <v>37</v>
      </c>
      <c r="B2680" t="s">
        <v>91</v>
      </c>
      <c r="C2680">
        <v>2023</v>
      </c>
      <c r="D2680" s="1">
        <v>2351583406.6815</v>
      </c>
      <c r="E2680" s="2">
        <v>2351.5834</v>
      </c>
      <c r="F2680" t="s">
        <v>87</v>
      </c>
      <c r="G2680" t="s">
        <v>38</v>
      </c>
      <c r="H2680" t="s">
        <v>39</v>
      </c>
    </row>
    <row r="2681" spans="1:8" x14ac:dyDescent="0.25">
      <c r="A2681" t="s">
        <v>59</v>
      </c>
      <c r="B2681" t="s">
        <v>91</v>
      </c>
      <c r="C2681">
        <v>2018</v>
      </c>
      <c r="D2681" s="1">
        <v>1327889448.3745999</v>
      </c>
      <c r="E2681" s="2">
        <v>1327.8894</v>
      </c>
      <c r="F2681" t="s">
        <v>87</v>
      </c>
      <c r="G2681" t="s">
        <v>60</v>
      </c>
      <c r="H2681" t="s">
        <v>39</v>
      </c>
    </row>
    <row r="2682" spans="1:8" x14ac:dyDescent="0.25">
      <c r="A2682" t="s">
        <v>59</v>
      </c>
      <c r="B2682" t="s">
        <v>91</v>
      </c>
      <c r="C2682">
        <v>2019</v>
      </c>
      <c r="D2682" s="1">
        <v>1418443663.9765</v>
      </c>
      <c r="E2682" s="2">
        <v>1418.4437</v>
      </c>
      <c r="F2682" t="s">
        <v>87</v>
      </c>
      <c r="G2682" t="s">
        <v>60</v>
      </c>
      <c r="H2682" t="s">
        <v>39</v>
      </c>
    </row>
    <row r="2683" spans="1:8" x14ac:dyDescent="0.25">
      <c r="A2683" t="s">
        <v>59</v>
      </c>
      <c r="B2683" t="s">
        <v>91</v>
      </c>
      <c r="C2683">
        <v>2020</v>
      </c>
      <c r="D2683" s="1">
        <v>1534369143.4242001</v>
      </c>
      <c r="E2683" s="2">
        <v>1534.3690999999999</v>
      </c>
      <c r="F2683" t="s">
        <v>87</v>
      </c>
      <c r="G2683" t="s">
        <v>60</v>
      </c>
      <c r="H2683" t="s">
        <v>39</v>
      </c>
    </row>
    <row r="2684" spans="1:8" x14ac:dyDescent="0.25">
      <c r="A2684" t="s">
        <v>59</v>
      </c>
      <c r="B2684" t="s">
        <v>91</v>
      </c>
      <c r="C2684">
        <v>2021</v>
      </c>
      <c r="D2684" s="1">
        <v>1439130824.9040999</v>
      </c>
      <c r="E2684" s="2">
        <v>1439.1307999999999</v>
      </c>
      <c r="F2684" t="s">
        <v>87</v>
      </c>
      <c r="G2684" t="s">
        <v>60</v>
      </c>
      <c r="H2684" t="s">
        <v>39</v>
      </c>
    </row>
    <row r="2685" spans="1:8" x14ac:dyDescent="0.25">
      <c r="A2685" t="s">
        <v>59</v>
      </c>
      <c r="B2685" t="s">
        <v>91</v>
      </c>
      <c r="C2685">
        <v>2022</v>
      </c>
      <c r="D2685" s="1">
        <v>1594448348.7572</v>
      </c>
      <c r="E2685" s="2">
        <v>1594.4483</v>
      </c>
      <c r="F2685" t="s">
        <v>87</v>
      </c>
      <c r="G2685" t="s">
        <v>60</v>
      </c>
      <c r="H2685" t="s">
        <v>39</v>
      </c>
    </row>
    <row r="2686" spans="1:8" x14ac:dyDescent="0.25">
      <c r="A2686" t="s">
        <v>59</v>
      </c>
      <c r="B2686" t="s">
        <v>91</v>
      </c>
      <c r="C2686">
        <v>2023</v>
      </c>
      <c r="D2686" s="1">
        <v>2042633616.9816999</v>
      </c>
      <c r="E2686" s="2">
        <v>2042.6335999999999</v>
      </c>
      <c r="F2686" t="s">
        <v>87</v>
      </c>
      <c r="G2686" t="s">
        <v>60</v>
      </c>
      <c r="H2686" t="s">
        <v>39</v>
      </c>
    </row>
    <row r="2687" spans="1:8" x14ac:dyDescent="0.25">
      <c r="A2687" t="s">
        <v>70</v>
      </c>
      <c r="B2687" t="s">
        <v>91</v>
      </c>
      <c r="C2687">
        <v>2018</v>
      </c>
      <c r="D2687" s="1">
        <v>52989028.789899997</v>
      </c>
      <c r="E2687" s="2">
        <v>52.988999999999997</v>
      </c>
      <c r="F2687" t="s">
        <v>87</v>
      </c>
      <c r="G2687" t="s">
        <v>71</v>
      </c>
      <c r="H2687" t="s">
        <v>39</v>
      </c>
    </row>
    <row r="2688" spans="1:8" x14ac:dyDescent="0.25">
      <c r="A2688" t="s">
        <v>70</v>
      </c>
      <c r="B2688" t="s">
        <v>91</v>
      </c>
      <c r="C2688">
        <v>2019</v>
      </c>
      <c r="D2688" s="1">
        <v>59033570.920999996</v>
      </c>
      <c r="E2688" s="2">
        <v>59.0336</v>
      </c>
      <c r="F2688" t="s">
        <v>87</v>
      </c>
      <c r="G2688" t="s">
        <v>71</v>
      </c>
      <c r="H2688" t="s">
        <v>39</v>
      </c>
    </row>
    <row r="2689" spans="1:8" x14ac:dyDescent="0.25">
      <c r="A2689" t="s">
        <v>70</v>
      </c>
      <c r="B2689" t="s">
        <v>91</v>
      </c>
      <c r="C2689">
        <v>2020</v>
      </c>
      <c r="D2689" s="1">
        <v>18572740.276299998</v>
      </c>
      <c r="E2689" s="2">
        <v>18.572700000000001</v>
      </c>
      <c r="F2689" t="s">
        <v>87</v>
      </c>
      <c r="G2689" t="s">
        <v>71</v>
      </c>
      <c r="H2689" t="s">
        <v>39</v>
      </c>
    </row>
    <row r="2690" spans="1:8" x14ac:dyDescent="0.25">
      <c r="A2690" t="s">
        <v>70</v>
      </c>
      <c r="B2690" t="s">
        <v>91</v>
      </c>
      <c r="C2690">
        <v>2021</v>
      </c>
      <c r="D2690" s="1">
        <v>18664311.727200001</v>
      </c>
      <c r="E2690" s="2">
        <v>18.664300000000001</v>
      </c>
      <c r="F2690" t="s">
        <v>87</v>
      </c>
      <c r="G2690" t="s">
        <v>71</v>
      </c>
      <c r="H2690" t="s">
        <v>39</v>
      </c>
    </row>
    <row r="2691" spans="1:8" x14ac:dyDescent="0.25">
      <c r="A2691" t="s">
        <v>70</v>
      </c>
      <c r="B2691" t="s">
        <v>91</v>
      </c>
      <c r="C2691">
        <v>2022</v>
      </c>
      <c r="D2691" s="1">
        <v>26936040.164299998</v>
      </c>
      <c r="E2691" s="2">
        <v>26.936</v>
      </c>
      <c r="F2691" t="s">
        <v>87</v>
      </c>
      <c r="G2691" t="s">
        <v>71</v>
      </c>
      <c r="H2691" t="s">
        <v>39</v>
      </c>
    </row>
    <row r="2692" spans="1:8" x14ac:dyDescent="0.25">
      <c r="A2692" t="s">
        <v>70</v>
      </c>
      <c r="B2692" t="s">
        <v>91</v>
      </c>
      <c r="C2692">
        <v>2023</v>
      </c>
      <c r="D2692" s="1">
        <v>31662171.097199999</v>
      </c>
      <c r="E2692" s="2">
        <v>31.662199999999999</v>
      </c>
      <c r="F2692" t="s">
        <v>87</v>
      </c>
      <c r="G2692" t="s">
        <v>71</v>
      </c>
      <c r="H2692" t="s">
        <v>39</v>
      </c>
    </row>
    <row r="2693" spans="1:8" x14ac:dyDescent="0.25">
      <c r="A2693" t="s">
        <v>40</v>
      </c>
      <c r="B2693" t="s">
        <v>91</v>
      </c>
      <c r="C2693">
        <v>2018</v>
      </c>
      <c r="D2693" s="1">
        <v>3911269324.5576</v>
      </c>
      <c r="E2693" s="2">
        <v>3911.2692999999999</v>
      </c>
      <c r="F2693" t="s">
        <v>87</v>
      </c>
      <c r="G2693" t="s">
        <v>41</v>
      </c>
      <c r="H2693" t="s">
        <v>39</v>
      </c>
    </row>
    <row r="2694" spans="1:8" x14ac:dyDescent="0.25">
      <c r="A2694" t="s">
        <v>40</v>
      </c>
      <c r="B2694" t="s">
        <v>91</v>
      </c>
      <c r="C2694">
        <v>2019</v>
      </c>
      <c r="D2694" s="1">
        <v>4282084625.2620001</v>
      </c>
      <c r="E2694" s="2">
        <v>4282.0846000000001</v>
      </c>
      <c r="F2694" t="s">
        <v>87</v>
      </c>
      <c r="G2694" t="s">
        <v>41</v>
      </c>
      <c r="H2694" t="s">
        <v>39</v>
      </c>
    </row>
    <row r="2695" spans="1:8" x14ac:dyDescent="0.25">
      <c r="A2695" t="s">
        <v>40</v>
      </c>
      <c r="B2695" t="s">
        <v>91</v>
      </c>
      <c r="C2695">
        <v>2020</v>
      </c>
      <c r="D2695" s="1">
        <v>4789344137.6463003</v>
      </c>
      <c r="E2695" s="2">
        <v>4789.3441000000003</v>
      </c>
      <c r="F2695" t="s">
        <v>87</v>
      </c>
      <c r="G2695" t="s">
        <v>41</v>
      </c>
      <c r="H2695" t="s">
        <v>39</v>
      </c>
    </row>
    <row r="2696" spans="1:8" x14ac:dyDescent="0.25">
      <c r="A2696" t="s">
        <v>40</v>
      </c>
      <c r="B2696" t="s">
        <v>91</v>
      </c>
      <c r="C2696">
        <v>2021</v>
      </c>
      <c r="D2696" s="1">
        <v>4491623521.6641998</v>
      </c>
      <c r="E2696" s="2">
        <v>4491.6234999999997</v>
      </c>
      <c r="F2696" t="s">
        <v>87</v>
      </c>
      <c r="G2696" t="s">
        <v>41</v>
      </c>
      <c r="H2696" t="s">
        <v>39</v>
      </c>
    </row>
    <row r="2697" spans="1:8" x14ac:dyDescent="0.25">
      <c r="A2697" t="s">
        <v>40</v>
      </c>
      <c r="B2697" t="s">
        <v>91</v>
      </c>
      <c r="C2697">
        <v>2022</v>
      </c>
      <c r="D2697" s="1">
        <v>4976988495.3691998</v>
      </c>
      <c r="E2697" s="2">
        <v>4976.9885000000004</v>
      </c>
      <c r="F2697" t="s">
        <v>87</v>
      </c>
      <c r="G2697" t="s">
        <v>41</v>
      </c>
      <c r="H2697" t="s">
        <v>39</v>
      </c>
    </row>
    <row r="2698" spans="1:8" x14ac:dyDescent="0.25">
      <c r="A2698" t="s">
        <v>40</v>
      </c>
      <c r="B2698" t="s">
        <v>91</v>
      </c>
      <c r="C2698">
        <v>2023</v>
      </c>
      <c r="D2698" s="1">
        <v>6636086964.2990999</v>
      </c>
      <c r="E2698" s="2">
        <v>6636.0870000000004</v>
      </c>
      <c r="F2698" t="s">
        <v>87</v>
      </c>
      <c r="G2698" t="s">
        <v>41</v>
      </c>
      <c r="H2698" t="s">
        <v>39</v>
      </c>
    </row>
    <row r="2699" spans="1:8" x14ac:dyDescent="0.25">
      <c r="A2699" t="s">
        <v>42</v>
      </c>
      <c r="B2699" t="s">
        <v>91</v>
      </c>
      <c r="C2699">
        <v>2018</v>
      </c>
      <c r="D2699" s="1">
        <v>1190274876.3439</v>
      </c>
      <c r="E2699" s="2">
        <v>1190.2748999999999</v>
      </c>
      <c r="F2699" t="s">
        <v>87</v>
      </c>
      <c r="G2699" t="s">
        <v>43</v>
      </c>
      <c r="H2699" t="s">
        <v>44</v>
      </c>
    </row>
    <row r="2700" spans="1:8" x14ac:dyDescent="0.25">
      <c r="A2700" t="s">
        <v>42</v>
      </c>
      <c r="B2700" t="s">
        <v>91</v>
      </c>
      <c r="C2700">
        <v>2019</v>
      </c>
      <c r="D2700" s="1">
        <v>1345910098.4697001</v>
      </c>
      <c r="E2700" s="2">
        <v>1345.9101000000001</v>
      </c>
      <c r="F2700" t="s">
        <v>87</v>
      </c>
      <c r="G2700" t="s">
        <v>43</v>
      </c>
      <c r="H2700" t="s">
        <v>44</v>
      </c>
    </row>
    <row r="2701" spans="1:8" x14ac:dyDescent="0.25">
      <c r="A2701" t="s">
        <v>42</v>
      </c>
      <c r="B2701" t="s">
        <v>91</v>
      </c>
      <c r="C2701">
        <v>2020</v>
      </c>
      <c r="D2701" s="1">
        <v>1463850026.4992001</v>
      </c>
      <c r="E2701" s="2">
        <v>1463.85</v>
      </c>
      <c r="F2701" t="s">
        <v>87</v>
      </c>
      <c r="G2701" t="s">
        <v>43</v>
      </c>
      <c r="H2701" t="s">
        <v>44</v>
      </c>
    </row>
    <row r="2702" spans="1:8" x14ac:dyDescent="0.25">
      <c r="A2702" t="s">
        <v>42</v>
      </c>
      <c r="B2702" t="s">
        <v>91</v>
      </c>
      <c r="C2702">
        <v>2021</v>
      </c>
      <c r="D2702" s="1">
        <v>1473578173.6443</v>
      </c>
      <c r="E2702" s="2">
        <v>1473.5781999999999</v>
      </c>
      <c r="F2702" t="s">
        <v>87</v>
      </c>
      <c r="G2702" t="s">
        <v>43</v>
      </c>
      <c r="H2702" t="s">
        <v>44</v>
      </c>
    </row>
    <row r="2703" spans="1:8" x14ac:dyDescent="0.25">
      <c r="A2703" t="s">
        <v>42</v>
      </c>
      <c r="B2703" t="s">
        <v>91</v>
      </c>
      <c r="C2703">
        <v>2022</v>
      </c>
      <c r="D2703" s="1">
        <v>1716841105.7395</v>
      </c>
      <c r="E2703" s="2">
        <v>1716.8411000000001</v>
      </c>
      <c r="F2703" t="s">
        <v>87</v>
      </c>
      <c r="G2703" t="s">
        <v>43</v>
      </c>
      <c r="H2703" t="s">
        <v>44</v>
      </c>
    </row>
    <row r="2704" spans="1:8" x14ac:dyDescent="0.25">
      <c r="A2704" t="s">
        <v>42</v>
      </c>
      <c r="B2704" t="s">
        <v>91</v>
      </c>
      <c r="C2704">
        <v>2023</v>
      </c>
      <c r="D2704" s="1">
        <v>2166231263.9569998</v>
      </c>
      <c r="E2704" s="2">
        <v>2166.2312999999999</v>
      </c>
      <c r="F2704" t="s">
        <v>87</v>
      </c>
      <c r="G2704" t="s">
        <v>43</v>
      </c>
      <c r="H2704" t="s">
        <v>44</v>
      </c>
    </row>
    <row r="2705" spans="1:8" x14ac:dyDescent="0.25">
      <c r="A2705" t="s">
        <v>61</v>
      </c>
      <c r="B2705" t="s">
        <v>91</v>
      </c>
      <c r="C2705">
        <v>2018</v>
      </c>
      <c r="D2705" s="1">
        <v>783421389.32850003</v>
      </c>
      <c r="E2705" s="2">
        <v>783.42139999999995</v>
      </c>
      <c r="F2705" t="s">
        <v>87</v>
      </c>
      <c r="G2705" t="s">
        <v>62</v>
      </c>
      <c r="H2705" t="s">
        <v>44</v>
      </c>
    </row>
    <row r="2706" spans="1:8" x14ac:dyDescent="0.25">
      <c r="A2706" t="s">
        <v>61</v>
      </c>
      <c r="B2706" t="s">
        <v>91</v>
      </c>
      <c r="C2706">
        <v>2019</v>
      </c>
      <c r="D2706" s="1">
        <v>762186489.90289998</v>
      </c>
      <c r="E2706" s="2">
        <v>762.18650000000002</v>
      </c>
      <c r="F2706" t="s">
        <v>87</v>
      </c>
      <c r="G2706" t="s">
        <v>62</v>
      </c>
      <c r="H2706" t="s">
        <v>44</v>
      </c>
    </row>
    <row r="2707" spans="1:8" x14ac:dyDescent="0.25">
      <c r="A2707" t="s">
        <v>61</v>
      </c>
      <c r="B2707" t="s">
        <v>91</v>
      </c>
      <c r="C2707">
        <v>2020</v>
      </c>
      <c r="D2707" s="1">
        <v>908492180.94140005</v>
      </c>
      <c r="E2707" s="2">
        <v>908.49220000000003</v>
      </c>
      <c r="F2707" t="s">
        <v>87</v>
      </c>
      <c r="G2707" t="s">
        <v>62</v>
      </c>
      <c r="H2707" t="s">
        <v>44</v>
      </c>
    </row>
    <row r="2708" spans="1:8" x14ac:dyDescent="0.25">
      <c r="A2708" t="s">
        <v>61</v>
      </c>
      <c r="B2708" t="s">
        <v>91</v>
      </c>
      <c r="C2708">
        <v>2021</v>
      </c>
      <c r="D2708" s="1">
        <v>848726603.5079</v>
      </c>
      <c r="E2708" s="2">
        <v>848.72659999999996</v>
      </c>
      <c r="F2708" t="s">
        <v>87</v>
      </c>
      <c r="G2708" t="s">
        <v>62</v>
      </c>
      <c r="H2708" t="s">
        <v>44</v>
      </c>
    </row>
    <row r="2709" spans="1:8" x14ac:dyDescent="0.25">
      <c r="A2709" t="s">
        <v>61</v>
      </c>
      <c r="B2709" t="s">
        <v>91</v>
      </c>
      <c r="C2709">
        <v>2022</v>
      </c>
      <c r="D2709" s="1">
        <v>1208347858.8912001</v>
      </c>
      <c r="E2709" s="2">
        <v>1208.3479</v>
      </c>
      <c r="F2709" t="s">
        <v>87</v>
      </c>
      <c r="G2709" t="s">
        <v>62</v>
      </c>
      <c r="H2709" t="s">
        <v>44</v>
      </c>
    </row>
    <row r="2710" spans="1:8" x14ac:dyDescent="0.25">
      <c r="A2710" t="s">
        <v>61</v>
      </c>
      <c r="B2710" t="s">
        <v>91</v>
      </c>
      <c r="C2710">
        <v>2023</v>
      </c>
      <c r="D2710" s="1">
        <v>1443079465.1972001</v>
      </c>
      <c r="E2710" s="2">
        <v>1443.0795000000001</v>
      </c>
      <c r="F2710" t="s">
        <v>87</v>
      </c>
      <c r="G2710" t="s">
        <v>62</v>
      </c>
      <c r="H2710" t="s">
        <v>44</v>
      </c>
    </row>
    <row r="2711" spans="1:8" x14ac:dyDescent="0.25">
      <c r="A2711" t="s">
        <v>63</v>
      </c>
      <c r="B2711" t="s">
        <v>91</v>
      </c>
      <c r="C2711">
        <v>2018</v>
      </c>
      <c r="D2711" s="1">
        <v>1269783789.9942999</v>
      </c>
      <c r="E2711" s="2">
        <v>1269.7837999999999</v>
      </c>
      <c r="F2711" t="s">
        <v>87</v>
      </c>
      <c r="G2711" t="s">
        <v>64</v>
      </c>
      <c r="H2711" t="s">
        <v>44</v>
      </c>
    </row>
    <row r="2712" spans="1:8" x14ac:dyDescent="0.25">
      <c r="A2712" t="s">
        <v>63</v>
      </c>
      <c r="B2712" t="s">
        <v>91</v>
      </c>
      <c r="C2712">
        <v>2019</v>
      </c>
      <c r="D2712" s="1">
        <v>1190517857.5397999</v>
      </c>
      <c r="E2712" s="2">
        <v>1190.5179000000001</v>
      </c>
      <c r="F2712" t="s">
        <v>87</v>
      </c>
      <c r="G2712" t="s">
        <v>64</v>
      </c>
      <c r="H2712" t="s">
        <v>44</v>
      </c>
    </row>
    <row r="2713" spans="1:8" x14ac:dyDescent="0.25">
      <c r="A2713" t="s">
        <v>63</v>
      </c>
      <c r="B2713" t="s">
        <v>91</v>
      </c>
      <c r="C2713">
        <v>2020</v>
      </c>
      <c r="D2713" s="1">
        <v>1303883054.8385</v>
      </c>
      <c r="E2713" s="2">
        <v>1303.8831</v>
      </c>
      <c r="F2713" t="s">
        <v>87</v>
      </c>
      <c r="G2713" t="s">
        <v>64</v>
      </c>
      <c r="H2713" t="s">
        <v>44</v>
      </c>
    </row>
    <row r="2714" spans="1:8" x14ac:dyDescent="0.25">
      <c r="A2714" t="s">
        <v>63</v>
      </c>
      <c r="B2714" t="s">
        <v>91</v>
      </c>
      <c r="C2714">
        <v>2021</v>
      </c>
      <c r="D2714" s="1">
        <v>1241205594.4835999</v>
      </c>
      <c r="E2714" s="2">
        <v>1241.2056</v>
      </c>
      <c r="F2714" t="s">
        <v>87</v>
      </c>
      <c r="G2714" t="s">
        <v>64</v>
      </c>
      <c r="H2714" t="s">
        <v>44</v>
      </c>
    </row>
    <row r="2715" spans="1:8" x14ac:dyDescent="0.25">
      <c r="A2715" t="s">
        <v>63</v>
      </c>
      <c r="B2715" t="s">
        <v>91</v>
      </c>
      <c r="C2715">
        <v>2022</v>
      </c>
      <c r="D2715" s="1">
        <v>1516079992.4361</v>
      </c>
      <c r="E2715" s="2">
        <v>1516.08</v>
      </c>
      <c r="F2715" t="s">
        <v>87</v>
      </c>
      <c r="G2715" t="s">
        <v>64</v>
      </c>
      <c r="H2715" t="s">
        <v>44</v>
      </c>
    </row>
    <row r="2716" spans="1:8" x14ac:dyDescent="0.25">
      <c r="A2716" t="s">
        <v>63</v>
      </c>
      <c r="B2716" t="s">
        <v>91</v>
      </c>
      <c r="C2716">
        <v>2023</v>
      </c>
      <c r="D2716" s="1">
        <v>2097511283.4468</v>
      </c>
      <c r="E2716" s="2">
        <v>2097.5113000000001</v>
      </c>
      <c r="F2716" t="s">
        <v>87</v>
      </c>
      <c r="G2716" t="s">
        <v>64</v>
      </c>
      <c r="H2716" t="s">
        <v>44</v>
      </c>
    </row>
    <row r="2717" spans="1:8" x14ac:dyDescent="0.25">
      <c r="A2717" t="s">
        <v>45</v>
      </c>
      <c r="B2717" t="s">
        <v>91</v>
      </c>
      <c r="C2717">
        <v>2018</v>
      </c>
      <c r="D2717" s="1">
        <v>161360664.99039999</v>
      </c>
      <c r="E2717" s="2">
        <v>161.36070000000001</v>
      </c>
      <c r="F2717" t="s">
        <v>87</v>
      </c>
      <c r="G2717" t="s">
        <v>46</v>
      </c>
      <c r="H2717" t="s">
        <v>47</v>
      </c>
    </row>
    <row r="2718" spans="1:8" x14ac:dyDescent="0.25">
      <c r="A2718" t="s">
        <v>45</v>
      </c>
      <c r="B2718" t="s">
        <v>91</v>
      </c>
      <c r="C2718">
        <v>2019</v>
      </c>
      <c r="D2718" s="1">
        <v>173607379.35460001</v>
      </c>
      <c r="E2718" s="2">
        <v>173.60740000000001</v>
      </c>
      <c r="F2718" t="s">
        <v>87</v>
      </c>
      <c r="G2718" t="s">
        <v>46</v>
      </c>
      <c r="H2718" t="s">
        <v>47</v>
      </c>
    </row>
    <row r="2719" spans="1:8" x14ac:dyDescent="0.25">
      <c r="A2719" t="s">
        <v>45</v>
      </c>
      <c r="B2719" t="s">
        <v>91</v>
      </c>
      <c r="C2719">
        <v>2020</v>
      </c>
      <c r="D2719" s="1">
        <v>230497620.7683</v>
      </c>
      <c r="E2719" s="2">
        <v>230.49760000000001</v>
      </c>
      <c r="F2719" t="s">
        <v>87</v>
      </c>
      <c r="G2719" t="s">
        <v>46</v>
      </c>
      <c r="H2719" t="s">
        <v>47</v>
      </c>
    </row>
    <row r="2720" spans="1:8" x14ac:dyDescent="0.25">
      <c r="A2720" t="s">
        <v>45</v>
      </c>
      <c r="B2720" t="s">
        <v>91</v>
      </c>
      <c r="C2720">
        <v>2021</v>
      </c>
      <c r="D2720" s="1">
        <v>276013223.3872</v>
      </c>
      <c r="E2720" s="2">
        <v>276.01319999999998</v>
      </c>
      <c r="F2720" t="s">
        <v>87</v>
      </c>
      <c r="G2720" t="s">
        <v>46</v>
      </c>
      <c r="H2720" t="s">
        <v>47</v>
      </c>
    </row>
    <row r="2721" spans="1:8" x14ac:dyDescent="0.25">
      <c r="A2721" t="s">
        <v>45</v>
      </c>
      <c r="B2721" t="s">
        <v>91</v>
      </c>
      <c r="C2721">
        <v>2022</v>
      </c>
      <c r="D2721" s="1">
        <v>312568442.5948</v>
      </c>
      <c r="E2721" s="2">
        <v>312.5684</v>
      </c>
      <c r="F2721" t="s">
        <v>87</v>
      </c>
      <c r="G2721" t="s">
        <v>46</v>
      </c>
      <c r="H2721" t="s">
        <v>47</v>
      </c>
    </row>
    <row r="2722" spans="1:8" x14ac:dyDescent="0.25">
      <c r="A2722" t="s">
        <v>45</v>
      </c>
      <c r="B2722" t="s">
        <v>91</v>
      </c>
      <c r="C2722">
        <v>2023</v>
      </c>
      <c r="D2722" s="1">
        <v>374616736.81629997</v>
      </c>
      <c r="E2722" s="2">
        <v>374.61669999999998</v>
      </c>
      <c r="F2722" t="s">
        <v>87</v>
      </c>
      <c r="G2722" t="s">
        <v>46</v>
      </c>
      <c r="H2722" t="s">
        <v>47</v>
      </c>
    </row>
    <row r="2723" spans="1:8" x14ac:dyDescent="0.25">
      <c r="A2723" t="s">
        <v>48</v>
      </c>
      <c r="B2723" t="s">
        <v>91</v>
      </c>
      <c r="C2723">
        <v>2018</v>
      </c>
      <c r="D2723" s="1">
        <v>922612983.42589998</v>
      </c>
      <c r="E2723" s="2">
        <v>922.61300000000006</v>
      </c>
      <c r="F2723" t="s">
        <v>87</v>
      </c>
      <c r="G2723" t="s">
        <v>49</v>
      </c>
      <c r="H2723" t="s">
        <v>47</v>
      </c>
    </row>
    <row r="2724" spans="1:8" x14ac:dyDescent="0.25">
      <c r="A2724" t="s">
        <v>48</v>
      </c>
      <c r="B2724" t="s">
        <v>91</v>
      </c>
      <c r="C2724">
        <v>2019</v>
      </c>
      <c r="D2724" s="1">
        <v>959327072.12290001</v>
      </c>
      <c r="E2724" s="2">
        <v>959.32709999999997</v>
      </c>
      <c r="F2724" t="s">
        <v>87</v>
      </c>
      <c r="G2724" t="s">
        <v>49</v>
      </c>
      <c r="H2724" t="s">
        <v>47</v>
      </c>
    </row>
    <row r="2725" spans="1:8" x14ac:dyDescent="0.25">
      <c r="A2725" t="s">
        <v>48</v>
      </c>
      <c r="B2725" t="s">
        <v>91</v>
      </c>
      <c r="C2725">
        <v>2020</v>
      </c>
      <c r="D2725" s="1">
        <v>1081499053.9769001</v>
      </c>
      <c r="E2725" s="2">
        <v>1081.4991</v>
      </c>
      <c r="F2725" t="s">
        <v>87</v>
      </c>
      <c r="G2725" t="s">
        <v>49</v>
      </c>
      <c r="H2725" t="s">
        <v>47</v>
      </c>
    </row>
    <row r="2726" spans="1:8" x14ac:dyDescent="0.25">
      <c r="A2726" t="s">
        <v>48</v>
      </c>
      <c r="B2726" t="s">
        <v>91</v>
      </c>
      <c r="C2726">
        <v>2021</v>
      </c>
      <c r="D2726" s="1">
        <v>1004919759.9152</v>
      </c>
      <c r="E2726" s="2">
        <v>1004.9198</v>
      </c>
      <c r="F2726" t="s">
        <v>87</v>
      </c>
      <c r="G2726" t="s">
        <v>49</v>
      </c>
      <c r="H2726" t="s">
        <v>47</v>
      </c>
    </row>
    <row r="2727" spans="1:8" x14ac:dyDescent="0.25">
      <c r="A2727" t="s">
        <v>48</v>
      </c>
      <c r="B2727" t="s">
        <v>91</v>
      </c>
      <c r="C2727">
        <v>2022</v>
      </c>
      <c r="D2727" s="1">
        <v>1062595156.5009</v>
      </c>
      <c r="E2727" s="2">
        <v>1062.5952</v>
      </c>
      <c r="F2727" t="s">
        <v>87</v>
      </c>
      <c r="G2727" t="s">
        <v>49</v>
      </c>
      <c r="H2727" t="s">
        <v>47</v>
      </c>
    </row>
    <row r="2728" spans="1:8" x14ac:dyDescent="0.25">
      <c r="A2728" t="s">
        <v>48</v>
      </c>
      <c r="B2728" t="s">
        <v>91</v>
      </c>
      <c r="C2728">
        <v>2023</v>
      </c>
      <c r="D2728" s="1">
        <v>1353242705.1031001</v>
      </c>
      <c r="E2728" s="2">
        <v>1353.2427</v>
      </c>
      <c r="F2728" t="s">
        <v>87</v>
      </c>
      <c r="G2728" t="s">
        <v>49</v>
      </c>
      <c r="H2728" t="s">
        <v>47</v>
      </c>
    </row>
    <row r="2729" spans="1:8" x14ac:dyDescent="0.25">
      <c r="A2729" t="s">
        <v>50</v>
      </c>
      <c r="B2729" t="s">
        <v>91</v>
      </c>
      <c r="C2729">
        <v>2018</v>
      </c>
      <c r="D2729" s="1">
        <v>883570919.70140004</v>
      </c>
      <c r="E2729" s="2">
        <v>883.57090000000005</v>
      </c>
      <c r="F2729" t="s">
        <v>87</v>
      </c>
      <c r="G2729" t="s">
        <v>51</v>
      </c>
      <c r="H2729" t="s">
        <v>47</v>
      </c>
    </row>
    <row r="2730" spans="1:8" x14ac:dyDescent="0.25">
      <c r="A2730" t="s">
        <v>50</v>
      </c>
      <c r="B2730" t="s">
        <v>91</v>
      </c>
      <c r="C2730">
        <v>2019</v>
      </c>
      <c r="D2730" s="1">
        <v>1007883740.0917</v>
      </c>
      <c r="E2730" s="2">
        <v>1007.8837</v>
      </c>
      <c r="F2730" t="s">
        <v>87</v>
      </c>
      <c r="G2730" t="s">
        <v>51</v>
      </c>
      <c r="H2730" t="s">
        <v>47</v>
      </c>
    </row>
    <row r="2731" spans="1:8" x14ac:dyDescent="0.25">
      <c r="A2731" t="s">
        <v>50</v>
      </c>
      <c r="B2731" t="s">
        <v>91</v>
      </c>
      <c r="C2731">
        <v>2020</v>
      </c>
      <c r="D2731" s="1">
        <v>1023026631.8009</v>
      </c>
      <c r="E2731" s="2">
        <v>1023.0266</v>
      </c>
      <c r="F2731" t="s">
        <v>87</v>
      </c>
      <c r="G2731" t="s">
        <v>51</v>
      </c>
      <c r="H2731" t="s">
        <v>47</v>
      </c>
    </row>
    <row r="2732" spans="1:8" x14ac:dyDescent="0.25">
      <c r="A2732" t="s">
        <v>50</v>
      </c>
      <c r="B2732" t="s">
        <v>91</v>
      </c>
      <c r="C2732">
        <v>2021</v>
      </c>
      <c r="D2732" s="1">
        <v>1011722702.799</v>
      </c>
      <c r="E2732" s="2">
        <v>1011.7227</v>
      </c>
      <c r="F2732" t="s">
        <v>87</v>
      </c>
      <c r="G2732" t="s">
        <v>51</v>
      </c>
      <c r="H2732" t="s">
        <v>47</v>
      </c>
    </row>
    <row r="2733" spans="1:8" x14ac:dyDescent="0.25">
      <c r="A2733" t="s">
        <v>50</v>
      </c>
      <c r="B2733" t="s">
        <v>91</v>
      </c>
      <c r="C2733">
        <v>2022</v>
      </c>
      <c r="D2733" s="1">
        <v>1034837314.7852</v>
      </c>
      <c r="E2733" s="2">
        <v>1034.8372999999999</v>
      </c>
      <c r="F2733" t="s">
        <v>87</v>
      </c>
      <c r="G2733" t="s">
        <v>51</v>
      </c>
      <c r="H2733" t="s">
        <v>47</v>
      </c>
    </row>
    <row r="2734" spans="1:8" x14ac:dyDescent="0.25">
      <c r="A2734" t="s">
        <v>50</v>
      </c>
      <c r="B2734" t="s">
        <v>91</v>
      </c>
      <c r="C2734">
        <v>2023</v>
      </c>
      <c r="D2734" s="1">
        <v>1385562485.7124</v>
      </c>
      <c r="E2734" s="2">
        <v>1385.5625</v>
      </c>
      <c r="F2734" t="s">
        <v>87</v>
      </c>
      <c r="G2734" t="s">
        <v>51</v>
      </c>
      <c r="H2734" t="s">
        <v>47</v>
      </c>
    </row>
    <row r="2735" spans="1:8" x14ac:dyDescent="0.25">
      <c r="A2735" t="s">
        <v>52</v>
      </c>
      <c r="B2735" t="s">
        <v>91</v>
      </c>
      <c r="C2735">
        <v>2018</v>
      </c>
      <c r="D2735" s="1">
        <v>76951574.730299994</v>
      </c>
      <c r="E2735" s="2">
        <v>76.951599999999999</v>
      </c>
      <c r="F2735" t="s">
        <v>87</v>
      </c>
      <c r="G2735" t="s">
        <v>53</v>
      </c>
      <c r="H2735" t="s">
        <v>47</v>
      </c>
    </row>
    <row r="2736" spans="1:8" x14ac:dyDescent="0.25">
      <c r="A2736" t="s">
        <v>52</v>
      </c>
      <c r="B2736" t="s">
        <v>91</v>
      </c>
      <c r="C2736">
        <v>2019</v>
      </c>
      <c r="D2736" s="1">
        <v>60335293.696099997</v>
      </c>
      <c r="E2736" s="2">
        <v>60.335299999999997</v>
      </c>
      <c r="F2736" t="s">
        <v>87</v>
      </c>
      <c r="G2736" t="s">
        <v>53</v>
      </c>
      <c r="H2736" t="s">
        <v>47</v>
      </c>
    </row>
    <row r="2737" spans="1:8" x14ac:dyDescent="0.25">
      <c r="A2737" t="s">
        <v>52</v>
      </c>
      <c r="B2737" t="s">
        <v>91</v>
      </c>
      <c r="C2737">
        <v>2020</v>
      </c>
      <c r="D2737" s="1">
        <v>60756589.965099998</v>
      </c>
      <c r="E2737" s="2">
        <v>60.756599999999999</v>
      </c>
      <c r="F2737" t="s">
        <v>87</v>
      </c>
      <c r="G2737" t="s">
        <v>53</v>
      </c>
      <c r="H2737" t="s">
        <v>47</v>
      </c>
    </row>
    <row r="2738" spans="1:8" x14ac:dyDescent="0.25">
      <c r="A2738" t="s">
        <v>52</v>
      </c>
      <c r="B2738" t="s">
        <v>91</v>
      </c>
      <c r="C2738">
        <v>2021</v>
      </c>
      <c r="D2738" s="1">
        <v>56374812.503200002</v>
      </c>
      <c r="E2738" s="2">
        <v>56.3748</v>
      </c>
      <c r="F2738" t="s">
        <v>87</v>
      </c>
      <c r="G2738" t="s">
        <v>53</v>
      </c>
      <c r="H2738" t="s">
        <v>47</v>
      </c>
    </row>
    <row r="2739" spans="1:8" x14ac:dyDescent="0.25">
      <c r="A2739" t="s">
        <v>52</v>
      </c>
      <c r="B2739" t="s">
        <v>91</v>
      </c>
      <c r="C2739">
        <v>2022</v>
      </c>
      <c r="D2739" s="1">
        <v>66346347.336199999</v>
      </c>
      <c r="E2739" s="2">
        <v>66.346299999999999</v>
      </c>
      <c r="F2739" t="s">
        <v>87</v>
      </c>
      <c r="G2739" t="s">
        <v>53</v>
      </c>
      <c r="H2739" t="s">
        <v>47</v>
      </c>
    </row>
    <row r="2740" spans="1:8" x14ac:dyDescent="0.25">
      <c r="A2740" t="s">
        <v>52</v>
      </c>
      <c r="B2740" t="s">
        <v>91</v>
      </c>
      <c r="C2740">
        <v>2023</v>
      </c>
      <c r="D2740" s="1">
        <v>84768951.759900004</v>
      </c>
      <c r="E2740" s="2">
        <v>84.769000000000005</v>
      </c>
      <c r="F2740" t="s">
        <v>87</v>
      </c>
      <c r="G2740" t="s">
        <v>53</v>
      </c>
      <c r="H2740" t="s">
        <v>47</v>
      </c>
    </row>
    <row r="2741" spans="1:8" x14ac:dyDescent="0.25">
      <c r="A2741" t="s">
        <v>54</v>
      </c>
      <c r="B2741" t="s">
        <v>91</v>
      </c>
      <c r="C2741">
        <v>2018</v>
      </c>
      <c r="D2741" s="1">
        <v>17096164292.046101</v>
      </c>
      <c r="E2741" s="2">
        <v>17096.1643</v>
      </c>
      <c r="F2741" t="s">
        <v>87</v>
      </c>
      <c r="G2741" t="s">
        <v>55</v>
      </c>
      <c r="H2741" t="s">
        <v>55</v>
      </c>
    </row>
    <row r="2742" spans="1:8" x14ac:dyDescent="0.25">
      <c r="A2742" t="s">
        <v>54</v>
      </c>
      <c r="B2742" t="s">
        <v>91</v>
      </c>
      <c r="C2742">
        <v>2019</v>
      </c>
      <c r="D2742" s="1">
        <v>17314122751.4674</v>
      </c>
      <c r="E2742" s="2">
        <v>17314.122800000001</v>
      </c>
      <c r="F2742" t="s">
        <v>87</v>
      </c>
      <c r="G2742" t="s">
        <v>55</v>
      </c>
      <c r="H2742" t="s">
        <v>55</v>
      </c>
    </row>
    <row r="2743" spans="1:8" x14ac:dyDescent="0.25">
      <c r="A2743" t="s">
        <v>54</v>
      </c>
      <c r="B2743" t="s">
        <v>91</v>
      </c>
      <c r="C2743">
        <v>2020</v>
      </c>
      <c r="D2743" s="1">
        <v>19014354506.878799</v>
      </c>
      <c r="E2743" s="2">
        <v>19014.354500000001</v>
      </c>
      <c r="F2743" t="s">
        <v>87</v>
      </c>
      <c r="G2743" t="s">
        <v>55</v>
      </c>
      <c r="H2743" t="s">
        <v>55</v>
      </c>
    </row>
    <row r="2744" spans="1:8" x14ac:dyDescent="0.25">
      <c r="A2744" t="s">
        <v>54</v>
      </c>
      <c r="B2744" t="s">
        <v>91</v>
      </c>
      <c r="C2744">
        <v>2021</v>
      </c>
      <c r="D2744" s="1">
        <v>17818409416.372002</v>
      </c>
      <c r="E2744" s="2">
        <v>17818.4094</v>
      </c>
      <c r="F2744" t="s">
        <v>87</v>
      </c>
      <c r="G2744" t="s">
        <v>55</v>
      </c>
      <c r="H2744" t="s">
        <v>55</v>
      </c>
    </row>
    <row r="2745" spans="1:8" x14ac:dyDescent="0.25">
      <c r="A2745" t="s">
        <v>54</v>
      </c>
      <c r="B2745" t="s">
        <v>91</v>
      </c>
      <c r="C2745">
        <v>2022</v>
      </c>
      <c r="D2745" s="1">
        <v>19519194837.740601</v>
      </c>
      <c r="E2745" s="2">
        <v>19519.194800000001</v>
      </c>
      <c r="F2745" t="s">
        <v>87</v>
      </c>
      <c r="G2745" t="s">
        <v>55</v>
      </c>
      <c r="H2745" t="s">
        <v>55</v>
      </c>
    </row>
    <row r="2746" spans="1:8" x14ac:dyDescent="0.25">
      <c r="A2746" t="s">
        <v>54</v>
      </c>
      <c r="B2746" t="s">
        <v>91</v>
      </c>
      <c r="C2746">
        <v>2023</v>
      </c>
      <c r="D2746" s="1">
        <v>23717220341.980099</v>
      </c>
      <c r="E2746" s="2">
        <v>23717.220300000001</v>
      </c>
      <c r="F2746" t="s">
        <v>87</v>
      </c>
      <c r="G2746" t="s">
        <v>55</v>
      </c>
      <c r="H2746" t="s">
        <v>55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2"/>
  <sheetViews>
    <sheetView zoomScale="50" zoomScaleNormal="50" workbookViewId="0">
      <selection activeCell="A2" sqref="A2:H2746"/>
    </sheetView>
  </sheetViews>
  <sheetFormatPr defaultRowHeight="17.25" x14ac:dyDescent="0.3"/>
  <cols>
    <col min="1" max="1" width="9.140625" style="7"/>
    <col min="2" max="2" width="29" style="7" bestFit="1" customWidth="1"/>
    <col min="3" max="3" width="28.7109375" style="7" bestFit="1" customWidth="1"/>
    <col min="4" max="4" width="9.140625" style="7"/>
    <col min="5" max="5" width="29" style="7" bestFit="1" customWidth="1"/>
    <col min="6" max="6" width="9.140625" style="7"/>
    <col min="7" max="7" width="13" style="7" bestFit="1" customWidth="1"/>
    <col min="8" max="16384" width="9.140625" style="7"/>
  </cols>
  <sheetData>
    <row r="2" spans="2:7" x14ac:dyDescent="0.3">
      <c r="B2" s="21" t="s">
        <v>0</v>
      </c>
      <c r="C2" s="22" t="s">
        <v>54</v>
      </c>
    </row>
    <row r="4" spans="2:7" x14ac:dyDescent="0.3">
      <c r="B4" s="21" t="s">
        <v>93</v>
      </c>
      <c r="C4" s="22" t="s">
        <v>95</v>
      </c>
      <c r="E4" s="7" t="s">
        <v>99</v>
      </c>
      <c r="G4" s="7" t="s">
        <v>98</v>
      </c>
    </row>
    <row r="5" spans="2:7" x14ac:dyDescent="0.3">
      <c r="B5" s="23" t="s">
        <v>55</v>
      </c>
      <c r="C5" s="24">
        <v>6069938.5666000014</v>
      </c>
      <c r="E5" s="7" t="s">
        <v>13</v>
      </c>
      <c r="F5" s="7">
        <f>IF(COUNTIF($B$5:$B$32,E5),1,0)</f>
        <v>0</v>
      </c>
      <c r="G5" s="8" t="str">
        <f>IF(F5=1,SUMIF($B$5:$B$32,E5,$C$5:$C$32),"")</f>
        <v/>
      </c>
    </row>
    <row r="6" spans="2:7" x14ac:dyDescent="0.3">
      <c r="B6"/>
      <c r="C6"/>
      <c r="E6" s="7" t="s">
        <v>32</v>
      </c>
      <c r="F6" s="7">
        <f t="shared" ref="F6:F32" si="0">IF(COUNTIF($B$5:$B$32,E6),1,0)</f>
        <v>0</v>
      </c>
      <c r="G6" s="8" t="str">
        <f t="shared" ref="G6:G32" si="1">IF(F6=1,SUMIF($B$5:$B$32,E6,$C$5:$C$32),"")</f>
        <v/>
      </c>
    </row>
    <row r="7" spans="2:7" x14ac:dyDescent="0.3">
      <c r="B7"/>
      <c r="C7"/>
      <c r="E7" s="7" t="s">
        <v>69</v>
      </c>
      <c r="F7" s="7">
        <f t="shared" si="0"/>
        <v>0</v>
      </c>
      <c r="G7" s="8" t="str">
        <f t="shared" si="1"/>
        <v/>
      </c>
    </row>
    <row r="8" spans="2:7" x14ac:dyDescent="0.3">
      <c r="B8"/>
      <c r="C8"/>
      <c r="E8" s="7" t="s">
        <v>67</v>
      </c>
      <c r="F8" s="7">
        <f t="shared" si="0"/>
        <v>0</v>
      </c>
      <c r="G8" s="8" t="str">
        <f t="shared" si="1"/>
        <v/>
      </c>
    </row>
    <row r="9" spans="2:7" x14ac:dyDescent="0.3">
      <c r="B9"/>
      <c r="C9"/>
      <c r="E9" s="7" t="s">
        <v>36</v>
      </c>
      <c r="F9" s="7">
        <f t="shared" si="0"/>
        <v>0</v>
      </c>
      <c r="G9" s="8" t="str">
        <f t="shared" si="1"/>
        <v/>
      </c>
    </row>
    <row r="10" spans="2:7" x14ac:dyDescent="0.3">
      <c r="B10"/>
      <c r="C10"/>
      <c r="E10" s="7" t="s">
        <v>55</v>
      </c>
      <c r="F10" s="7">
        <f t="shared" si="0"/>
        <v>1</v>
      </c>
      <c r="G10" s="8">
        <f t="shared" si="1"/>
        <v>6069938.5666000014</v>
      </c>
    </row>
    <row r="11" spans="2:7" x14ac:dyDescent="0.3">
      <c r="B11"/>
      <c r="C11"/>
      <c r="E11" s="7" t="s">
        <v>24</v>
      </c>
      <c r="F11" s="7">
        <f t="shared" si="0"/>
        <v>0</v>
      </c>
      <c r="G11" s="8" t="str">
        <f>IF(F11=1,SUMIF($B$5:$B$32,E11,$C$5:$C$32),"")</f>
        <v/>
      </c>
    </row>
    <row r="12" spans="2:7" x14ac:dyDescent="0.3">
      <c r="B12"/>
      <c r="C12"/>
      <c r="E12" s="7" t="s">
        <v>53</v>
      </c>
      <c r="F12" s="7">
        <f t="shared" si="0"/>
        <v>0</v>
      </c>
      <c r="G12" s="8" t="str">
        <f t="shared" si="1"/>
        <v/>
      </c>
    </row>
    <row r="13" spans="2:7" x14ac:dyDescent="0.3">
      <c r="B13"/>
      <c r="C13"/>
      <c r="E13" s="7" t="s">
        <v>60</v>
      </c>
      <c r="F13" s="7">
        <f t="shared" si="0"/>
        <v>0</v>
      </c>
      <c r="G13" s="8" t="str">
        <f t="shared" si="1"/>
        <v/>
      </c>
    </row>
    <row r="14" spans="2:7" x14ac:dyDescent="0.3">
      <c r="B14"/>
      <c r="C14"/>
      <c r="E14" s="7" t="s">
        <v>51</v>
      </c>
      <c r="F14" s="7">
        <f t="shared" si="0"/>
        <v>0</v>
      </c>
      <c r="G14" s="8" t="str">
        <f t="shared" si="1"/>
        <v/>
      </c>
    </row>
    <row r="15" spans="2:7" x14ac:dyDescent="0.3">
      <c r="B15"/>
      <c r="C15"/>
      <c r="E15" s="7" t="s">
        <v>19</v>
      </c>
      <c r="F15" s="7">
        <f t="shared" si="0"/>
        <v>0</v>
      </c>
      <c r="G15" s="8" t="str">
        <f t="shared" si="1"/>
        <v/>
      </c>
    </row>
    <row r="16" spans="2:7" x14ac:dyDescent="0.3">
      <c r="B16"/>
      <c r="C16"/>
      <c r="E16" s="7" t="s">
        <v>49</v>
      </c>
      <c r="F16" s="7">
        <f t="shared" si="0"/>
        <v>0</v>
      </c>
      <c r="G16" s="8" t="str">
        <f t="shared" si="1"/>
        <v/>
      </c>
    </row>
    <row r="17" spans="2:7" x14ac:dyDescent="0.3">
      <c r="B17"/>
      <c r="C17"/>
      <c r="E17" s="7" t="s">
        <v>46</v>
      </c>
      <c r="F17" s="7">
        <f t="shared" si="0"/>
        <v>0</v>
      </c>
      <c r="G17" s="8" t="str">
        <f t="shared" si="1"/>
        <v/>
      </c>
    </row>
    <row r="18" spans="2:7" x14ac:dyDescent="0.3">
      <c r="B18"/>
      <c r="C18"/>
      <c r="E18" s="7" t="s">
        <v>38</v>
      </c>
      <c r="F18" s="7">
        <f t="shared" si="0"/>
        <v>0</v>
      </c>
      <c r="G18" s="8" t="str">
        <f t="shared" si="1"/>
        <v/>
      </c>
    </row>
    <row r="19" spans="2:7" x14ac:dyDescent="0.3">
      <c r="B19"/>
      <c r="C19"/>
      <c r="E19" s="7" t="s">
        <v>58</v>
      </c>
      <c r="F19" s="7">
        <f t="shared" si="0"/>
        <v>0</v>
      </c>
      <c r="G19" s="8" t="str">
        <f t="shared" si="1"/>
        <v/>
      </c>
    </row>
    <row r="20" spans="2:7" x14ac:dyDescent="0.3">
      <c r="B20"/>
      <c r="C20"/>
      <c r="E20" s="7" t="s">
        <v>28</v>
      </c>
      <c r="F20" s="7">
        <f t="shared" si="0"/>
        <v>0</v>
      </c>
      <c r="G20" s="8" t="str">
        <f t="shared" si="1"/>
        <v/>
      </c>
    </row>
    <row r="21" spans="2:7" x14ac:dyDescent="0.3">
      <c r="B21"/>
      <c r="C21"/>
      <c r="E21" s="7" t="s">
        <v>43</v>
      </c>
      <c r="F21" s="7">
        <f t="shared" si="0"/>
        <v>0</v>
      </c>
      <c r="G21" s="8" t="str">
        <f t="shared" si="1"/>
        <v/>
      </c>
    </row>
    <row r="22" spans="2:7" x14ac:dyDescent="0.3">
      <c r="B22"/>
      <c r="C22"/>
      <c r="E22" s="7" t="s">
        <v>30</v>
      </c>
      <c r="F22" s="7">
        <f t="shared" si="0"/>
        <v>0</v>
      </c>
      <c r="G22" s="8" t="str">
        <f t="shared" si="1"/>
        <v/>
      </c>
    </row>
    <row r="23" spans="2:7" x14ac:dyDescent="0.3">
      <c r="B23"/>
      <c r="C23"/>
      <c r="E23" s="7" t="s">
        <v>22</v>
      </c>
      <c r="F23" s="7">
        <f t="shared" si="0"/>
        <v>0</v>
      </c>
      <c r="G23" s="8" t="str">
        <f t="shared" si="1"/>
        <v/>
      </c>
    </row>
    <row r="24" spans="2:7" x14ac:dyDescent="0.3">
      <c r="B24"/>
      <c r="C24"/>
      <c r="E24" s="7" t="s">
        <v>71</v>
      </c>
      <c r="F24" s="7">
        <f t="shared" si="0"/>
        <v>0</v>
      </c>
      <c r="G24" s="8" t="str">
        <f t="shared" si="1"/>
        <v/>
      </c>
    </row>
    <row r="25" spans="2:7" x14ac:dyDescent="0.3">
      <c r="B25"/>
      <c r="C25"/>
      <c r="E25" s="7" t="s">
        <v>26</v>
      </c>
      <c r="F25" s="7">
        <f t="shared" si="0"/>
        <v>0</v>
      </c>
      <c r="G25" s="8" t="str">
        <f t="shared" si="1"/>
        <v/>
      </c>
    </row>
    <row r="26" spans="2:7" x14ac:dyDescent="0.3">
      <c r="B26"/>
      <c r="C26"/>
      <c r="E26" s="7" t="s">
        <v>64</v>
      </c>
      <c r="F26" s="7">
        <f t="shared" si="0"/>
        <v>0</v>
      </c>
      <c r="G26" s="8" t="str">
        <f t="shared" si="1"/>
        <v/>
      </c>
    </row>
    <row r="27" spans="2:7" x14ac:dyDescent="0.3">
      <c r="B27"/>
      <c r="C27"/>
      <c r="E27" s="7" t="s">
        <v>10</v>
      </c>
      <c r="F27" s="7">
        <f t="shared" si="0"/>
        <v>0</v>
      </c>
      <c r="G27" s="8" t="str">
        <f t="shared" si="1"/>
        <v/>
      </c>
    </row>
    <row r="28" spans="2:7" x14ac:dyDescent="0.3">
      <c r="B28"/>
      <c r="C28"/>
      <c r="E28" s="7" t="s">
        <v>15</v>
      </c>
      <c r="F28" s="7">
        <f t="shared" si="0"/>
        <v>0</v>
      </c>
      <c r="G28" s="8" t="str">
        <f t="shared" si="1"/>
        <v/>
      </c>
    </row>
    <row r="29" spans="2:7" x14ac:dyDescent="0.3">
      <c r="B29"/>
      <c r="C29"/>
      <c r="E29" s="7" t="s">
        <v>62</v>
      </c>
      <c r="F29" s="7">
        <f t="shared" si="0"/>
        <v>0</v>
      </c>
      <c r="G29" s="8" t="str">
        <f t="shared" si="1"/>
        <v/>
      </c>
    </row>
    <row r="30" spans="2:7" x14ac:dyDescent="0.3">
      <c r="B30"/>
      <c r="C30"/>
      <c r="E30" s="7" t="s">
        <v>41</v>
      </c>
      <c r="F30" s="7">
        <f t="shared" si="0"/>
        <v>0</v>
      </c>
      <c r="G30" s="8" t="str">
        <f t="shared" si="1"/>
        <v/>
      </c>
    </row>
    <row r="31" spans="2:7" x14ac:dyDescent="0.3">
      <c r="B31"/>
      <c r="C31"/>
      <c r="E31" s="7" t="s">
        <v>34</v>
      </c>
      <c r="F31" s="7">
        <f t="shared" si="0"/>
        <v>0</v>
      </c>
      <c r="G31" s="8" t="str">
        <f t="shared" si="1"/>
        <v/>
      </c>
    </row>
    <row r="32" spans="2:7" x14ac:dyDescent="0.3">
      <c r="B32"/>
      <c r="C32"/>
      <c r="E32" s="7" t="s">
        <v>17</v>
      </c>
      <c r="F32" s="7">
        <f t="shared" si="0"/>
        <v>0</v>
      </c>
      <c r="G32" s="8" t="str">
        <f t="shared" si="1"/>
        <v/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P32"/>
  <sheetViews>
    <sheetView topLeftCell="AG1" workbookViewId="0">
      <selection activeCell="A2" sqref="A2:H2746"/>
    </sheetView>
  </sheetViews>
  <sheetFormatPr defaultRowHeight="15" x14ac:dyDescent="0.25"/>
  <cols>
    <col min="3" max="3" width="18" bestFit="1" customWidth="1"/>
    <col min="4" max="4" width="20.42578125" bestFit="1" customWidth="1"/>
    <col min="7" max="7" width="18" bestFit="1" customWidth="1"/>
    <col min="8" max="8" width="20.42578125" bestFit="1" customWidth="1"/>
    <col min="11" max="11" width="18" bestFit="1" customWidth="1"/>
    <col min="12" max="12" width="20.42578125" bestFit="1" customWidth="1"/>
    <col min="15" max="15" width="18" bestFit="1" customWidth="1"/>
    <col min="16" max="16" width="20" bestFit="1" customWidth="1"/>
    <col min="19" max="19" width="18" bestFit="1" customWidth="1"/>
    <col min="20" max="20" width="19" bestFit="1" customWidth="1"/>
    <col min="23" max="23" width="19" bestFit="1" customWidth="1"/>
    <col min="24" max="24" width="9.140625" bestFit="1" customWidth="1"/>
    <col min="27" max="27" width="4.5703125" bestFit="1" customWidth="1"/>
    <col min="28" max="28" width="7.28515625" bestFit="1" customWidth="1"/>
    <col min="31" max="31" width="18" bestFit="1" customWidth="1"/>
    <col min="32" max="32" width="19" bestFit="1" customWidth="1"/>
    <col min="34" max="34" width="18" bestFit="1" customWidth="1"/>
    <col min="35" max="35" width="19" bestFit="1" customWidth="1"/>
    <col min="37" max="37" width="18" bestFit="1" customWidth="1"/>
    <col min="38" max="38" width="19" bestFit="1" customWidth="1"/>
    <col min="42" max="42" width="11.7109375" bestFit="1" customWidth="1"/>
  </cols>
  <sheetData>
    <row r="2" spans="3:42" x14ac:dyDescent="0.25">
      <c r="C2" t="s">
        <v>97</v>
      </c>
      <c r="G2" t="s">
        <v>102</v>
      </c>
      <c r="K2" t="s">
        <v>96</v>
      </c>
      <c r="O2" t="s">
        <v>100</v>
      </c>
      <c r="S2" s="3" t="s">
        <v>0</v>
      </c>
      <c r="T2" t="s">
        <v>54</v>
      </c>
      <c r="W2" s="3" t="s">
        <v>1</v>
      </c>
      <c r="X2" t="s">
        <v>116</v>
      </c>
      <c r="AA2" s="3" t="s">
        <v>2</v>
      </c>
      <c r="AB2" s="4">
        <v>2023</v>
      </c>
      <c r="AE2" s="3" t="s">
        <v>0</v>
      </c>
      <c r="AF2" t="s">
        <v>54</v>
      </c>
      <c r="AG2" s="14" t="s">
        <v>111</v>
      </c>
      <c r="AH2" s="3" t="s">
        <v>2</v>
      </c>
      <c r="AI2" s="4">
        <v>2023</v>
      </c>
      <c r="AJ2" s="4"/>
      <c r="AK2" s="3" t="s">
        <v>0</v>
      </c>
      <c r="AL2" t="s">
        <v>54</v>
      </c>
    </row>
    <row r="3" spans="3:42" x14ac:dyDescent="0.25">
      <c r="AP3" t="s">
        <v>105</v>
      </c>
    </row>
    <row r="4" spans="3:42" x14ac:dyDescent="0.25">
      <c r="C4" s="3" t="s">
        <v>93</v>
      </c>
      <c r="D4" s="5" t="s">
        <v>95</v>
      </c>
      <c r="G4" s="3" t="s">
        <v>93</v>
      </c>
      <c r="H4" s="5" t="s">
        <v>95</v>
      </c>
      <c r="K4" s="3" t="s">
        <v>93</v>
      </c>
      <c r="L4" s="5" t="s">
        <v>95</v>
      </c>
      <c r="O4" s="3" t="s">
        <v>93</v>
      </c>
      <c r="P4" t="s">
        <v>104</v>
      </c>
      <c r="S4" s="3" t="s">
        <v>93</v>
      </c>
      <c r="T4" t="s">
        <v>95</v>
      </c>
      <c r="W4" t="s">
        <v>95</v>
      </c>
      <c r="AE4" s="3" t="s">
        <v>93</v>
      </c>
      <c r="AF4" t="s">
        <v>95</v>
      </c>
      <c r="AH4" s="3" t="s">
        <v>93</v>
      </c>
      <c r="AI4" t="s">
        <v>95</v>
      </c>
      <c r="AJ4" s="16" t="s">
        <v>113</v>
      </c>
      <c r="AK4" s="3" t="s">
        <v>93</v>
      </c>
      <c r="AL4" t="s">
        <v>95</v>
      </c>
      <c r="AP4" t="s">
        <v>107</v>
      </c>
    </row>
    <row r="5" spans="3:42" x14ac:dyDescent="0.25">
      <c r="C5" s="4" t="s">
        <v>79</v>
      </c>
      <c r="D5" s="6">
        <v>98.174000000000007</v>
      </c>
      <c r="G5" s="4">
        <v>2018</v>
      </c>
      <c r="H5" s="6">
        <v>842512.23640000005</v>
      </c>
      <c r="K5" s="4" t="s">
        <v>68</v>
      </c>
      <c r="L5" s="6">
        <v>241.02690000000001</v>
      </c>
      <c r="O5" s="4" t="s">
        <v>9</v>
      </c>
      <c r="P5" s="10">
        <v>801892.3916999998</v>
      </c>
      <c r="S5" s="4" t="s">
        <v>55</v>
      </c>
      <c r="T5" s="9">
        <v>1135454.1019000001</v>
      </c>
      <c r="W5" s="9">
        <v>1135454.1019000001</v>
      </c>
      <c r="AE5" s="4" t="s">
        <v>55</v>
      </c>
      <c r="AF5" s="9">
        <v>1135454.1019000001</v>
      </c>
      <c r="AH5" s="4" t="s">
        <v>55</v>
      </c>
      <c r="AI5" s="9">
        <v>1135454.1019000001</v>
      </c>
      <c r="AJ5" s="9"/>
      <c r="AK5" s="4" t="s">
        <v>8</v>
      </c>
      <c r="AL5" s="20">
        <v>29934.020400000001</v>
      </c>
      <c r="AN5" t="s">
        <v>108</v>
      </c>
      <c r="AO5" t="str">
        <f>AH5</f>
        <v>BRASIL</v>
      </c>
      <c r="AP5" s="9">
        <f>AI5</f>
        <v>1135454.1019000001</v>
      </c>
    </row>
    <row r="6" spans="3:42" x14ac:dyDescent="0.25">
      <c r="C6" s="4" t="s">
        <v>74</v>
      </c>
      <c r="D6" s="6">
        <v>3539.2383</v>
      </c>
      <c r="G6" s="4">
        <v>2019</v>
      </c>
      <c r="H6" s="6">
        <v>858323.13299999991</v>
      </c>
      <c r="K6" s="4" t="s">
        <v>52</v>
      </c>
      <c r="L6" s="6">
        <v>1659.0289000000002</v>
      </c>
      <c r="O6" s="4" t="s">
        <v>87</v>
      </c>
      <c r="P6" s="10">
        <v>333561.71019999997</v>
      </c>
      <c r="AK6" s="4" t="s">
        <v>56</v>
      </c>
      <c r="AL6" s="20">
        <v>3718.6534999999999</v>
      </c>
      <c r="AN6" t="s">
        <v>105</v>
      </c>
      <c r="AO6" t="str">
        <f>AE5</f>
        <v>BRASIL</v>
      </c>
      <c r="AP6" s="9">
        <f>AF5</f>
        <v>1135454.1019000001</v>
      </c>
    </row>
    <row r="7" spans="3:42" x14ac:dyDescent="0.25">
      <c r="C7" s="4" t="s">
        <v>56</v>
      </c>
      <c r="D7" s="6">
        <v>3718.6534999999999</v>
      </c>
      <c r="G7" s="4">
        <v>2020</v>
      </c>
      <c r="H7" s="6">
        <v>1007503.0903000003</v>
      </c>
      <c r="K7" s="4" t="s">
        <v>14</v>
      </c>
      <c r="L7" s="6">
        <v>1842.7909000000002</v>
      </c>
      <c r="O7" s="4" t="s">
        <v>94</v>
      </c>
      <c r="P7" s="10">
        <v>1135454.1018999997</v>
      </c>
      <c r="AK7" s="4" t="s">
        <v>65</v>
      </c>
      <c r="AL7" s="20">
        <v>17530.850699999999</v>
      </c>
      <c r="AN7" t="s">
        <v>112</v>
      </c>
      <c r="AO7" t="str">
        <f>AK5</f>
        <v>ALGODÃO</v>
      </c>
      <c r="AP7" s="9">
        <f>AL5</f>
        <v>29934.020400000001</v>
      </c>
    </row>
    <row r="8" spans="3:42" x14ac:dyDescent="0.25">
      <c r="C8" s="4" t="s">
        <v>85</v>
      </c>
      <c r="D8" s="6">
        <v>6628.9883</v>
      </c>
      <c r="G8" s="4">
        <v>2021</v>
      </c>
      <c r="H8" s="6">
        <v>1111322.7855</v>
      </c>
      <c r="K8" s="4" t="s">
        <v>25</v>
      </c>
      <c r="L8" s="6">
        <v>2344.8710000000001</v>
      </c>
      <c r="AK8" s="4" t="s">
        <v>72</v>
      </c>
      <c r="AL8" s="20">
        <v>17442.956300000002</v>
      </c>
      <c r="AN8" s="12" t="s">
        <v>109</v>
      </c>
      <c r="AO8" s="12" t="s">
        <v>106</v>
      </c>
      <c r="AP8" s="13">
        <f>AP6/AP5</f>
        <v>1</v>
      </c>
    </row>
    <row r="9" spans="3:42" x14ac:dyDescent="0.25">
      <c r="C9" s="4" t="s">
        <v>73</v>
      </c>
      <c r="D9" s="6">
        <v>10264.190399999999</v>
      </c>
      <c r="G9" s="4">
        <v>2022</v>
      </c>
      <c r="H9" s="6">
        <v>1114823.2194999999</v>
      </c>
      <c r="K9" s="4" t="s">
        <v>12</v>
      </c>
      <c r="L9" s="6">
        <v>2512.4874000000004</v>
      </c>
      <c r="AK9" s="4" t="s">
        <v>73</v>
      </c>
      <c r="AL9" s="20">
        <v>10264.190399999999</v>
      </c>
      <c r="AN9" s="11" t="s">
        <v>110</v>
      </c>
      <c r="AO9" s="11" t="s">
        <v>106</v>
      </c>
      <c r="AP9" s="15">
        <f>AP7/AP5</f>
        <v>2.6363038673170695E-2</v>
      </c>
    </row>
    <row r="10" spans="3:42" x14ac:dyDescent="0.25">
      <c r="C10" s="4" t="s">
        <v>84</v>
      </c>
      <c r="D10" s="6">
        <v>15193.791499999999</v>
      </c>
      <c r="G10" s="4">
        <v>2023</v>
      </c>
      <c r="H10" s="6">
        <v>1135454.1019000001</v>
      </c>
      <c r="K10" s="4" t="s">
        <v>27</v>
      </c>
      <c r="L10" s="6">
        <v>2588.5051000000003</v>
      </c>
      <c r="AK10" s="4" t="s">
        <v>86</v>
      </c>
      <c r="AL10" s="20">
        <v>132467.33009999999</v>
      </c>
    </row>
    <row r="11" spans="3:42" x14ac:dyDescent="0.25">
      <c r="C11" s="4" t="s">
        <v>77</v>
      </c>
      <c r="D11" s="6">
        <v>16068.614799999999</v>
      </c>
      <c r="K11" s="4" t="s">
        <v>66</v>
      </c>
      <c r="L11" s="6">
        <v>2883.1379000000002</v>
      </c>
      <c r="AK11" s="4" t="s">
        <v>74</v>
      </c>
      <c r="AL11" s="20">
        <v>3539.2383</v>
      </c>
    </row>
    <row r="12" spans="3:42" x14ac:dyDescent="0.25">
      <c r="C12" s="4" t="s">
        <v>83</v>
      </c>
      <c r="D12" s="6">
        <v>16416.525099999999</v>
      </c>
      <c r="K12" s="4" t="s">
        <v>33</v>
      </c>
      <c r="L12" s="6">
        <v>3666.6884999999997</v>
      </c>
      <c r="AK12" s="4" t="s">
        <v>75</v>
      </c>
      <c r="AL12" s="20">
        <v>48796.025500000003</v>
      </c>
    </row>
    <row r="13" spans="3:42" x14ac:dyDescent="0.25">
      <c r="C13" s="4" t="s">
        <v>72</v>
      </c>
      <c r="D13" s="6">
        <v>17442.956300000002</v>
      </c>
      <c r="K13" s="4" t="s">
        <v>70</v>
      </c>
      <c r="L13" s="6">
        <v>3932.1200000000008</v>
      </c>
      <c r="AK13" s="4" t="s">
        <v>76</v>
      </c>
      <c r="AL13" s="20">
        <v>104854.0126</v>
      </c>
    </row>
    <row r="14" spans="3:42" x14ac:dyDescent="0.25">
      <c r="C14" s="4" t="s">
        <v>65</v>
      </c>
      <c r="D14" s="6">
        <v>17530.850699999999</v>
      </c>
      <c r="K14" s="4" t="s">
        <v>31</v>
      </c>
      <c r="L14" s="6">
        <v>5098.1563999999998</v>
      </c>
      <c r="AK14" s="4" t="s">
        <v>77</v>
      </c>
      <c r="AL14" s="20">
        <v>16068.614799999999</v>
      </c>
    </row>
    <row r="15" spans="3:42" x14ac:dyDescent="0.25">
      <c r="C15" s="4" t="s">
        <v>80</v>
      </c>
      <c r="D15" s="6">
        <v>19671.3341</v>
      </c>
      <c r="K15" s="4" t="s">
        <v>23</v>
      </c>
      <c r="L15" s="6">
        <v>5494.8687000000009</v>
      </c>
      <c r="AK15" s="4" t="s">
        <v>89</v>
      </c>
      <c r="AL15" s="20">
        <v>83897.2552</v>
      </c>
    </row>
    <row r="16" spans="3:42" x14ac:dyDescent="0.25">
      <c r="C16" s="4" t="s">
        <v>78</v>
      </c>
      <c r="D16" s="6">
        <v>20974.377</v>
      </c>
      <c r="K16" s="4" t="s">
        <v>29</v>
      </c>
      <c r="L16" s="6">
        <v>10179.735700000001</v>
      </c>
      <c r="AK16" s="4" t="s">
        <v>78</v>
      </c>
      <c r="AL16" s="20">
        <v>20974.377</v>
      </c>
    </row>
    <row r="17" spans="3:38" x14ac:dyDescent="0.25">
      <c r="C17" s="4" t="s">
        <v>91</v>
      </c>
      <c r="D17" s="6">
        <v>23717.220300000001</v>
      </c>
      <c r="K17" s="4" t="s">
        <v>21</v>
      </c>
      <c r="L17" s="6">
        <v>12502.957799999998</v>
      </c>
      <c r="AK17" s="4" t="s">
        <v>90</v>
      </c>
      <c r="AL17" s="20">
        <v>60657.329599999997</v>
      </c>
    </row>
    <row r="18" spans="3:38" x14ac:dyDescent="0.25">
      <c r="C18" s="4" t="s">
        <v>8</v>
      </c>
      <c r="D18" s="6">
        <v>29934.020400000001</v>
      </c>
      <c r="K18" s="4" t="s">
        <v>18</v>
      </c>
      <c r="L18" s="6">
        <v>15878.089899999999</v>
      </c>
      <c r="AK18" s="4" t="s">
        <v>79</v>
      </c>
      <c r="AL18" s="20">
        <v>98.174000000000007</v>
      </c>
    </row>
    <row r="19" spans="3:38" x14ac:dyDescent="0.25">
      <c r="C19" s="4" t="s">
        <v>88</v>
      </c>
      <c r="D19" s="6">
        <v>32822.574999999997</v>
      </c>
      <c r="K19" s="4" t="s">
        <v>59</v>
      </c>
      <c r="L19" s="6">
        <v>16282.649099999999</v>
      </c>
      <c r="AK19" s="4" t="s">
        <v>80</v>
      </c>
      <c r="AL19" s="20">
        <v>19671.3341</v>
      </c>
    </row>
    <row r="20" spans="3:38" x14ac:dyDescent="0.25">
      <c r="C20" s="4" t="s">
        <v>75</v>
      </c>
      <c r="D20" s="6">
        <v>48796.025500000003</v>
      </c>
      <c r="K20" s="4" t="s">
        <v>16</v>
      </c>
      <c r="L20" s="6">
        <v>18349.702999999998</v>
      </c>
      <c r="AK20" s="4" t="s">
        <v>81</v>
      </c>
      <c r="AL20" s="20">
        <v>142666.71849999999</v>
      </c>
    </row>
    <row r="21" spans="3:38" x14ac:dyDescent="0.25">
      <c r="C21" s="4" t="s">
        <v>90</v>
      </c>
      <c r="D21" s="6">
        <v>60657.329599999997</v>
      </c>
      <c r="K21" s="4" t="s">
        <v>7</v>
      </c>
      <c r="L21" s="6">
        <v>20177.5609</v>
      </c>
      <c r="AK21" s="4" t="s">
        <v>91</v>
      </c>
      <c r="AL21" s="20">
        <v>23717.220300000001</v>
      </c>
    </row>
    <row r="22" spans="3:38" x14ac:dyDescent="0.25">
      <c r="C22" s="4" t="s">
        <v>89</v>
      </c>
      <c r="D22" s="6">
        <v>83897.2552</v>
      </c>
      <c r="K22" s="4" t="s">
        <v>57</v>
      </c>
      <c r="L22" s="6">
        <v>26034.3639</v>
      </c>
      <c r="AK22" s="4" t="s">
        <v>82</v>
      </c>
      <c r="AL22" s="20">
        <v>328093.92070000002</v>
      </c>
    </row>
    <row r="23" spans="3:38" x14ac:dyDescent="0.25">
      <c r="C23" s="4" t="s">
        <v>76</v>
      </c>
      <c r="D23" s="6">
        <v>104854.0126</v>
      </c>
      <c r="K23" s="4" t="s">
        <v>35</v>
      </c>
      <c r="L23" s="6">
        <v>46124.138299999999</v>
      </c>
      <c r="AK23" s="4" t="s">
        <v>88</v>
      </c>
      <c r="AL23" s="20">
        <v>32822.574999999997</v>
      </c>
    </row>
    <row r="24" spans="3:38" x14ac:dyDescent="0.25">
      <c r="C24" s="4" t="s">
        <v>86</v>
      </c>
      <c r="D24" s="6">
        <v>132467.33009999999</v>
      </c>
      <c r="K24" s="4" t="s">
        <v>61</v>
      </c>
      <c r="L24" s="6">
        <v>46202.439500000022</v>
      </c>
      <c r="AK24" s="4" t="s">
        <v>83</v>
      </c>
      <c r="AL24" s="20">
        <v>16416.525099999999</v>
      </c>
    </row>
    <row r="25" spans="3:38" x14ac:dyDescent="0.25">
      <c r="C25" s="4" t="s">
        <v>81</v>
      </c>
      <c r="D25" s="6">
        <v>142666.71849999999</v>
      </c>
      <c r="K25" s="4" t="s">
        <v>45</v>
      </c>
      <c r="L25" s="6">
        <v>69653.935300000012</v>
      </c>
      <c r="AK25" s="4" t="s">
        <v>84</v>
      </c>
      <c r="AL25" s="20">
        <v>15193.791499999999</v>
      </c>
    </row>
    <row r="26" spans="3:38" x14ac:dyDescent="0.25">
      <c r="C26" s="4" t="s">
        <v>82</v>
      </c>
      <c r="D26" s="6">
        <v>328093.92070000002</v>
      </c>
      <c r="K26" s="4" t="s">
        <v>63</v>
      </c>
      <c r="L26" s="6">
        <v>88195.900699999998</v>
      </c>
      <c r="AK26" s="4" t="s">
        <v>85</v>
      </c>
      <c r="AL26" s="20">
        <v>6628.9883</v>
      </c>
    </row>
    <row r="27" spans="3:38" x14ac:dyDescent="0.25">
      <c r="K27" s="4" t="s">
        <v>50</v>
      </c>
      <c r="L27" s="6">
        <v>92427.687700000009</v>
      </c>
    </row>
    <row r="28" spans="3:38" x14ac:dyDescent="0.25">
      <c r="K28" s="4" t="s">
        <v>37</v>
      </c>
      <c r="L28" s="6">
        <v>122417.9819</v>
      </c>
    </row>
    <row r="29" spans="3:38" x14ac:dyDescent="0.25">
      <c r="K29" s="4" t="s">
        <v>40</v>
      </c>
      <c r="L29" s="6">
        <v>138882.6716</v>
      </c>
    </row>
    <row r="30" spans="3:38" x14ac:dyDescent="0.25">
      <c r="K30" s="4" t="s">
        <v>42</v>
      </c>
      <c r="L30" s="6">
        <v>144209.90039999995</v>
      </c>
    </row>
    <row r="31" spans="3:38" x14ac:dyDescent="0.25">
      <c r="K31" s="4" t="s">
        <v>48</v>
      </c>
      <c r="L31" s="6">
        <v>183258.02219999998</v>
      </c>
    </row>
    <row r="32" spans="3:38" x14ac:dyDescent="0.25">
      <c r="K32" s="4" t="s">
        <v>54</v>
      </c>
      <c r="L32" s="6">
        <v>1135454.1018999999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77B90BD6-4662-4CD7-B6E2-8AE25077A2F9}">
  <ds:schemaRefs>
    <ds:schemaRef ds:uri="http://www.w3.org/2001/XMLSchema"/>
    <ds:schemaRef ds:uri="http://microsoft.data.visualization.Client.Excel.LState/1.0"/>
  </ds:schemaRefs>
</ds:datastoreItem>
</file>

<file path=customXml/itemProps2.xml><?xml version="1.0" encoding="utf-8"?>
<ds:datastoreItem xmlns:ds="http://schemas.openxmlformats.org/officeDocument/2006/customXml" ds:itemID="{54200B6A-C8D3-4373-83A8-B7D31D81E8F8}">
  <ds:schemaRefs>
    <ds:schemaRef ds:uri="http://www.w3.org/2001/XMLSchema"/>
    <ds:schemaRef ds:uri="http://microsoft.data.visualization.Client.Excel/1.0"/>
  </ds:schemaRefs>
</ds:datastoreItem>
</file>

<file path=customXml/itemProps3.xml><?xml version="1.0" encoding="utf-8"?>
<ds:datastoreItem xmlns:ds="http://schemas.openxmlformats.org/officeDocument/2006/customXml" ds:itemID="{45510CD7-4CB3-45AD-8238-7F10ECFF4760}">
  <ds:schemaRefs>
    <ds:schemaRef ds:uri="http://www.w3.org/2001/XMLSchema"/>
    <ds:schemaRef ds:uri="http://microsoft.data.visualization.Client.Excel.PState/1.0"/>
  </ds:schemaRefs>
</ds:datastoreItem>
</file>

<file path=customXml/itemProps4.xml><?xml version="1.0" encoding="utf-8"?>
<ds:datastoreItem xmlns:ds="http://schemas.openxmlformats.org/officeDocument/2006/customXml" ds:itemID="{EE38671D-F276-493E-BD5D-03B918DAE4F1}">
  <ds:schemaRefs>
    <ds:schemaRef ds:uri="http://www.w3.org/2001/XMLSchema"/>
    <ds:schemaRef ds:uri="http://microsoft.data.visualization.engine.tours/1.0"/>
  </ds:schemaRefs>
</ds:datastoreItem>
</file>

<file path=customXml/itemProps5.xml><?xml version="1.0" encoding="utf-8"?>
<ds:datastoreItem xmlns:ds="http://schemas.openxmlformats.org/officeDocument/2006/customXml" ds:itemID="{31F0FD01-2DFF-4482-ADBA-3CCCCAD0254F}">
  <ds:schemaRefs>
    <ds:schemaRef ds:uri="http://schemas.microsoft.com/DataMashup"/>
  </ds:schemaRefs>
</ds:datastoreItem>
</file>

<file path=customXml/itemProps6.xml><?xml version="1.0" encoding="utf-8"?>
<ds:datastoreItem xmlns:ds="http://schemas.openxmlformats.org/officeDocument/2006/customXml" ds:itemID="{F228C6D6-4191-46AC-BC52-BFE1807E4DBE}">
  <ds:schemaRefs>
    <ds:schemaRef ds:uri="http://www.w3.org/2001/XMLSchema"/>
    <ds:schemaRef ds:uri="http://microsoft.data.visualization.engine.tours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VBP DASHBOARD</vt:lpstr>
      <vt:lpstr>BASE</vt:lpstr>
      <vt:lpstr>MAPA</vt:lpstr>
      <vt:lpstr>DINÂMICA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Eliana Bastos</dc:creator>
  <cp:lastModifiedBy>Eliana Teles Bastos</cp:lastModifiedBy>
  <dcterms:created xsi:type="dcterms:W3CDTF">2021-08-24T13:29:18Z</dcterms:created>
  <dcterms:modified xsi:type="dcterms:W3CDTF">2023-08-10T14:17:17Z</dcterms:modified>
</cp:coreProperties>
</file>