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L RESUM." sheetId="1" state="visible" r:id="rId2"/>
  </sheets>
  <definedNames>
    <definedName function="false" hidden="false" localSheetId="0" name="_xlnm.Print_Titles" vbProcedure="false">'BAL RESUM.'!$B:$B,'BAL RESUM.'!$1:$1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<sst xmlns="http://schemas.openxmlformats.org/spreadsheetml/2006/main" count="242" uniqueCount="114">
  <si>
    <t xml:space="preserve">BALANÇA COMERCIAL DO AGRONEGÓCIO - SÍNTESE DOS RESULTADOS DO MÊS, DO ACUMULADO NO ANO E DOZE MESES</t>
  </si>
  <si>
    <t xml:space="preserve">Produtos</t>
  </si>
  <si>
    <t xml:space="preserve">Principais Produtos</t>
  </si>
  <si>
    <t xml:space="preserve">Novembro</t>
  </si>
  <si>
    <t xml:space="preserve">Janeiro - Novembro</t>
  </si>
  <si>
    <t xml:space="preserve">Acumulado 12 meses</t>
  </si>
  <si>
    <t xml:space="preserve">Valor (US$ milhões)</t>
  </si>
  <si>
    <t xml:space="preserve">Quantidade (mil toneladas)</t>
  </si>
  <si>
    <t xml:space="preserve">Preço Médio (US$/t)</t>
  </si>
  <si>
    <t xml:space="preserve">2020</t>
  </si>
  <si>
    <t xml:space="preserve">2021</t>
  </si>
  <si>
    <r>
      <rPr>
        <b val="true"/>
        <sz val="7"/>
        <rFont val="Symbol"/>
        <family val="1"/>
        <charset val="2"/>
      </rPr>
      <t xml:space="preserve">D</t>
    </r>
    <r>
      <rPr>
        <b val="true"/>
        <sz val="7"/>
        <rFont val="Arial"/>
        <family val="2"/>
        <charset val="1"/>
      </rPr>
      <t xml:space="preserve">%</t>
    </r>
  </si>
  <si>
    <t xml:space="preserve">Dezembro/19 - Novembro/20</t>
  </si>
  <si>
    <t xml:space="preserve">Dezembro/20 - Novembro/21</t>
  </si>
  <si>
    <t xml:space="preserve">EXPORTAÇÕES DO AGRONEGÓCIO</t>
  </si>
  <si>
    <t xml:space="preserve">COMPLEXO SOJA</t>
  </si>
  <si>
    <t xml:space="preserve">Complexo Soja</t>
  </si>
  <si>
    <t xml:space="preserve">SOJA EM GRÃOS</t>
  </si>
  <si>
    <t xml:space="preserve">Soja em grãos</t>
  </si>
  <si>
    <t xml:space="preserve">FARELO DE SOJA</t>
  </si>
  <si>
    <t xml:space="preserve">Farelo de soja</t>
  </si>
  <si>
    <t xml:space="preserve">OLEO DE SOJA</t>
  </si>
  <si>
    <t xml:space="preserve">Óleo de soja</t>
  </si>
  <si>
    <t xml:space="preserve">CARNES</t>
  </si>
  <si>
    <t xml:space="preserve">Carnes</t>
  </si>
  <si>
    <t xml:space="preserve">CARNE DE FRANGO</t>
  </si>
  <si>
    <t xml:space="preserve">Carne de Frango</t>
  </si>
  <si>
    <t xml:space="preserve">CARNE DE FRANGO in natura</t>
  </si>
  <si>
    <t xml:space="preserve">in natura</t>
  </si>
  <si>
    <t xml:space="preserve">CARNE BOVINA</t>
  </si>
  <si>
    <t xml:space="preserve">Carne Bovina</t>
  </si>
  <si>
    <t xml:space="preserve">CARNE BOVINA in natura</t>
  </si>
  <si>
    <t xml:space="preserve">CARNE SUÍNA</t>
  </si>
  <si>
    <t xml:space="preserve">Carne Suína</t>
  </si>
  <si>
    <t xml:space="preserve">CARNE SUÍNA in natura</t>
  </si>
  <si>
    <t xml:space="preserve">PRODUTOS FLORESTAIS</t>
  </si>
  <si>
    <t xml:space="preserve">Produtos Florestais</t>
  </si>
  <si>
    <t xml:space="preserve">CELULOSE</t>
  </si>
  <si>
    <t xml:space="preserve">Celulose</t>
  </si>
  <si>
    <t xml:space="preserve">MADEIRA</t>
  </si>
  <si>
    <t xml:space="preserve">Madeiras e suas obras</t>
  </si>
  <si>
    <t xml:space="preserve">PAPEL</t>
  </si>
  <si>
    <t xml:space="preserve">Papel</t>
  </si>
  <si>
    <t xml:space="preserve">CEREAIS, FARINHAS E PREPARAÇÕES</t>
  </si>
  <si>
    <t xml:space="preserve">Cereais, farinhas e preparações</t>
  </si>
  <si>
    <t xml:space="preserve">MILHO</t>
  </si>
  <si>
    <t xml:space="preserve">Milho</t>
  </si>
  <si>
    <t xml:space="preserve">COMPLEXO SUCROALCOOLEIRO</t>
  </si>
  <si>
    <t xml:space="preserve">Complexo Sucroalcooleiro</t>
  </si>
  <si>
    <t xml:space="preserve">AÇÚCAR DE CANA OU BETERRABA</t>
  </si>
  <si>
    <t xml:space="preserve">Açúcar</t>
  </si>
  <si>
    <t xml:space="preserve">ÁLCOOL</t>
  </si>
  <si>
    <t xml:space="preserve">Álcool</t>
  </si>
  <si>
    <t xml:space="preserve">CAFÉ</t>
  </si>
  <si>
    <t xml:space="preserve">Café</t>
  </si>
  <si>
    <t xml:space="preserve">CAFÉ VERDE</t>
  </si>
  <si>
    <t xml:space="preserve">Café verde</t>
  </si>
  <si>
    <t xml:space="preserve">CAFÉ SOLÚVEL</t>
  </si>
  <si>
    <t xml:space="preserve">Café solúvel</t>
  </si>
  <si>
    <t xml:space="preserve">FIBRAS E PRODUTOS TÊXTEIS</t>
  </si>
  <si>
    <t xml:space="preserve">Fibras e produtos têxteis</t>
  </si>
  <si>
    <t xml:space="preserve">Algodão</t>
  </si>
  <si>
    <t xml:space="preserve">FUMO E SEUS PRODUTOS</t>
  </si>
  <si>
    <t xml:space="preserve">Fumo e seus produtos</t>
  </si>
  <si>
    <t xml:space="preserve">SUCOS</t>
  </si>
  <si>
    <t xml:space="preserve">Sucos</t>
  </si>
  <si>
    <t xml:space="preserve">COUROS, PRODUTOS DE COURO E PELETERIA</t>
  </si>
  <si>
    <t xml:space="preserve">Couros e seus produtos</t>
  </si>
  <si>
    <t xml:space="preserve">FRUTAS (INCLUI NOZES E CASTANHAS)</t>
  </si>
  <si>
    <t xml:space="preserve">Frutas (inclui nozes e castanhas)</t>
  </si>
  <si>
    <t xml:space="preserve">ANIMAIS VIVOS (EXCETO PESCADOS)</t>
  </si>
  <si>
    <t xml:space="preserve">Animais vivos</t>
  </si>
  <si>
    <t xml:space="preserve">CACAU E SEUS PRODUTOS</t>
  </si>
  <si>
    <t xml:space="preserve">Cacau e seus produtos</t>
  </si>
  <si>
    <t xml:space="preserve">PESCADOS</t>
  </si>
  <si>
    <t xml:space="preserve">Pescados</t>
  </si>
  <si>
    <t xml:space="preserve">LÁCTEOS</t>
  </si>
  <si>
    <t xml:space="preserve">Lácteos</t>
  </si>
  <si>
    <t xml:space="preserve">Demais Produtos</t>
  </si>
  <si>
    <t xml:space="preserve">-</t>
  </si>
  <si>
    <t xml:space="preserve">IMPORTAÇÕES DO AGRONEGÓCIO</t>
  </si>
  <si>
    <t xml:space="preserve">TRIGO</t>
  </si>
  <si>
    <t xml:space="preserve">Trigo</t>
  </si>
  <si>
    <t xml:space="preserve">MALTE</t>
  </si>
  <si>
    <t xml:space="preserve">Malte</t>
  </si>
  <si>
    <t xml:space="preserve">ARROZ</t>
  </si>
  <si>
    <t xml:space="preserve">Arroz</t>
  </si>
  <si>
    <t xml:space="preserve">Produtos florestais</t>
  </si>
  <si>
    <t xml:space="preserve">BORRACHA NATURAL</t>
  </si>
  <si>
    <t xml:space="preserve">Borracha natural</t>
  </si>
  <si>
    <t xml:space="preserve">SALMÕES, FRESCOS OU REFRIGERADOS</t>
  </si>
  <si>
    <t xml:space="preserve">Salmões, frescos ou refrigerados</t>
  </si>
  <si>
    <t xml:space="preserve">PRODUTOS HORTÍCOLAS, LEGUMINOSAS, RAÍZES E TUBÉRCULOS</t>
  </si>
  <si>
    <t xml:space="preserve">Hortícolas, leguminosas, raízes e tubérculos</t>
  </si>
  <si>
    <t xml:space="preserve">PRODUTOS OLEAGINOSOS (EXCLUI SOJA)</t>
  </si>
  <si>
    <t xml:space="preserve">Produtos oleaginosos (exclui soja)</t>
  </si>
  <si>
    <t xml:space="preserve">OLEO DE DENDÊ OU DE PALMA</t>
  </si>
  <si>
    <t xml:space="preserve">Óleo de dendê ou de palma</t>
  </si>
  <si>
    <t xml:space="preserve">AZEITE DE OLIVA</t>
  </si>
  <si>
    <t xml:space="preserve">Azeite de oliva</t>
  </si>
  <si>
    <t xml:space="preserve">Complexo sucroalcooleiro</t>
  </si>
  <si>
    <t xml:space="preserve">Lácteos </t>
  </si>
  <si>
    <t xml:space="preserve">LEITE EM PÓ</t>
  </si>
  <si>
    <t xml:space="preserve">Leite em pó</t>
  </si>
  <si>
    <t xml:space="preserve">Exportação (US$ milhões)</t>
  </si>
  <si>
    <t xml:space="preserve">Importação (US$ milhões)</t>
  </si>
  <si>
    <t xml:space="preserve">Saldo</t>
  </si>
  <si>
    <t xml:space="preserve">Total Brasil</t>
  </si>
  <si>
    <t xml:space="preserve">Agronegócio</t>
  </si>
  <si>
    <t xml:space="preserve">Participação %</t>
  </si>
  <si>
    <t xml:space="preserve">Fonte: AgroStat Brasil a partir dos dados da SECEX/Ministério da Economia</t>
  </si>
  <si>
    <t xml:space="preserve">Reprodução permitida desde que citada a fonte</t>
  </si>
  <si>
    <t xml:space="preserve">Elaboração: MAPA/SCRI/DNAC</t>
  </si>
  <si>
    <t xml:space="preserve">Elaboração: MAPA/SCRI/DNAC/CGEA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</si>
</sst>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@"/>
    <numFmt numFmtId="167" formatCode="mmm/yy"/>
    <numFmt numFmtId="168" formatCode="#,##0"/>
    <numFmt numFmtId="169" formatCode="#,##0.0;[RED]\-#,##0.0;_(* &quot;---&quot;_);_(@_)"/>
    <numFmt numFmtId="170" formatCode="_(* #,##0_);_(* \(#,##0\);_(* \-??_);_(@_)"/>
    <numFmt numFmtId="171" formatCode="#,##0;[RED]\-#,##0;_(* &quot;---&quot;_);_(@_)"/>
    <numFmt numFmtId="172" formatCode="_(* #,##0.0_);_(* \(#,##0.0\);_(* \-??_);_(@_)"/>
  </numFmts>
  <fonts count="12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color rgb="FF99FF99"/>
      <name val="Arial"/>
      <family val="2"/>
      <charset val="1"/>
    </font>
    <font>
      <sz val="10"/>
      <name val="Arial"/>
      <family val="2"/>
      <charset val="1"/>
    </font>
    <font>
      <sz val="7"/>
      <name val="Arial"/>
      <family val="2"/>
      <charset val="1"/>
    </font>
    <font>
      <b val="true"/>
      <sz val="7"/>
      <name val="Arial"/>
      <family val="2"/>
      <charset val="1"/>
    </font>
    <font>
      <b val="true"/>
      <sz val="7"/>
      <name val="Symbol"/>
      <family val="1"/>
      <charset val="2"/>
    </font>
    <font>
      <i val="true"/>
      <sz val="7"/>
      <name val="Arial"/>
      <family val="2"/>
      <charset val="1"/>
    </font>
    <font>
      <sz val="7"/>
      <color rgb="FF000000"/>
      <name val="Arial"/>
      <family val="2"/>
      <charset val="1"/>
    </font>
    <font>
      <u val="single"/>
      <sz val="7"/>
      <color rgb="FF00008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0F0F0"/>
        <bgColor rgb="FFFFFFCC"/>
      </patternFill>
    </fill>
    <fill>
      <patternFill patternType="solid">
        <fgColor rgb="FFD9D9D9"/>
        <bgColor rgb="FFF0F0F0"/>
      </patternFill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thick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ck"/>
      <top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2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3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7" fillId="0" borderId="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7" fillId="0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4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8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6" fillId="5" borderId="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6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6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6" fillId="5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8" fontId="6" fillId="0" borderId="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6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6" fillId="0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5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7" fillId="5" borderId="9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7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7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7" fillId="5" borderId="1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7" fillId="5" borderId="12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7" fillId="5" borderId="1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7" fillId="5" borderId="13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7" fillId="5" borderId="12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7" fillId="5" borderId="13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7" fillId="5" borderId="13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9" fontId="7" fillId="5" borderId="14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5" borderId="1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7" fillId="5" borderId="14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7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7" fillId="0" borderId="1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8" fontId="7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1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2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24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6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6" fillId="5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3" shrinkToFit="false"/>
      <protection locked="true" hidden="false"/>
    </xf>
    <xf numFmtId="164" fontId="10" fillId="0" borderId="0" xfId="24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6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6" fillId="0" borderId="1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6" fillId="0" borderId="1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2" fontId="6" fillId="0" borderId="1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20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 2" xfId="21"/>
    <cellStyle name="Normal 2" xfId="22"/>
    <cellStyle name="Normal 3" xfId="23"/>
    <cellStyle name="Normal_Balança Janeiro-022" xfId="24"/>
    <cellStyle name="Separador de milhares 2" xfId="25"/>
    <cellStyle name="*unknown*" xfId="20" builtinId="8"/>
  </cellStyles>
  <colors>
    <indexedColors>
      <rgbColor rgb="FF000000"/>
      <rgbColor rgb="FFF0F0F0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99FF9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agrostat.agricultura.gov.br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0000"/>
    <pageSetUpPr fitToPage="false"/>
  </sheetPr>
  <dimension ref="A1:AD488"/>
  <sheetViews>
    <sheetView showFormulas="false" showGridLines="false" showRowColHeaders="true" showZeros="true" rightToLeft="false" tabSelected="true" showOutlineSymbols="true" defaultGridColor="true" view="normal" topLeftCell="B1" colorId="64" zoomScale="100" zoomScaleNormal="100" zoomScalePageLayoutView="75" workbookViewId="0">
      <selection pane="topLeft" activeCell="E4" activeCellId="0" sqref="E4"/>
    </sheetView>
  </sheetViews>
  <sheetFormatPr defaultColWidth="9.15625" defaultRowHeight="9" zeroHeight="false" outlineLevelRow="0" outlineLevelCol="0"/>
  <cols>
    <col collapsed="false" customWidth="true" hidden="true" outlineLevel="0" max="1" min="1" style="1" width="37.42"/>
    <col collapsed="false" customWidth="true" hidden="false" outlineLevel="0" max="2" min="2" style="1" width="30.43"/>
    <col collapsed="false" customWidth="true" hidden="false" outlineLevel="0" max="4" min="3" style="1" width="8"/>
    <col collapsed="false" customWidth="true" hidden="false" outlineLevel="0" max="5" min="5" style="1" width="5.43"/>
    <col collapsed="false" customWidth="true" hidden="false" outlineLevel="0" max="7" min="6" style="1" width="8"/>
    <col collapsed="false" customWidth="true" hidden="false" outlineLevel="0" max="8" min="8" style="1" width="5.43"/>
    <col collapsed="false" customWidth="true" hidden="false" outlineLevel="0" max="10" min="9" style="1" width="8"/>
    <col collapsed="false" customWidth="true" hidden="false" outlineLevel="0" max="11" min="11" style="1" width="5.43"/>
    <col collapsed="false" customWidth="true" hidden="false" outlineLevel="0" max="13" min="12" style="1" width="7.86"/>
    <col collapsed="false" customWidth="true" hidden="false" outlineLevel="0" max="14" min="14" style="1" width="5.43"/>
    <col collapsed="false" customWidth="true" hidden="false" outlineLevel="0" max="16" min="15" style="1" width="7.86"/>
    <col collapsed="false" customWidth="true" hidden="false" outlineLevel="0" max="17" min="17" style="1" width="5.43"/>
    <col collapsed="false" customWidth="true" hidden="false" outlineLevel="0" max="19" min="18" style="1" width="7.71"/>
    <col collapsed="false" customWidth="true" hidden="false" outlineLevel="0" max="20" min="20" style="1" width="5.43"/>
    <col collapsed="false" customWidth="true" hidden="false" outlineLevel="0" max="22" min="21" style="1" width="10.29"/>
    <col collapsed="false" customWidth="true" hidden="false" outlineLevel="0" max="23" min="23" style="1" width="5.43"/>
    <col collapsed="false" customWidth="true" hidden="false" outlineLevel="0" max="25" min="24" style="1" width="10.29"/>
    <col collapsed="false" customWidth="true" hidden="false" outlineLevel="0" max="26" min="26" style="1" width="5.43"/>
    <col collapsed="false" customWidth="true" hidden="false" outlineLevel="0" max="28" min="27" style="1" width="10.29"/>
    <col collapsed="false" customWidth="true" hidden="false" outlineLevel="0" max="29" min="29" style="1" width="5.43"/>
    <col collapsed="false" customWidth="false" hidden="false" outlineLevel="0" max="1024" min="30" style="2" width="9.14"/>
  </cols>
  <sheetData>
    <row r="1" s="2" customFormat="true" ht="9" hidden="false" customHeight="false" outlineLevel="0" collapsed="false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customFormat="false" ht="9" hidden="false" customHeight="false" outlineLevel="0" collapsed="false">
      <c r="A2" s="5" t="s">
        <v>1</v>
      </c>
      <c r="B2" s="5" t="s">
        <v>2</v>
      </c>
      <c r="C2" s="6" t="s">
        <v>3</v>
      </c>
      <c r="D2" s="6"/>
      <c r="E2" s="6"/>
      <c r="F2" s="6"/>
      <c r="G2" s="6"/>
      <c r="H2" s="6"/>
      <c r="I2" s="6"/>
      <c r="J2" s="6"/>
      <c r="K2" s="6"/>
      <c r="L2" s="7" t="s">
        <v>4</v>
      </c>
      <c r="M2" s="7"/>
      <c r="N2" s="7"/>
      <c r="O2" s="7"/>
      <c r="P2" s="7"/>
      <c r="Q2" s="7"/>
      <c r="R2" s="7"/>
      <c r="S2" s="7"/>
      <c r="T2" s="7"/>
      <c r="U2" s="8" t="s">
        <v>5</v>
      </c>
      <c r="V2" s="8"/>
      <c r="W2" s="8"/>
      <c r="X2" s="8"/>
      <c r="Y2" s="8"/>
      <c r="Z2" s="8"/>
      <c r="AA2" s="8"/>
      <c r="AB2" s="8"/>
      <c r="AC2" s="8"/>
    </row>
    <row r="3" customFormat="false" ht="9" hidden="false" customHeight="false" outlineLevel="0" collapsed="false">
      <c r="A3" s="5"/>
      <c r="B3" s="5"/>
      <c r="C3" s="9" t="s">
        <v>6</v>
      </c>
      <c r="D3" s="9"/>
      <c r="E3" s="9"/>
      <c r="F3" s="9" t="s">
        <v>7</v>
      </c>
      <c r="G3" s="9"/>
      <c r="H3" s="9"/>
      <c r="I3" s="6" t="s">
        <v>8</v>
      </c>
      <c r="J3" s="6"/>
      <c r="K3" s="6"/>
      <c r="L3" s="5" t="s">
        <v>6</v>
      </c>
      <c r="M3" s="5"/>
      <c r="N3" s="5"/>
      <c r="O3" s="9" t="s">
        <v>7</v>
      </c>
      <c r="P3" s="9"/>
      <c r="Q3" s="9"/>
      <c r="R3" s="6" t="s">
        <v>8</v>
      </c>
      <c r="S3" s="6"/>
      <c r="T3" s="6"/>
      <c r="U3" s="5" t="s">
        <v>6</v>
      </c>
      <c r="V3" s="5"/>
      <c r="W3" s="5"/>
      <c r="X3" s="9" t="s">
        <v>7</v>
      </c>
      <c r="Y3" s="9"/>
      <c r="Z3" s="9"/>
      <c r="AA3" s="10" t="s">
        <v>8</v>
      </c>
      <c r="AB3" s="10"/>
      <c r="AC3" s="10"/>
    </row>
    <row r="4" customFormat="false" ht="36" hidden="false" customHeight="false" outlineLevel="0" collapsed="false">
      <c r="A4" s="5"/>
      <c r="B4" s="5"/>
      <c r="C4" s="11" t="s">
        <v>9</v>
      </c>
      <c r="D4" s="11" t="s">
        <v>10</v>
      </c>
      <c r="E4" s="12" t="s">
        <v>11</v>
      </c>
      <c r="F4" s="11" t="s">
        <v>9</v>
      </c>
      <c r="G4" s="11" t="s">
        <v>10</v>
      </c>
      <c r="H4" s="12" t="s">
        <v>11</v>
      </c>
      <c r="I4" s="11" t="s">
        <v>9</v>
      </c>
      <c r="J4" s="11" t="s">
        <v>10</v>
      </c>
      <c r="K4" s="13" t="s">
        <v>11</v>
      </c>
      <c r="L4" s="11" t="s">
        <v>9</v>
      </c>
      <c r="M4" s="11" t="s">
        <v>10</v>
      </c>
      <c r="N4" s="12" t="s">
        <v>11</v>
      </c>
      <c r="O4" s="11" t="s">
        <v>9</v>
      </c>
      <c r="P4" s="11" t="s">
        <v>10</v>
      </c>
      <c r="Q4" s="12" t="s">
        <v>11</v>
      </c>
      <c r="R4" s="11" t="s">
        <v>9</v>
      </c>
      <c r="S4" s="11" t="s">
        <v>10</v>
      </c>
      <c r="T4" s="13" t="s">
        <v>11</v>
      </c>
      <c r="U4" s="14" t="s">
        <v>12</v>
      </c>
      <c r="V4" s="15" t="s">
        <v>13</v>
      </c>
      <c r="W4" s="12" t="s">
        <v>11</v>
      </c>
      <c r="X4" s="15" t="s">
        <v>12</v>
      </c>
      <c r="Y4" s="15" t="s">
        <v>13</v>
      </c>
      <c r="Z4" s="12" t="s">
        <v>11</v>
      </c>
      <c r="AA4" s="15" t="s">
        <v>12</v>
      </c>
      <c r="AB4" s="15" t="s">
        <v>13</v>
      </c>
      <c r="AC4" s="16" t="s">
        <v>11</v>
      </c>
    </row>
    <row r="5" customFormat="false" ht="9" hidden="false" customHeight="false" outlineLevel="0" collapsed="false">
      <c r="A5" s="17" t="s">
        <v>14</v>
      </c>
      <c r="B5" s="17" t="s">
        <v>14</v>
      </c>
      <c r="C5" s="18"/>
      <c r="D5" s="19"/>
      <c r="E5" s="20"/>
      <c r="F5" s="18"/>
      <c r="G5" s="19"/>
      <c r="H5" s="20"/>
      <c r="I5" s="18"/>
      <c r="J5" s="19"/>
      <c r="K5" s="21"/>
      <c r="L5" s="22"/>
      <c r="M5" s="22"/>
      <c r="N5" s="22"/>
      <c r="O5" s="23"/>
      <c r="P5" s="22"/>
      <c r="Q5" s="22"/>
      <c r="R5" s="23"/>
      <c r="S5" s="22"/>
      <c r="T5" s="22"/>
      <c r="U5" s="22"/>
      <c r="V5" s="22"/>
      <c r="W5" s="22"/>
      <c r="X5" s="23"/>
      <c r="Y5" s="22"/>
      <c r="Z5" s="22"/>
      <c r="AA5" s="23"/>
      <c r="AB5" s="22"/>
      <c r="AC5" s="22"/>
    </row>
    <row r="6" s="30" customFormat="true" ht="9" hidden="false" customHeight="false" outlineLevel="0" collapsed="false">
      <c r="A6" s="24" t="s">
        <v>15</v>
      </c>
      <c r="B6" s="24" t="s">
        <v>16</v>
      </c>
      <c r="C6" s="25" t="n">
        <v>1088.103933</v>
      </c>
      <c r="D6" s="26" t="n">
        <v>2085.513061</v>
      </c>
      <c r="E6" s="27" t="n">
        <v>91.6648766492419</v>
      </c>
      <c r="F6" s="25" t="n">
        <v>2843.741052</v>
      </c>
      <c r="G6" s="26" t="n">
        <v>4043.610055</v>
      </c>
      <c r="H6" s="27" t="n">
        <v>42.1933284732847</v>
      </c>
      <c r="I6" s="25" t="n">
        <v>382.6311584294</v>
      </c>
      <c r="J6" s="26" t="n">
        <v>515.755236690349</v>
      </c>
      <c r="K6" s="28" t="n">
        <v>34.7917505744667</v>
      </c>
      <c r="L6" s="25" t="n">
        <v>34720.27302</v>
      </c>
      <c r="M6" s="26" t="n">
        <v>45772.316955</v>
      </c>
      <c r="N6" s="27" t="n">
        <v>31.8316734682174</v>
      </c>
      <c r="O6" s="25" t="n">
        <v>99775.89658</v>
      </c>
      <c r="P6" s="26" t="n">
        <v>100404.781199</v>
      </c>
      <c r="Q6" s="27" t="n">
        <v>0.630297136438918</v>
      </c>
      <c r="R6" s="25" t="n">
        <v>347.982571042711</v>
      </c>
      <c r="S6" s="26" t="n">
        <v>455.877861675534</v>
      </c>
      <c r="T6" s="27" t="n">
        <v>31.0059467373671</v>
      </c>
      <c r="U6" s="25" t="n">
        <v>36492.103292</v>
      </c>
      <c r="V6" s="26" t="n">
        <v>46283.593</v>
      </c>
      <c r="W6" s="27" t="n">
        <v>26.8318042115883</v>
      </c>
      <c r="X6" s="25" t="n">
        <v>104719.657807</v>
      </c>
      <c r="Y6" s="26" t="n">
        <v>101644.98044</v>
      </c>
      <c r="Z6" s="27" t="n">
        <v>-2.9361033366502</v>
      </c>
      <c r="AA6" s="25" t="n">
        <v>348.474241190279</v>
      </c>
      <c r="AB6" s="26" t="n">
        <v>455.345584205417</v>
      </c>
      <c r="AC6" s="27" t="n">
        <v>30.6683623587497</v>
      </c>
      <c r="AD6" s="29"/>
    </row>
    <row r="7" customFormat="false" ht="9" hidden="false" customHeight="false" outlineLevel="0" collapsed="false">
      <c r="A7" s="31" t="s">
        <v>17</v>
      </c>
      <c r="B7" s="32" t="s">
        <v>18</v>
      </c>
      <c r="C7" s="33" t="n">
        <v>528.627565</v>
      </c>
      <c r="D7" s="34" t="n">
        <v>1321.379983</v>
      </c>
      <c r="E7" s="35" t="n">
        <v>149.964260376774</v>
      </c>
      <c r="F7" s="33" t="n">
        <v>1435.614815</v>
      </c>
      <c r="G7" s="34" t="n">
        <v>2587.026022</v>
      </c>
      <c r="H7" s="35" t="n">
        <v>80.203352248075</v>
      </c>
      <c r="I7" s="33" t="n">
        <v>368.223815661863</v>
      </c>
      <c r="J7" s="34" t="n">
        <v>510.771817431684</v>
      </c>
      <c r="K7" s="36" t="n">
        <v>38.7123254137156</v>
      </c>
      <c r="L7" s="33" t="n">
        <v>28456.955744</v>
      </c>
      <c r="M7" s="34" t="n">
        <v>37267.402262</v>
      </c>
      <c r="N7" s="35" t="n">
        <v>30.9606080048026</v>
      </c>
      <c r="O7" s="33" t="n">
        <v>82694.194183</v>
      </c>
      <c r="P7" s="34" t="n">
        <v>83384.966275</v>
      </c>
      <c r="Q7" s="35" t="n">
        <v>0.835333240531178</v>
      </c>
      <c r="R7" s="33" t="n">
        <v>344.122776999623</v>
      </c>
      <c r="S7" s="34" t="n">
        <v>446.931910233</v>
      </c>
      <c r="T7" s="35" t="n">
        <v>29.8757130027141</v>
      </c>
      <c r="U7" s="33" t="n">
        <v>29647.590032</v>
      </c>
      <c r="V7" s="34" t="n">
        <v>37371.034091</v>
      </c>
      <c r="W7" s="35" t="n">
        <v>26.0508326331541</v>
      </c>
      <c r="X7" s="33" t="n">
        <v>85963.337684</v>
      </c>
      <c r="Y7" s="34" t="n">
        <v>83659.014115</v>
      </c>
      <c r="Z7" s="35" t="n">
        <v>-2.68058876153769</v>
      </c>
      <c r="AA7" s="33" t="n">
        <v>344.886446138052</v>
      </c>
      <c r="AB7" s="34" t="n">
        <v>446.706604020324</v>
      </c>
      <c r="AC7" s="35" t="n">
        <v>29.5228064258332</v>
      </c>
      <c r="AD7" s="37"/>
    </row>
    <row r="8" customFormat="false" ht="9" hidden="false" customHeight="false" outlineLevel="0" collapsed="false">
      <c r="A8" s="38" t="s">
        <v>19</v>
      </c>
      <c r="B8" s="39" t="s">
        <v>20</v>
      </c>
      <c r="C8" s="40" t="n">
        <v>545.910089</v>
      </c>
      <c r="D8" s="41" t="n">
        <v>526.254684</v>
      </c>
      <c r="E8" s="42" t="n">
        <v>-3.60048392511023</v>
      </c>
      <c r="F8" s="40" t="n">
        <v>1392.035891</v>
      </c>
      <c r="G8" s="41" t="n">
        <v>1285.095937</v>
      </c>
      <c r="H8" s="42" t="n">
        <v>-7.68226988193367</v>
      </c>
      <c r="I8" s="40" t="n">
        <v>392.166676541532</v>
      </c>
      <c r="J8" s="41" t="n">
        <v>409.506145687861</v>
      </c>
      <c r="K8" s="43" t="n">
        <v>4.42145398462808</v>
      </c>
      <c r="L8" s="40" t="n">
        <v>5521.332879</v>
      </c>
      <c r="M8" s="41" t="n">
        <v>6678.657888</v>
      </c>
      <c r="N8" s="42" t="n">
        <v>20.9609714603842</v>
      </c>
      <c r="O8" s="40" t="n">
        <v>15993.278846</v>
      </c>
      <c r="P8" s="41" t="n">
        <v>15508.140885</v>
      </c>
      <c r="Q8" s="42" t="n">
        <v>-3.03338649736189</v>
      </c>
      <c r="R8" s="40" t="n">
        <v>345.228325733901</v>
      </c>
      <c r="S8" s="41" t="n">
        <v>430.654966157795</v>
      </c>
      <c r="T8" s="42" t="n">
        <v>24.7449684907201</v>
      </c>
      <c r="U8" s="40" t="n">
        <v>6072.665478</v>
      </c>
      <c r="V8" s="41" t="n">
        <v>7066.867995</v>
      </c>
      <c r="W8" s="42" t="n">
        <v>16.371764929285</v>
      </c>
      <c r="X8" s="40" t="n">
        <v>17630.37603</v>
      </c>
      <c r="Y8" s="41" t="n">
        <v>16453.001246</v>
      </c>
      <c r="Z8" s="42" t="n">
        <v>-6.67810364337419</v>
      </c>
      <c r="AA8" s="40" t="n">
        <v>344.443332783527</v>
      </c>
      <c r="AB8" s="41" t="n">
        <v>429.51847443141</v>
      </c>
      <c r="AC8" s="42" t="n">
        <v>24.6993143865991</v>
      </c>
      <c r="AD8" s="37"/>
    </row>
    <row r="9" customFormat="false" ht="9" hidden="false" customHeight="false" outlineLevel="0" collapsed="false">
      <c r="A9" s="31" t="s">
        <v>21</v>
      </c>
      <c r="B9" s="32" t="s">
        <v>22</v>
      </c>
      <c r="C9" s="33" t="n">
        <v>13.566279</v>
      </c>
      <c r="D9" s="34" t="n">
        <v>237.878394</v>
      </c>
      <c r="E9" s="35" t="n">
        <v>1653.45350040346</v>
      </c>
      <c r="F9" s="33" t="n">
        <v>16.090346</v>
      </c>
      <c r="G9" s="34" t="n">
        <v>171.488096</v>
      </c>
      <c r="H9" s="35" t="n">
        <v>965.782525745562</v>
      </c>
      <c r="I9" s="33" t="n">
        <v>843.131589587943</v>
      </c>
      <c r="J9" s="34" t="n">
        <v>1387.14231219874</v>
      </c>
      <c r="K9" s="36" t="n">
        <v>64.5226355326895</v>
      </c>
      <c r="L9" s="33" t="n">
        <v>741.984397</v>
      </c>
      <c r="M9" s="34" t="n">
        <v>1826.256805</v>
      </c>
      <c r="N9" s="35" t="n">
        <v>146.131429769136</v>
      </c>
      <c r="O9" s="33" t="n">
        <v>1088.423551</v>
      </c>
      <c r="P9" s="34" t="n">
        <v>1511.674039</v>
      </c>
      <c r="Q9" s="35" t="n">
        <v>38.8865609909979</v>
      </c>
      <c r="R9" s="33" t="n">
        <v>681.705569783284</v>
      </c>
      <c r="S9" s="34" t="n">
        <v>1208.10224815933</v>
      </c>
      <c r="T9" s="35" t="n">
        <v>77.2175997540101</v>
      </c>
      <c r="U9" s="33" t="n">
        <v>771.847782</v>
      </c>
      <c r="V9" s="34" t="n">
        <v>1845.690914</v>
      </c>
      <c r="W9" s="35" t="n">
        <v>139.126283322014</v>
      </c>
      <c r="X9" s="33" t="n">
        <v>1125.944093</v>
      </c>
      <c r="Y9" s="34" t="n">
        <v>1532.965079</v>
      </c>
      <c r="Z9" s="35" t="n">
        <v>36.1493069265562</v>
      </c>
      <c r="AA9" s="33" t="n">
        <v>685.511640230258</v>
      </c>
      <c r="AB9" s="34" t="n">
        <v>1204.00062550936</v>
      </c>
      <c r="AC9" s="35" t="n">
        <v>75.6353291251105</v>
      </c>
      <c r="AD9" s="37"/>
    </row>
    <row r="10" s="30" customFormat="true" ht="9" hidden="false" customHeight="false" outlineLevel="0" collapsed="false">
      <c r="A10" s="24" t="s">
        <v>23</v>
      </c>
      <c r="B10" s="24" t="s">
        <v>24</v>
      </c>
      <c r="C10" s="25" t="n">
        <v>1548.294163</v>
      </c>
      <c r="D10" s="26" t="n">
        <v>1303.07504</v>
      </c>
      <c r="E10" s="27" t="n">
        <v>-15.8380189540248</v>
      </c>
      <c r="F10" s="25" t="n">
        <v>647.26729</v>
      </c>
      <c r="G10" s="26" t="n">
        <v>528.044925</v>
      </c>
      <c r="H10" s="27" t="n">
        <v>-18.4193403315653</v>
      </c>
      <c r="I10" s="25" t="n">
        <v>2392.04759288856</v>
      </c>
      <c r="J10" s="26" t="n">
        <v>2467.7351837062</v>
      </c>
      <c r="K10" s="28" t="n">
        <v>3.1641339847357</v>
      </c>
      <c r="L10" s="25" t="n">
        <v>15650.823308</v>
      </c>
      <c r="M10" s="26" t="n">
        <v>18189.143104</v>
      </c>
      <c r="N10" s="27" t="n">
        <v>16.218442608719</v>
      </c>
      <c r="O10" s="25" t="n">
        <v>6771.760366</v>
      </c>
      <c r="P10" s="26" t="n">
        <v>7081.041057</v>
      </c>
      <c r="Q10" s="27" t="n">
        <v>4.56721257522419</v>
      </c>
      <c r="R10" s="25" t="n">
        <v>2311.18977372272</v>
      </c>
      <c r="S10" s="26" t="n">
        <v>2568.7103008701</v>
      </c>
      <c r="T10" s="27" t="n">
        <v>11.1423358685334</v>
      </c>
      <c r="U10" s="25" t="n">
        <v>17337.397867</v>
      </c>
      <c r="V10" s="26" t="n">
        <v>19697.133838</v>
      </c>
      <c r="W10" s="27" t="n">
        <v>13.6106697735277</v>
      </c>
      <c r="X10" s="25" t="n">
        <v>7426.821985</v>
      </c>
      <c r="Y10" s="26" t="n">
        <v>7726.601871</v>
      </c>
      <c r="Z10" s="27" t="n">
        <v>4.03644905728813</v>
      </c>
      <c r="AA10" s="25" t="n">
        <v>2334.43024513264</v>
      </c>
      <c r="AB10" s="26" t="n">
        <v>2549.26216813741</v>
      </c>
      <c r="AC10" s="27" t="n">
        <v>9.20275615228605</v>
      </c>
      <c r="AD10" s="29"/>
    </row>
    <row r="11" customFormat="false" ht="9" hidden="false" customHeight="false" outlineLevel="0" collapsed="false">
      <c r="A11" s="31" t="s">
        <v>25</v>
      </c>
      <c r="B11" s="32" t="s">
        <v>26</v>
      </c>
      <c r="C11" s="33" t="n">
        <v>467.956513</v>
      </c>
      <c r="D11" s="34" t="n">
        <v>590.692942</v>
      </c>
      <c r="E11" s="35" t="n">
        <v>26.2281698385081</v>
      </c>
      <c r="F11" s="33" t="n">
        <v>341.16773</v>
      </c>
      <c r="G11" s="34" t="n">
        <v>322.892271</v>
      </c>
      <c r="H11" s="35" t="n">
        <v>-5.35673728579195</v>
      </c>
      <c r="I11" s="33" t="n">
        <v>1371.63181582267</v>
      </c>
      <c r="J11" s="34" t="n">
        <v>1829.38086492631</v>
      </c>
      <c r="K11" s="36" t="n">
        <v>33.3725890449024</v>
      </c>
      <c r="L11" s="33" t="n">
        <v>5449.220277</v>
      </c>
      <c r="M11" s="34" t="n">
        <v>6789.257487</v>
      </c>
      <c r="N11" s="35" t="n">
        <v>24.5913569626835</v>
      </c>
      <c r="O11" s="33" t="n">
        <v>3755.534866</v>
      </c>
      <c r="P11" s="34" t="n">
        <v>4071.083699</v>
      </c>
      <c r="Q11" s="35" t="n">
        <v>8.40223414930212</v>
      </c>
      <c r="R11" s="33" t="n">
        <v>1450.98380694943</v>
      </c>
      <c r="S11" s="34" t="n">
        <v>1667.67818816098</v>
      </c>
      <c r="T11" s="35" t="n">
        <v>14.9343073419355</v>
      </c>
      <c r="U11" s="33" t="n">
        <v>6074.54162</v>
      </c>
      <c r="V11" s="34" t="n">
        <v>7329.338494</v>
      </c>
      <c r="W11" s="35" t="n">
        <v>20.65665119272</v>
      </c>
      <c r="X11" s="33" t="n">
        <v>4136.575418</v>
      </c>
      <c r="Y11" s="34" t="n">
        <v>4440.208246</v>
      </c>
      <c r="Z11" s="35" t="n">
        <v>7.34019804591894</v>
      </c>
      <c r="AA11" s="33" t="n">
        <v>1468.4953146429</v>
      </c>
      <c r="AB11" s="34" t="n">
        <v>1650.67449271162</v>
      </c>
      <c r="AC11" s="35" t="n">
        <v>12.4058399269064</v>
      </c>
      <c r="AD11" s="37"/>
    </row>
    <row r="12" customFormat="false" ht="9" hidden="false" customHeight="false" outlineLevel="0" collapsed="false">
      <c r="A12" s="38" t="s">
        <v>27</v>
      </c>
      <c r="B12" s="39" t="s">
        <v>28</v>
      </c>
      <c r="C12" s="40" t="n">
        <v>448.648497</v>
      </c>
      <c r="D12" s="41" t="n">
        <v>567.036692</v>
      </c>
      <c r="E12" s="42" t="n">
        <v>26.3877391302171</v>
      </c>
      <c r="F12" s="40" t="n">
        <v>333.741344</v>
      </c>
      <c r="G12" s="41" t="n">
        <v>314.44534</v>
      </c>
      <c r="H12" s="42" t="n">
        <v>-5.7817241845829</v>
      </c>
      <c r="I12" s="40" t="n">
        <v>1344.3000247521</v>
      </c>
      <c r="J12" s="41" t="n">
        <v>1803.29176447646</v>
      </c>
      <c r="K12" s="43" t="n">
        <v>34.1435491536941</v>
      </c>
      <c r="L12" s="40" t="n">
        <v>5225.809623</v>
      </c>
      <c r="M12" s="41" t="n">
        <v>6523.181224</v>
      </c>
      <c r="N12" s="42" t="n">
        <v>24.8262316194981</v>
      </c>
      <c r="O12" s="40" t="n">
        <v>3673.971891</v>
      </c>
      <c r="P12" s="41" t="n">
        <v>3975.841335</v>
      </c>
      <c r="Q12" s="42" t="n">
        <v>8.21643313982556</v>
      </c>
      <c r="R12" s="40" t="n">
        <v>1422.3869365472</v>
      </c>
      <c r="S12" s="41" t="n">
        <v>1640.70461428512</v>
      </c>
      <c r="T12" s="42" t="n">
        <v>15.3486841117847</v>
      </c>
      <c r="U12" s="40" t="n">
        <v>5830.350144</v>
      </c>
      <c r="V12" s="41" t="n">
        <v>7034.442959</v>
      </c>
      <c r="W12" s="42" t="n">
        <v>20.6521527054276</v>
      </c>
      <c r="X12" s="40" t="n">
        <v>4047.428161</v>
      </c>
      <c r="Y12" s="41" t="n">
        <v>4334.741475</v>
      </c>
      <c r="Z12" s="42" t="n">
        <v>7.09866370868491</v>
      </c>
      <c r="AA12" s="40" t="n">
        <v>1440.50738199131</v>
      </c>
      <c r="AB12" s="41" t="n">
        <v>1622.80565048</v>
      </c>
      <c r="AC12" s="42" t="n">
        <v>12.6551429564136</v>
      </c>
      <c r="AD12" s="37"/>
    </row>
    <row r="13" customFormat="false" ht="9" hidden="false" customHeight="false" outlineLevel="0" collapsed="false">
      <c r="A13" s="31" t="s">
        <v>29</v>
      </c>
      <c r="B13" s="32" t="s">
        <v>30</v>
      </c>
      <c r="C13" s="33" t="n">
        <v>844.06364</v>
      </c>
      <c r="D13" s="34" t="n">
        <v>493.660549</v>
      </c>
      <c r="E13" s="35" t="n">
        <v>-41.5138236496006</v>
      </c>
      <c r="F13" s="33" t="n">
        <v>197.055848</v>
      </c>
      <c r="G13" s="34" t="n">
        <v>100.101739</v>
      </c>
      <c r="H13" s="35" t="n">
        <v>-49.2013355523456</v>
      </c>
      <c r="I13" s="33" t="n">
        <v>4283.37270152977</v>
      </c>
      <c r="J13" s="34" t="n">
        <v>4931.58814154068</v>
      </c>
      <c r="K13" s="36" t="n">
        <v>15.1332953067428</v>
      </c>
      <c r="L13" s="33" t="n">
        <v>7737.874947</v>
      </c>
      <c r="M13" s="34" t="n">
        <v>8474.079324</v>
      </c>
      <c r="N13" s="35" t="n">
        <v>9.51429665176262</v>
      </c>
      <c r="O13" s="33" t="n">
        <v>1843.690286</v>
      </c>
      <c r="P13" s="34" t="n">
        <v>1694.218202</v>
      </c>
      <c r="Q13" s="35" t="n">
        <v>-8.10722305882996</v>
      </c>
      <c r="R13" s="33" t="n">
        <v>4196.9494582454</v>
      </c>
      <c r="S13" s="34" t="n">
        <v>5001.76383065444</v>
      </c>
      <c r="T13" s="35" t="n">
        <v>19.1761749912879</v>
      </c>
      <c r="U13" s="33" t="n">
        <v>8574.679882</v>
      </c>
      <c r="V13" s="34" t="n">
        <v>9214.420443</v>
      </c>
      <c r="W13" s="35" t="n">
        <v>7.46080984717512</v>
      </c>
      <c r="X13" s="33" t="n">
        <v>2017.327895</v>
      </c>
      <c r="Y13" s="34" t="n">
        <v>1861.767447</v>
      </c>
      <c r="Z13" s="35" t="n">
        <v>-7.71121285664866</v>
      </c>
      <c r="AA13" s="33" t="n">
        <v>4250.5137133396</v>
      </c>
      <c r="AB13" s="34" t="n">
        <v>4949.28647390836</v>
      </c>
      <c r="AC13" s="35" t="n">
        <v>16.4397248825659</v>
      </c>
      <c r="AD13" s="37"/>
    </row>
    <row r="14" customFormat="false" ht="9" hidden="false" customHeight="false" outlineLevel="0" collapsed="false">
      <c r="A14" s="38" t="s">
        <v>31</v>
      </c>
      <c r="B14" s="39" t="s">
        <v>28</v>
      </c>
      <c r="C14" s="40" t="n">
        <v>738.492054</v>
      </c>
      <c r="D14" s="41" t="n">
        <v>399.576459</v>
      </c>
      <c r="E14" s="42" t="n">
        <v>-45.8929237172266</v>
      </c>
      <c r="F14" s="40" t="n">
        <v>167.736565</v>
      </c>
      <c r="G14" s="41" t="n">
        <v>81.174439</v>
      </c>
      <c r="H14" s="42" t="n">
        <v>-51.605996581604</v>
      </c>
      <c r="I14" s="40" t="n">
        <v>4402.68974150031</v>
      </c>
      <c r="J14" s="41" t="n">
        <v>4922.44189085187</v>
      </c>
      <c r="K14" s="43" t="n">
        <v>11.8053321916444</v>
      </c>
      <c r="L14" s="40" t="n">
        <v>6804.652841</v>
      </c>
      <c r="M14" s="41" t="n">
        <v>7354.256619</v>
      </c>
      <c r="N14" s="42" t="n">
        <v>8.07688196359524</v>
      </c>
      <c r="O14" s="40" t="n">
        <v>1581.879994</v>
      </c>
      <c r="P14" s="41" t="n">
        <v>1433.303961</v>
      </c>
      <c r="Q14" s="42" t="n">
        <v>-9.3923706958519</v>
      </c>
      <c r="R14" s="40" t="n">
        <v>4301.62393279499</v>
      </c>
      <c r="S14" s="41" t="n">
        <v>5130.98185668099</v>
      </c>
      <c r="T14" s="42" t="n">
        <v>19.2801122748803</v>
      </c>
      <c r="U14" s="40" t="n">
        <v>7548.959557</v>
      </c>
      <c r="V14" s="41" t="n">
        <v>7996.489924</v>
      </c>
      <c r="W14" s="42" t="n">
        <v>5.92837150101055</v>
      </c>
      <c r="X14" s="40" t="n">
        <v>1730.647375</v>
      </c>
      <c r="Y14" s="41" t="n">
        <v>1575.828192</v>
      </c>
      <c r="Z14" s="42" t="n">
        <v>-8.94573818077759</v>
      </c>
      <c r="AA14" s="40" t="n">
        <v>4361.92818135468</v>
      </c>
      <c r="AB14" s="41" t="n">
        <v>5074.46812069726</v>
      </c>
      <c r="AC14" s="42" t="n">
        <v>16.3354349204642</v>
      </c>
      <c r="AD14" s="37"/>
    </row>
    <row r="15" customFormat="false" ht="9" hidden="false" customHeight="false" outlineLevel="0" collapsed="false">
      <c r="A15" s="31" t="s">
        <v>32</v>
      </c>
      <c r="B15" s="32" t="s">
        <v>33</v>
      </c>
      <c r="C15" s="33" t="n">
        <v>201.537212</v>
      </c>
      <c r="D15" s="34" t="n">
        <v>168.683392</v>
      </c>
      <c r="E15" s="35" t="n">
        <v>-16.3016148104698</v>
      </c>
      <c r="F15" s="33" t="n">
        <v>86.270212</v>
      </c>
      <c r="G15" s="34" t="n">
        <v>77.781668</v>
      </c>
      <c r="H15" s="35" t="n">
        <v>-9.83948434020309</v>
      </c>
      <c r="I15" s="33" t="n">
        <v>2336.11587740158</v>
      </c>
      <c r="J15" s="34" t="n">
        <v>2168.67799749422</v>
      </c>
      <c r="K15" s="36" t="n">
        <v>-7.16736192442635</v>
      </c>
      <c r="L15" s="33" t="n">
        <v>2066.117001</v>
      </c>
      <c r="M15" s="34" t="n">
        <v>2428.029305</v>
      </c>
      <c r="N15" s="35" t="n">
        <v>17.516544504732</v>
      </c>
      <c r="O15" s="33" t="n">
        <v>928.090414</v>
      </c>
      <c r="P15" s="34" t="n">
        <v>1030.310027</v>
      </c>
      <c r="Q15" s="35" t="n">
        <v>11.0139714254176</v>
      </c>
      <c r="R15" s="33" t="n">
        <v>2226.20228571825</v>
      </c>
      <c r="S15" s="34" t="n">
        <v>2356.6006749151</v>
      </c>
      <c r="T15" s="35" t="n">
        <v>5.85743667740331</v>
      </c>
      <c r="U15" s="33" t="n">
        <v>2248.216096</v>
      </c>
      <c r="V15" s="34" t="n">
        <v>2616.190585</v>
      </c>
      <c r="W15" s="35" t="n">
        <v>16.367398563452</v>
      </c>
      <c r="X15" s="33" t="n">
        <v>1002.610099</v>
      </c>
      <c r="Y15" s="34" t="n">
        <v>1112.343357</v>
      </c>
      <c r="Z15" s="35" t="n">
        <v>10.944758895751</v>
      </c>
      <c r="AA15" s="33" t="n">
        <v>2242.36330577795</v>
      </c>
      <c r="AB15" s="34" t="n">
        <v>2351.96314927064</v>
      </c>
      <c r="AC15" s="35" t="n">
        <v>4.88769340856956</v>
      </c>
      <c r="AD15" s="37"/>
    </row>
    <row r="16" customFormat="false" ht="9" hidden="false" customHeight="false" outlineLevel="0" collapsed="false">
      <c r="A16" s="38" t="s">
        <v>34</v>
      </c>
      <c r="B16" s="39" t="s">
        <v>28</v>
      </c>
      <c r="C16" s="40" t="n">
        <v>188.541236</v>
      </c>
      <c r="D16" s="41" t="n">
        <v>158.490836</v>
      </c>
      <c r="E16" s="42" t="n">
        <v>-15.9383701080648</v>
      </c>
      <c r="F16" s="40" t="n">
        <v>76.180689</v>
      </c>
      <c r="G16" s="41" t="n">
        <v>70.245337</v>
      </c>
      <c r="H16" s="42" t="n">
        <v>-7.79115032682364</v>
      </c>
      <c r="I16" s="40" t="n">
        <v>2474.92164320016</v>
      </c>
      <c r="J16" s="41" t="n">
        <v>2256.24707302636</v>
      </c>
      <c r="K16" s="43" t="n">
        <v>-8.83561589816823</v>
      </c>
      <c r="L16" s="40" t="n">
        <v>1945.969978</v>
      </c>
      <c r="M16" s="41" t="n">
        <v>2296.175323</v>
      </c>
      <c r="N16" s="42" t="n">
        <v>17.9964413099491</v>
      </c>
      <c r="O16" s="40" t="n">
        <v>828.853562</v>
      </c>
      <c r="P16" s="41" t="n">
        <v>935.491538</v>
      </c>
      <c r="Q16" s="42" t="n">
        <v>12.865719698747</v>
      </c>
      <c r="R16" s="40" t="n">
        <v>2347.78502164415</v>
      </c>
      <c r="S16" s="41" t="n">
        <v>2454.51212515404</v>
      </c>
      <c r="T16" s="42" t="n">
        <v>4.54586354908886</v>
      </c>
      <c r="U16" s="40" t="n">
        <v>2117.167597</v>
      </c>
      <c r="V16" s="41" t="n">
        <v>2470.669287</v>
      </c>
      <c r="W16" s="42" t="n">
        <v>16.6969157520126</v>
      </c>
      <c r="X16" s="40" t="n">
        <v>894.780906</v>
      </c>
      <c r="Y16" s="41" t="n">
        <v>1007.740008</v>
      </c>
      <c r="Z16" s="42" t="n">
        <v>12.6242190957079</v>
      </c>
      <c r="AA16" s="40" t="n">
        <v>2366.12961095082</v>
      </c>
      <c r="AB16" s="41" t="n">
        <v>2451.69316231017</v>
      </c>
      <c r="AC16" s="42" t="n">
        <v>3.61618192694748</v>
      </c>
      <c r="AD16" s="37"/>
    </row>
    <row r="17" s="30" customFormat="true" ht="9" hidden="false" customHeight="false" outlineLevel="0" collapsed="false">
      <c r="A17" s="24" t="s">
        <v>35</v>
      </c>
      <c r="B17" s="44" t="s">
        <v>36</v>
      </c>
      <c r="C17" s="45" t="n">
        <v>1050.552945</v>
      </c>
      <c r="D17" s="46" t="n">
        <v>1253.692843</v>
      </c>
      <c r="E17" s="47" t="n">
        <v>19.3364740888904</v>
      </c>
      <c r="F17" s="45" t="n">
        <v>2444.731192</v>
      </c>
      <c r="G17" s="46" t="n">
        <v>2373.734313</v>
      </c>
      <c r="H17" s="47" t="n">
        <v>-2.90407711213103</v>
      </c>
      <c r="I17" s="45" t="n">
        <v>429.7212505153</v>
      </c>
      <c r="J17" s="46" t="n">
        <v>528.152134016862</v>
      </c>
      <c r="K17" s="48" t="n">
        <v>22.9057518992902</v>
      </c>
      <c r="L17" s="45" t="n">
        <v>10491.074623</v>
      </c>
      <c r="M17" s="46" t="n">
        <v>12548.599675</v>
      </c>
      <c r="N17" s="47" t="n">
        <v>19.6121477154419</v>
      </c>
      <c r="O17" s="45" t="n">
        <v>24601.760476</v>
      </c>
      <c r="P17" s="46" t="n">
        <v>26032.110063</v>
      </c>
      <c r="Q17" s="47" t="n">
        <v>5.81401314103258</v>
      </c>
      <c r="R17" s="45" t="n">
        <v>426.435930600758</v>
      </c>
      <c r="S17" s="46" t="n">
        <v>482.043124611539</v>
      </c>
      <c r="T17" s="47" t="n">
        <v>13.0399879607805</v>
      </c>
      <c r="U17" s="45" t="n">
        <v>11384.237031</v>
      </c>
      <c r="V17" s="46" t="n">
        <v>13472.149003</v>
      </c>
      <c r="W17" s="47" t="n">
        <v>18.3403768413683</v>
      </c>
      <c r="X17" s="45" t="n">
        <v>26598.102284</v>
      </c>
      <c r="Y17" s="46" t="n">
        <v>28494.601944</v>
      </c>
      <c r="Z17" s="47" t="n">
        <v>7.13020665816762</v>
      </c>
      <c r="AA17" s="45" t="n">
        <v>428.009371098936</v>
      </c>
      <c r="AB17" s="46" t="n">
        <v>472.796532812657</v>
      </c>
      <c r="AC17" s="47" t="n">
        <v>10.4640610084607</v>
      </c>
      <c r="AD17" s="29"/>
    </row>
    <row r="18" customFormat="false" ht="9" hidden="false" customHeight="false" outlineLevel="0" collapsed="false">
      <c r="A18" s="38" t="s">
        <v>37</v>
      </c>
      <c r="B18" s="39" t="s">
        <v>38</v>
      </c>
      <c r="C18" s="40" t="n">
        <v>548.999747</v>
      </c>
      <c r="D18" s="41" t="n">
        <v>614.999996</v>
      </c>
      <c r="E18" s="42" t="n">
        <v>12.0219088188396</v>
      </c>
      <c r="F18" s="40" t="n">
        <v>1476.388989</v>
      </c>
      <c r="G18" s="41" t="n">
        <v>1432.024894</v>
      </c>
      <c r="H18" s="42" t="n">
        <v>-3.00490557234846</v>
      </c>
      <c r="I18" s="40" t="n">
        <v>371.853048952805</v>
      </c>
      <c r="J18" s="41" t="n">
        <v>429.461805152111</v>
      </c>
      <c r="K18" s="43" t="n">
        <v>15.4923447209967</v>
      </c>
      <c r="L18" s="40" t="n">
        <v>5588.962604</v>
      </c>
      <c r="M18" s="41" t="n">
        <v>6059.742829</v>
      </c>
      <c r="N18" s="42" t="n">
        <v>8.4233919307863</v>
      </c>
      <c r="O18" s="40" t="n">
        <v>14940.478397</v>
      </c>
      <c r="P18" s="41" t="n">
        <v>14621.091928</v>
      </c>
      <c r="Q18" s="42" t="n">
        <v>-2.13772585129626</v>
      </c>
      <c r="R18" s="40" t="n">
        <v>374.081903904914</v>
      </c>
      <c r="S18" s="41" t="n">
        <v>414.452139336826</v>
      </c>
      <c r="T18" s="42" t="n">
        <v>10.7918172492443</v>
      </c>
      <c r="U18" s="40" t="n">
        <v>6059.377251</v>
      </c>
      <c r="V18" s="41" t="n">
        <v>6460.363827</v>
      </c>
      <c r="W18" s="42" t="n">
        <v>6.61762025022992</v>
      </c>
      <c r="X18" s="40" t="n">
        <v>16146.294347</v>
      </c>
      <c r="Y18" s="41" t="n">
        <v>15897.262204</v>
      </c>
      <c r="Z18" s="42" t="n">
        <v>-1.54234858877244</v>
      </c>
      <c r="AA18" s="40" t="n">
        <v>375.279746595592</v>
      </c>
      <c r="AB18" s="41" t="n">
        <v>406.38216468333</v>
      </c>
      <c r="AC18" s="42" t="n">
        <v>8.28779553649992</v>
      </c>
      <c r="AD18" s="37"/>
    </row>
    <row r="19" customFormat="false" ht="9" hidden="false" customHeight="false" outlineLevel="0" collapsed="false">
      <c r="A19" s="31" t="s">
        <v>39</v>
      </c>
      <c r="B19" s="32" t="s">
        <v>40</v>
      </c>
      <c r="C19" s="33" t="n">
        <v>357.34217</v>
      </c>
      <c r="D19" s="34" t="n">
        <v>458.896537</v>
      </c>
      <c r="E19" s="35" t="n">
        <v>28.4193625958</v>
      </c>
      <c r="F19" s="33" t="n">
        <v>790.172683</v>
      </c>
      <c r="G19" s="34" t="n">
        <v>754.201124</v>
      </c>
      <c r="H19" s="35" t="n">
        <v>-4.55236681473585</v>
      </c>
      <c r="I19" s="33" t="n">
        <v>452.233008920659</v>
      </c>
      <c r="J19" s="34" t="n">
        <v>608.453796205162</v>
      </c>
      <c r="K19" s="36" t="n">
        <v>34.5443132639419</v>
      </c>
      <c r="L19" s="33" t="n">
        <v>3290.823553</v>
      </c>
      <c r="M19" s="34" t="n">
        <v>4797.824256</v>
      </c>
      <c r="N19" s="35" t="n">
        <v>45.7940293281959</v>
      </c>
      <c r="O19" s="33" t="n">
        <v>7721.144507</v>
      </c>
      <c r="P19" s="34" t="n">
        <v>9547.65761</v>
      </c>
      <c r="Q19" s="35" t="n">
        <v>23.6559891003734</v>
      </c>
      <c r="R19" s="33" t="n">
        <v>426.209294492097</v>
      </c>
      <c r="S19" s="34" t="n">
        <v>502.513229106045</v>
      </c>
      <c r="T19" s="35" t="n">
        <v>17.9029260037318</v>
      </c>
      <c r="U19" s="33" t="n">
        <v>3557.636435</v>
      </c>
      <c r="V19" s="34" t="n">
        <v>5184.627305</v>
      </c>
      <c r="W19" s="35" t="n">
        <v>45.7323534803522</v>
      </c>
      <c r="X19" s="33" t="n">
        <v>8337.618137</v>
      </c>
      <c r="Y19" s="34" t="n">
        <v>10567.39162</v>
      </c>
      <c r="Z19" s="35" t="n">
        <v>26.7435309024875</v>
      </c>
      <c r="AA19" s="33" t="n">
        <v>426.696974668606</v>
      </c>
      <c r="AB19" s="34" t="n">
        <v>490.62507489431</v>
      </c>
      <c r="AC19" s="35" t="n">
        <v>14.9820842473405</v>
      </c>
      <c r="AD19" s="37"/>
    </row>
    <row r="20" customFormat="false" ht="9" hidden="false" customHeight="false" outlineLevel="0" collapsed="false">
      <c r="A20" s="38" t="s">
        <v>41</v>
      </c>
      <c r="B20" s="39" t="s">
        <v>42</v>
      </c>
      <c r="C20" s="40" t="n">
        <v>143.491889</v>
      </c>
      <c r="D20" s="41" t="n">
        <v>179.590965</v>
      </c>
      <c r="E20" s="42" t="n">
        <v>25.1575724952649</v>
      </c>
      <c r="F20" s="40" t="n">
        <v>177.652286</v>
      </c>
      <c r="G20" s="41" t="n">
        <v>187.426772</v>
      </c>
      <c r="H20" s="42" t="n">
        <v>5.50203221139525</v>
      </c>
      <c r="I20" s="40" t="n">
        <v>807.712032481248</v>
      </c>
      <c r="J20" s="41" t="n">
        <v>958.192701520784</v>
      </c>
      <c r="K20" s="43" t="n">
        <v>18.6304849981332</v>
      </c>
      <c r="L20" s="40" t="n">
        <v>1609.104046</v>
      </c>
      <c r="M20" s="41" t="n">
        <v>1687.26041</v>
      </c>
      <c r="N20" s="42" t="n">
        <v>4.8571355093094</v>
      </c>
      <c r="O20" s="40" t="n">
        <v>1938.609119</v>
      </c>
      <c r="P20" s="41" t="n">
        <v>1861.520695</v>
      </c>
      <c r="Q20" s="42" t="n">
        <v>-3.97648103707285</v>
      </c>
      <c r="R20" s="40" t="n">
        <v>830.03016452849</v>
      </c>
      <c r="S20" s="41" t="n">
        <v>906.388209667473</v>
      </c>
      <c r="T20" s="42" t="n">
        <v>9.19943014147684</v>
      </c>
      <c r="U20" s="40" t="n">
        <v>1764.983022</v>
      </c>
      <c r="V20" s="41" t="n">
        <v>1823.296163</v>
      </c>
      <c r="W20" s="42" t="n">
        <v>3.30389246089871</v>
      </c>
      <c r="X20" s="40" t="n">
        <v>2112.614375</v>
      </c>
      <c r="Y20" s="41" t="n">
        <v>2027.989662</v>
      </c>
      <c r="Z20" s="42" t="n">
        <v>-4.0056866980279</v>
      </c>
      <c r="AA20" s="40" t="n">
        <v>835.449688729871</v>
      </c>
      <c r="AB20" s="41" t="n">
        <v>899.065807466626</v>
      </c>
      <c r="AC20" s="42" t="n">
        <v>7.61459601875856</v>
      </c>
      <c r="AD20" s="37"/>
    </row>
    <row r="21" s="30" customFormat="true" ht="9" hidden="false" customHeight="false" outlineLevel="0" collapsed="false">
      <c r="A21" s="49" t="s">
        <v>43</v>
      </c>
      <c r="B21" s="44" t="s">
        <v>44</v>
      </c>
      <c r="C21" s="45" t="n">
        <v>887.535955</v>
      </c>
      <c r="D21" s="46" t="n">
        <v>542.183372</v>
      </c>
      <c r="E21" s="47" t="n">
        <v>-38.9113906940255</v>
      </c>
      <c r="F21" s="45" t="n">
        <v>4814.484295</v>
      </c>
      <c r="G21" s="46" t="n">
        <v>2440.210229</v>
      </c>
      <c r="H21" s="47" t="n">
        <v>-49.3152313003858</v>
      </c>
      <c r="I21" s="45" t="n">
        <v>184.347045419119</v>
      </c>
      <c r="J21" s="46" t="n">
        <v>222.187156482082</v>
      </c>
      <c r="K21" s="48" t="n">
        <v>20.5265622657159</v>
      </c>
      <c r="L21" s="45" t="n">
        <v>5820.871573</v>
      </c>
      <c r="M21" s="46" t="n">
        <v>4235.854311</v>
      </c>
      <c r="N21" s="47" t="n">
        <v>-27.2298957659893</v>
      </c>
      <c r="O21" s="45" t="n">
        <v>31799.918384</v>
      </c>
      <c r="P21" s="46" t="n">
        <v>18764.011413</v>
      </c>
      <c r="Q21" s="47" t="n">
        <v>-40.9935233593523</v>
      </c>
      <c r="R21" s="45" t="n">
        <v>183.046745677459</v>
      </c>
      <c r="S21" s="46" t="n">
        <v>225.743537336869</v>
      </c>
      <c r="T21" s="47" t="n">
        <v>23.325621824845</v>
      </c>
      <c r="U21" s="45" t="n">
        <v>6626.229482</v>
      </c>
      <c r="V21" s="46" t="n">
        <v>5243.054402</v>
      </c>
      <c r="W21" s="47" t="n">
        <v>-20.8742405278502</v>
      </c>
      <c r="X21" s="45" t="n">
        <v>36212.878717</v>
      </c>
      <c r="Y21" s="46" t="n">
        <v>23940.191046</v>
      </c>
      <c r="Z21" s="47" t="n">
        <v>-33.8903950909559</v>
      </c>
      <c r="AA21" s="45" t="n">
        <v>182.979915344022</v>
      </c>
      <c r="AB21" s="46" t="n">
        <v>219.006372669529</v>
      </c>
      <c r="AC21" s="47" t="n">
        <v>19.6887495864086</v>
      </c>
      <c r="AD21" s="29"/>
    </row>
    <row r="22" customFormat="false" ht="9" hidden="false" customHeight="false" outlineLevel="0" collapsed="false">
      <c r="A22" s="31" t="s">
        <v>45</v>
      </c>
      <c r="B22" s="39" t="s">
        <v>46</v>
      </c>
      <c r="C22" s="40" t="n">
        <v>834.88302</v>
      </c>
      <c r="D22" s="41" t="n">
        <v>486.928174</v>
      </c>
      <c r="E22" s="42" t="n">
        <v>-41.6770778258252</v>
      </c>
      <c r="F22" s="40" t="n">
        <v>4728.771657</v>
      </c>
      <c r="G22" s="41" t="n">
        <v>2384.313754</v>
      </c>
      <c r="H22" s="42" t="n">
        <v>-49.578581353775</v>
      </c>
      <c r="I22" s="40" t="n">
        <v>176.553887681196</v>
      </c>
      <c r="J22" s="41" t="n">
        <v>204.22151790347</v>
      </c>
      <c r="K22" s="43" t="n">
        <v>15.6709266420876</v>
      </c>
      <c r="L22" s="40" t="n">
        <v>4878.587336</v>
      </c>
      <c r="M22" s="41" t="n">
        <v>3345.791991</v>
      </c>
      <c r="N22" s="42" t="n">
        <v>-31.4188358111214</v>
      </c>
      <c r="O22" s="40" t="n">
        <v>29550.714492</v>
      </c>
      <c r="P22" s="41" t="n">
        <v>16993.070481</v>
      </c>
      <c r="Q22" s="42" t="n">
        <v>-42.4952297325996</v>
      </c>
      <c r="R22" s="40" t="n">
        <v>165.092026364396</v>
      </c>
      <c r="S22" s="41" t="n">
        <v>196.891550278741</v>
      </c>
      <c r="T22" s="42" t="n">
        <v>19.2616958036218</v>
      </c>
      <c r="U22" s="40" t="n">
        <v>5586.689265</v>
      </c>
      <c r="V22" s="41" t="n">
        <v>4253.288094</v>
      </c>
      <c r="W22" s="42" t="n">
        <v>-23.8674661816904</v>
      </c>
      <c r="X22" s="40" t="n">
        <v>33710.706867</v>
      </c>
      <c r="Y22" s="41" t="n">
        <v>21842.742256</v>
      </c>
      <c r="Z22" s="42" t="n">
        <v>-35.2053270725621</v>
      </c>
      <c r="AA22" s="40" t="n">
        <v>165.724477004928</v>
      </c>
      <c r="AB22" s="41" t="n">
        <v>194.723173681714</v>
      </c>
      <c r="AC22" s="42" t="n">
        <v>17.4981373909685</v>
      </c>
      <c r="AD22" s="37"/>
    </row>
    <row r="23" s="30" customFormat="true" ht="9" hidden="false" customHeight="false" outlineLevel="0" collapsed="false">
      <c r="A23" s="24" t="s">
        <v>47</v>
      </c>
      <c r="B23" s="44" t="s">
        <v>48</v>
      </c>
      <c r="C23" s="45" t="n">
        <v>999.665359</v>
      </c>
      <c r="D23" s="46" t="n">
        <v>991.593439</v>
      </c>
      <c r="E23" s="47" t="n">
        <v>-0.807462209961396</v>
      </c>
      <c r="F23" s="45" t="n">
        <v>3154.059186</v>
      </c>
      <c r="G23" s="46" t="n">
        <v>2751.734483</v>
      </c>
      <c r="H23" s="47" t="n">
        <v>-12.7557753128352</v>
      </c>
      <c r="I23" s="45" t="n">
        <v>316.945656390102</v>
      </c>
      <c r="J23" s="46" t="n">
        <v>360.352150662059</v>
      </c>
      <c r="K23" s="48" t="n">
        <v>13.6952481906022</v>
      </c>
      <c r="L23" s="45" t="n">
        <v>8977.597989</v>
      </c>
      <c r="M23" s="46" t="n">
        <v>9383.18549</v>
      </c>
      <c r="N23" s="47" t="n">
        <v>4.5177730334657</v>
      </c>
      <c r="O23" s="45" t="n">
        <v>29739.931751</v>
      </c>
      <c r="P23" s="46" t="n">
        <v>26766.034995</v>
      </c>
      <c r="Q23" s="47" t="n">
        <v>-9.99967579246378</v>
      </c>
      <c r="R23" s="45" t="n">
        <v>301.870161107486</v>
      </c>
      <c r="S23" s="46" t="n">
        <v>350.563148099926</v>
      </c>
      <c r="T23" s="47" t="n">
        <v>16.130440588695</v>
      </c>
      <c r="U23" s="45" t="n">
        <v>9467.837568</v>
      </c>
      <c r="V23" s="46" t="n">
        <v>10355.990445</v>
      </c>
      <c r="W23" s="47" t="n">
        <v>9.38073631514163</v>
      </c>
      <c r="X23" s="45" t="n">
        <v>31294.688918</v>
      </c>
      <c r="Y23" s="46" t="n">
        <v>29840.856193</v>
      </c>
      <c r="Z23" s="47" t="n">
        <v>-4.64562127078307</v>
      </c>
      <c r="AA23" s="45" t="n">
        <v>302.538158880829</v>
      </c>
      <c r="AB23" s="46" t="n">
        <v>347.040660563529</v>
      </c>
      <c r="AC23" s="47" t="n">
        <v>14.7097152462774</v>
      </c>
      <c r="AD23" s="29"/>
    </row>
    <row r="24" customFormat="false" ht="9" hidden="false" customHeight="false" outlineLevel="0" collapsed="false">
      <c r="A24" s="31" t="s">
        <v>49</v>
      </c>
      <c r="B24" s="39" t="s">
        <v>50</v>
      </c>
      <c r="C24" s="40" t="n">
        <v>858.217136</v>
      </c>
      <c r="D24" s="41" t="n">
        <v>921.791462</v>
      </c>
      <c r="E24" s="42" t="n">
        <v>7.40772041633995</v>
      </c>
      <c r="F24" s="40" t="n">
        <v>2900.710889</v>
      </c>
      <c r="G24" s="41" t="n">
        <v>2663.998198</v>
      </c>
      <c r="H24" s="42" t="n">
        <v>-8.16050616756243</v>
      </c>
      <c r="I24" s="40" t="n">
        <v>295.864416979475</v>
      </c>
      <c r="J24" s="41" t="n">
        <v>346.018050121819</v>
      </c>
      <c r="K24" s="43" t="n">
        <v>16.9515596550508</v>
      </c>
      <c r="L24" s="40" t="n">
        <v>7883.66702</v>
      </c>
      <c r="M24" s="41" t="n">
        <v>8433.473849</v>
      </c>
      <c r="N24" s="42" t="n">
        <v>6.97399861771433</v>
      </c>
      <c r="O24" s="40" t="n">
        <v>27757.147541</v>
      </c>
      <c r="P24" s="41" t="n">
        <v>25319.501909</v>
      </c>
      <c r="Q24" s="42" t="n">
        <v>-8.78204660042737</v>
      </c>
      <c r="R24" s="40" t="n">
        <v>284.022953307974</v>
      </c>
      <c r="S24" s="41" t="n">
        <v>333.082138792085</v>
      </c>
      <c r="T24" s="42" t="n">
        <v>17.2729650588888</v>
      </c>
      <c r="U24" s="40" t="n">
        <v>8296.352566</v>
      </c>
      <c r="V24" s="41" t="n">
        <v>9293.994512</v>
      </c>
      <c r="W24" s="42" t="n">
        <v>12.0250668961264</v>
      </c>
      <c r="X24" s="40" t="n">
        <v>29192.880607</v>
      </c>
      <c r="Y24" s="41" t="n">
        <v>28198.125479</v>
      </c>
      <c r="Z24" s="42" t="n">
        <v>-3.40752644931338</v>
      </c>
      <c r="AA24" s="40" t="n">
        <v>284.190953187767</v>
      </c>
      <c r="AB24" s="41" t="n">
        <v>329.596182516512</v>
      </c>
      <c r="AC24" s="42" t="n">
        <v>15.9770143347055</v>
      </c>
      <c r="AD24" s="37"/>
    </row>
    <row r="25" customFormat="false" ht="9" hidden="false" customHeight="false" outlineLevel="0" collapsed="false">
      <c r="A25" s="38" t="s">
        <v>51</v>
      </c>
      <c r="B25" s="32" t="s">
        <v>52</v>
      </c>
      <c r="C25" s="33" t="n">
        <v>140.297593</v>
      </c>
      <c r="D25" s="34" t="n">
        <v>68.698807</v>
      </c>
      <c r="E25" s="35" t="n">
        <v>-51.0335098906508</v>
      </c>
      <c r="F25" s="33" t="n">
        <v>250.555356</v>
      </c>
      <c r="G25" s="34" t="n">
        <v>85.202082</v>
      </c>
      <c r="H25" s="35" t="n">
        <v>-65.9947073731683</v>
      </c>
      <c r="I25" s="33" t="n">
        <v>559.946493420799</v>
      </c>
      <c r="J25" s="34" t="n">
        <v>806.304322469491</v>
      </c>
      <c r="K25" s="36" t="n">
        <v>43.9966732434833</v>
      </c>
      <c r="L25" s="33" t="n">
        <v>1080.127309</v>
      </c>
      <c r="M25" s="34" t="n">
        <v>932.565223</v>
      </c>
      <c r="N25" s="35" t="n">
        <v>-13.6615457058127</v>
      </c>
      <c r="O25" s="33" t="n">
        <v>1944.936374</v>
      </c>
      <c r="P25" s="34" t="n">
        <v>1404.406245</v>
      </c>
      <c r="Q25" s="35" t="n">
        <v>-27.7916612710746</v>
      </c>
      <c r="R25" s="33" t="n">
        <v>555.353544434251</v>
      </c>
      <c r="S25" s="34" t="n">
        <v>664.028108903774</v>
      </c>
      <c r="T25" s="35" t="n">
        <v>19.5685371163394</v>
      </c>
      <c r="U25" s="33" t="n">
        <v>1156.858712</v>
      </c>
      <c r="V25" s="34" t="n">
        <v>1043.960457</v>
      </c>
      <c r="W25" s="35" t="n">
        <v>-9.75903572570408</v>
      </c>
      <c r="X25" s="33" t="n">
        <v>2062.222214</v>
      </c>
      <c r="Y25" s="34" t="n">
        <v>1598.559841</v>
      </c>
      <c r="Z25" s="35" t="n">
        <v>-22.4836280907214</v>
      </c>
      <c r="AA25" s="33" t="n">
        <v>560.976748357343</v>
      </c>
      <c r="AB25" s="34" t="n">
        <v>653.063107319734</v>
      </c>
      <c r="AC25" s="35" t="n">
        <v>16.4153611057926</v>
      </c>
      <c r="AD25" s="37"/>
    </row>
    <row r="26" s="30" customFormat="true" ht="9" hidden="false" customHeight="false" outlineLevel="0" collapsed="false">
      <c r="A26" s="50" t="s">
        <v>53</v>
      </c>
      <c r="B26" s="49" t="s">
        <v>54</v>
      </c>
      <c r="C26" s="25" t="n">
        <v>623.123508</v>
      </c>
      <c r="D26" s="26" t="n">
        <v>617.72131</v>
      </c>
      <c r="E26" s="27" t="n">
        <v>-0.866954613434356</v>
      </c>
      <c r="F26" s="25" t="n">
        <v>284.78981</v>
      </c>
      <c r="G26" s="26" t="n">
        <v>183.16508</v>
      </c>
      <c r="H26" s="27" t="n">
        <v>-35.6841173495639</v>
      </c>
      <c r="I26" s="25" t="n">
        <v>2188.01195169167</v>
      </c>
      <c r="J26" s="26" t="n">
        <v>3372.48404553968</v>
      </c>
      <c r="K26" s="28" t="n">
        <v>54.1346263182993</v>
      </c>
      <c r="L26" s="25" t="n">
        <v>4940.805886</v>
      </c>
      <c r="M26" s="26" t="n">
        <v>5581.954444</v>
      </c>
      <c r="N26" s="27" t="n">
        <v>12.9765988139045</v>
      </c>
      <c r="O26" s="25" t="n">
        <v>2212.892815</v>
      </c>
      <c r="P26" s="26" t="n">
        <v>2167.270226</v>
      </c>
      <c r="Q26" s="27" t="n">
        <v>-2.06167188445592</v>
      </c>
      <c r="R26" s="25" t="n">
        <v>2232.73619603668</v>
      </c>
      <c r="S26" s="26" t="n">
        <v>2575.56920084778</v>
      </c>
      <c r="T26" s="27" t="n">
        <v>15.3548370568658</v>
      </c>
      <c r="U26" s="25" t="n">
        <v>5389.15751</v>
      </c>
      <c r="V26" s="26" t="n">
        <v>6170.668289</v>
      </c>
      <c r="W26" s="27" t="n">
        <v>14.5015390169956</v>
      </c>
      <c r="X26" s="25" t="n">
        <v>2411.480041</v>
      </c>
      <c r="Y26" s="26" t="n">
        <v>2430.99386</v>
      </c>
      <c r="Z26" s="27" t="n">
        <v>0.809205080209097</v>
      </c>
      <c r="AA26" s="25" t="n">
        <v>2234.79250019636</v>
      </c>
      <c r="AB26" s="26" t="n">
        <v>2538.33149911781</v>
      </c>
      <c r="AC26" s="27" t="n">
        <v>13.5824242695816</v>
      </c>
      <c r="AD26" s="29"/>
    </row>
    <row r="27" customFormat="false" ht="9" hidden="false" customHeight="false" outlineLevel="0" collapsed="false">
      <c r="A27" s="51" t="s">
        <v>55</v>
      </c>
      <c r="B27" s="32" t="s">
        <v>56</v>
      </c>
      <c r="C27" s="33" t="n">
        <v>577.820587</v>
      </c>
      <c r="D27" s="34" t="n">
        <v>570.236345</v>
      </c>
      <c r="E27" s="35" t="n">
        <v>-1.31256001787282</v>
      </c>
      <c r="F27" s="33" t="n">
        <v>275.841476</v>
      </c>
      <c r="G27" s="34" t="n">
        <v>175.104352</v>
      </c>
      <c r="H27" s="35" t="n">
        <v>-36.5199336447866</v>
      </c>
      <c r="I27" s="33" t="n">
        <v>2094.75600036305</v>
      </c>
      <c r="J27" s="34" t="n">
        <v>3256.55152762851</v>
      </c>
      <c r="K27" s="36" t="n">
        <v>55.4620932969808</v>
      </c>
      <c r="L27" s="33" t="n">
        <v>4433.923528</v>
      </c>
      <c r="M27" s="34" t="n">
        <v>5083.921254</v>
      </c>
      <c r="N27" s="35" t="n">
        <v>14.6596512523344</v>
      </c>
      <c r="O27" s="33" t="n">
        <v>2118.050922</v>
      </c>
      <c r="P27" s="34" t="n">
        <v>2075.13241</v>
      </c>
      <c r="Q27" s="35" t="n">
        <v>-2.02632106500411</v>
      </c>
      <c r="R27" s="33" t="n">
        <v>2093.39798299712</v>
      </c>
      <c r="S27" s="34" t="n">
        <v>2449.92619723963</v>
      </c>
      <c r="T27" s="35" t="n">
        <v>17.0310766102898</v>
      </c>
      <c r="U27" s="33" t="n">
        <v>4832.395777</v>
      </c>
      <c r="V27" s="34" t="n">
        <v>5623.725923</v>
      </c>
      <c r="W27" s="35" t="n">
        <v>16.3755243261815</v>
      </c>
      <c r="X27" s="33" t="n">
        <v>2307.882633</v>
      </c>
      <c r="Y27" s="34" t="n">
        <v>2329.684887</v>
      </c>
      <c r="Z27" s="35" t="n">
        <v>0.944686427648156</v>
      </c>
      <c r="AA27" s="33" t="n">
        <v>2093.86547994358</v>
      </c>
      <c r="AB27" s="34" t="n">
        <v>2413.94274151893</v>
      </c>
      <c r="AC27" s="35" t="n">
        <v>15.2864290777636</v>
      </c>
      <c r="AD27" s="37"/>
    </row>
    <row r="28" customFormat="false" ht="9" hidden="false" customHeight="false" outlineLevel="0" collapsed="false">
      <c r="A28" s="31" t="s">
        <v>57</v>
      </c>
      <c r="B28" s="39" t="s">
        <v>58</v>
      </c>
      <c r="C28" s="40" t="n">
        <v>39.836352</v>
      </c>
      <c r="D28" s="41" t="n">
        <v>40.667812</v>
      </c>
      <c r="E28" s="42" t="n">
        <v>2.08718910807897</v>
      </c>
      <c r="F28" s="40" t="n">
        <v>7.373562</v>
      </c>
      <c r="G28" s="41" t="n">
        <v>6.8753</v>
      </c>
      <c r="H28" s="42" t="n">
        <v>-6.75741249615857</v>
      </c>
      <c r="I28" s="40" t="n">
        <v>5402.59266823823</v>
      </c>
      <c r="J28" s="41" t="n">
        <v>5915.05999738193</v>
      </c>
      <c r="K28" s="43" t="n">
        <v>9.48558147195684</v>
      </c>
      <c r="L28" s="40" t="n">
        <v>453.170793</v>
      </c>
      <c r="M28" s="41" t="n">
        <v>430.45979</v>
      </c>
      <c r="N28" s="42" t="n">
        <v>-5.01157694864947</v>
      </c>
      <c r="O28" s="40" t="n">
        <v>80.920285</v>
      </c>
      <c r="P28" s="41" t="n">
        <v>77.331151</v>
      </c>
      <c r="Q28" s="42" t="n">
        <v>-4.43539466031293</v>
      </c>
      <c r="R28" s="40" t="n">
        <v>5600.21251778834</v>
      </c>
      <c r="S28" s="41" t="n">
        <v>5566.44747211896</v>
      </c>
      <c r="T28" s="42" t="n">
        <v>-0.602924363354507</v>
      </c>
      <c r="U28" s="40" t="n">
        <v>499.487351</v>
      </c>
      <c r="V28" s="41" t="n">
        <v>473.915126</v>
      </c>
      <c r="W28" s="42" t="n">
        <v>-5.11969421223641</v>
      </c>
      <c r="X28" s="40" t="n">
        <v>88.803132</v>
      </c>
      <c r="Y28" s="41" t="n">
        <v>85.130143</v>
      </c>
      <c r="Z28" s="42" t="n">
        <v>-4.13610299240347</v>
      </c>
      <c r="AA28" s="40" t="n">
        <v>5624.65917305709</v>
      </c>
      <c r="AB28" s="41" t="n">
        <v>5566.94854841252</v>
      </c>
      <c r="AC28" s="42" t="n">
        <v>-1.02602882892923</v>
      </c>
      <c r="AD28" s="37"/>
    </row>
    <row r="29" s="30" customFormat="true" ht="9" hidden="false" customHeight="false" outlineLevel="0" collapsed="false">
      <c r="A29" s="49" t="s">
        <v>59</v>
      </c>
      <c r="B29" s="44" t="s">
        <v>60</v>
      </c>
      <c r="C29" s="45" t="n">
        <v>527.315788</v>
      </c>
      <c r="D29" s="46" t="n">
        <v>328.364153</v>
      </c>
      <c r="E29" s="47" t="n">
        <v>-37.7291254173486</v>
      </c>
      <c r="F29" s="45" t="n">
        <v>346.003228</v>
      </c>
      <c r="G29" s="46" t="n">
        <v>178.87253</v>
      </c>
      <c r="H29" s="47" t="n">
        <v>-48.3032192982893</v>
      </c>
      <c r="I29" s="45" t="n">
        <v>1524.01985105179</v>
      </c>
      <c r="J29" s="46" t="n">
        <v>1835.74388420626</v>
      </c>
      <c r="K29" s="48" t="n">
        <v>20.4540664571611</v>
      </c>
      <c r="L29" s="45" t="n">
        <v>2928.948071</v>
      </c>
      <c r="M29" s="46" t="n">
        <v>3308.233674</v>
      </c>
      <c r="N29" s="47" t="n">
        <v>12.9495502755877</v>
      </c>
      <c r="O29" s="45" t="n">
        <v>1879.535078</v>
      </c>
      <c r="P29" s="46" t="n">
        <v>1899.411992</v>
      </c>
      <c r="Q29" s="47" t="n">
        <v>1.05754418912738</v>
      </c>
      <c r="R29" s="45" t="n">
        <v>1558.33647654859</v>
      </c>
      <c r="S29" s="46" t="n">
        <v>1741.71464007478</v>
      </c>
      <c r="T29" s="47" t="n">
        <v>11.7675589505764</v>
      </c>
      <c r="U29" s="45" t="n">
        <v>3409.025951</v>
      </c>
      <c r="V29" s="46" t="n">
        <v>3905.114398</v>
      </c>
      <c r="W29" s="47" t="n">
        <v>14.5522050618147</v>
      </c>
      <c r="X29" s="45" t="n">
        <v>2169.420461</v>
      </c>
      <c r="Y29" s="46" t="n">
        <v>2283.242339</v>
      </c>
      <c r="Z29" s="47" t="n">
        <v>5.24664904965142</v>
      </c>
      <c r="AA29" s="45" t="n">
        <v>1571.39937245203</v>
      </c>
      <c r="AB29" s="46" t="n">
        <v>1710.33723897672</v>
      </c>
      <c r="AC29" s="47" t="n">
        <v>8.84166488547615</v>
      </c>
      <c r="AD29" s="29"/>
    </row>
    <row r="30" customFormat="false" ht="9" hidden="false" customHeight="false" outlineLevel="0" collapsed="false">
      <c r="A30" s="31"/>
      <c r="B30" s="39" t="s">
        <v>61</v>
      </c>
      <c r="C30" s="40" t="n">
        <v>500.054982</v>
      </c>
      <c r="D30" s="41" t="n">
        <v>290.068717</v>
      </c>
      <c r="E30" s="42" t="n">
        <v>-41.9926353218495</v>
      </c>
      <c r="F30" s="40" t="n">
        <v>333.28458</v>
      </c>
      <c r="G30" s="41" t="n">
        <v>166.356137</v>
      </c>
      <c r="H30" s="42" t="n">
        <v>-50.085858457658</v>
      </c>
      <c r="I30" s="40" t="n">
        <v>1500.38439222121</v>
      </c>
      <c r="J30" s="41" t="n">
        <v>1743.66105291324</v>
      </c>
      <c r="K30" s="43" t="n">
        <v>16.2142889484398</v>
      </c>
      <c r="L30" s="40" t="n">
        <v>2660.958487</v>
      </c>
      <c r="M30" s="41" t="n">
        <v>2918.434712</v>
      </c>
      <c r="N30" s="42" t="n">
        <v>9.67607071879886</v>
      </c>
      <c r="O30" s="40" t="n">
        <v>1754.979379</v>
      </c>
      <c r="P30" s="41" t="n">
        <v>1746.038072</v>
      </c>
      <c r="Q30" s="42" t="n">
        <v>-0.509482168679087</v>
      </c>
      <c r="R30" s="40" t="n">
        <v>1516.23347763564</v>
      </c>
      <c r="S30" s="41" t="n">
        <v>1671.46109744164</v>
      </c>
      <c r="T30" s="42" t="n">
        <v>10.2377122056464</v>
      </c>
      <c r="U30" s="40" t="n">
        <v>3105.283683</v>
      </c>
      <c r="V30" s="41" t="n">
        <v>3484.461009</v>
      </c>
      <c r="W30" s="42" t="n">
        <v>12.2107145339352</v>
      </c>
      <c r="X30" s="40" t="n">
        <v>2033.169547</v>
      </c>
      <c r="Y30" s="41" t="n">
        <v>2116.494593</v>
      </c>
      <c r="Z30" s="42" t="n">
        <v>4.09828320136647</v>
      </c>
      <c r="AA30" s="40" t="n">
        <v>1527.31172251814</v>
      </c>
      <c r="AB30" s="41" t="n">
        <v>1646.33588978888</v>
      </c>
      <c r="AC30" s="42" t="n">
        <v>7.79305007064925</v>
      </c>
      <c r="AD30" s="37"/>
    </row>
    <row r="31" s="30" customFormat="true" ht="9" hidden="false" customHeight="false" outlineLevel="0" collapsed="false">
      <c r="A31" s="49" t="s">
        <v>62</v>
      </c>
      <c r="B31" s="44" t="s">
        <v>63</v>
      </c>
      <c r="C31" s="45" t="n">
        <v>171.119299</v>
      </c>
      <c r="D31" s="46" t="n">
        <v>169.224351</v>
      </c>
      <c r="E31" s="47" t="n">
        <v>-1.10738415308725</v>
      </c>
      <c r="F31" s="45" t="n">
        <v>53.602946</v>
      </c>
      <c r="G31" s="46" t="n">
        <v>51.994599</v>
      </c>
      <c r="H31" s="47" t="n">
        <v>-3.00048247348197</v>
      </c>
      <c r="I31" s="45" t="n">
        <v>3192.34877500949</v>
      </c>
      <c r="J31" s="46" t="n">
        <v>3254.65248804015</v>
      </c>
      <c r="K31" s="48" t="n">
        <v>1.95165746043755</v>
      </c>
      <c r="L31" s="45" t="n">
        <v>1439.840659</v>
      </c>
      <c r="M31" s="46" t="n">
        <v>1337.585261</v>
      </c>
      <c r="N31" s="47" t="n">
        <v>-7.10185515048718</v>
      </c>
      <c r="O31" s="45" t="n">
        <v>454.289332</v>
      </c>
      <c r="P31" s="46" t="n">
        <v>427.432721</v>
      </c>
      <c r="Q31" s="47" t="n">
        <v>-5.91178553142868</v>
      </c>
      <c r="R31" s="45" t="n">
        <v>3169.43533025777</v>
      </c>
      <c r="S31" s="46" t="n">
        <v>3129.34690135714</v>
      </c>
      <c r="T31" s="47" t="n">
        <v>-1.26484451403424</v>
      </c>
      <c r="U31" s="45" t="n">
        <v>1558.936532</v>
      </c>
      <c r="V31" s="46" t="n">
        <v>1535.923785</v>
      </c>
      <c r="W31" s="47" t="n">
        <v>-1.47618241843858</v>
      </c>
      <c r="X31" s="45" t="n">
        <v>487.472756</v>
      </c>
      <c r="Y31" s="46" t="n">
        <v>487.431018</v>
      </c>
      <c r="Z31" s="47" t="n">
        <v>-0.00856211952079411</v>
      </c>
      <c r="AA31" s="45" t="n">
        <v>3197.99724766567</v>
      </c>
      <c r="AB31" s="46" t="n">
        <v>3151.05877197171</v>
      </c>
      <c r="AC31" s="47" t="n">
        <v>-1.46774596908191</v>
      </c>
      <c r="AD31" s="29"/>
    </row>
    <row r="32" s="30" customFormat="true" ht="9" hidden="false" customHeight="false" outlineLevel="0" collapsed="false">
      <c r="A32" s="50" t="s">
        <v>64</v>
      </c>
      <c r="B32" s="49" t="s">
        <v>65</v>
      </c>
      <c r="C32" s="25" t="n">
        <v>151.216873</v>
      </c>
      <c r="D32" s="26" t="n">
        <v>109.940525</v>
      </c>
      <c r="E32" s="27" t="n">
        <v>-27.2961258761117</v>
      </c>
      <c r="F32" s="25" t="n">
        <v>206.427671</v>
      </c>
      <c r="G32" s="26" t="n">
        <v>137.709993</v>
      </c>
      <c r="H32" s="27" t="n">
        <v>-33.2889857581157</v>
      </c>
      <c r="I32" s="25" t="n">
        <v>732.541680422292</v>
      </c>
      <c r="J32" s="26" t="n">
        <v>798.348199756281</v>
      </c>
      <c r="K32" s="28" t="n">
        <v>8.98331400010617</v>
      </c>
      <c r="L32" s="25" t="n">
        <v>1446.154978</v>
      </c>
      <c r="M32" s="26" t="n">
        <v>1673.866467</v>
      </c>
      <c r="N32" s="27" t="n">
        <v>15.7459948943314</v>
      </c>
      <c r="O32" s="25" t="n">
        <v>1952.852527</v>
      </c>
      <c r="P32" s="26" t="n">
        <v>2169.231705</v>
      </c>
      <c r="Q32" s="27" t="n">
        <v>11.0801596643042</v>
      </c>
      <c r="R32" s="25" t="n">
        <v>740.534657894318</v>
      </c>
      <c r="S32" s="26" t="n">
        <v>771.640237021153</v>
      </c>
      <c r="T32" s="27" t="n">
        <v>4.20042178920865</v>
      </c>
      <c r="U32" s="25" t="n">
        <v>1651.593242</v>
      </c>
      <c r="V32" s="26" t="n">
        <v>1831.041403</v>
      </c>
      <c r="W32" s="27" t="n">
        <v>10.8651547146498</v>
      </c>
      <c r="X32" s="25" t="n">
        <v>2198.289235</v>
      </c>
      <c r="Y32" s="26" t="n">
        <v>2380.477156</v>
      </c>
      <c r="Z32" s="27" t="n">
        <v>8.28771383216094</v>
      </c>
      <c r="AA32" s="25" t="n">
        <v>751.30843371482</v>
      </c>
      <c r="AB32" s="26" t="n">
        <v>769.190915520804</v>
      </c>
      <c r="AC32" s="27" t="n">
        <v>2.38017849973611</v>
      </c>
      <c r="AD32" s="29"/>
    </row>
    <row r="33" s="30" customFormat="true" ht="9" hidden="false" customHeight="false" outlineLevel="0" collapsed="false">
      <c r="A33" s="49" t="s">
        <v>66</v>
      </c>
      <c r="B33" s="44" t="s">
        <v>67</v>
      </c>
      <c r="C33" s="45" t="n">
        <v>122.167561</v>
      </c>
      <c r="D33" s="46" t="n">
        <v>137.341026</v>
      </c>
      <c r="E33" s="47" t="n">
        <v>12.4202078487922</v>
      </c>
      <c r="F33" s="45" t="n">
        <v>48.291329</v>
      </c>
      <c r="G33" s="46" t="n">
        <v>27.18921</v>
      </c>
      <c r="H33" s="47" t="n">
        <v>-43.697532118033</v>
      </c>
      <c r="I33" s="45" t="n">
        <v>2529.80324894351</v>
      </c>
      <c r="J33" s="46" t="n">
        <v>5051.3062350837</v>
      </c>
      <c r="K33" s="48" t="n">
        <v>99.6719008560531</v>
      </c>
      <c r="L33" s="45" t="n">
        <v>1118.703952</v>
      </c>
      <c r="M33" s="46" t="n">
        <v>1604.865295</v>
      </c>
      <c r="N33" s="47" t="n">
        <v>43.4575512253129</v>
      </c>
      <c r="O33" s="45" t="n">
        <v>430.853004</v>
      </c>
      <c r="P33" s="46" t="n">
        <v>377.883225</v>
      </c>
      <c r="Q33" s="47" t="n">
        <v>-12.2941649491203</v>
      </c>
      <c r="R33" s="45" t="n">
        <v>2596.48636916548</v>
      </c>
      <c r="S33" s="46" t="n">
        <v>4246.98739934804</v>
      </c>
      <c r="T33" s="47" t="n">
        <v>63.566712684613</v>
      </c>
      <c r="U33" s="45" t="n">
        <v>1236.350117</v>
      </c>
      <c r="V33" s="46" t="n">
        <v>1735.692215</v>
      </c>
      <c r="W33" s="47" t="n">
        <v>40.3884054471279</v>
      </c>
      <c r="X33" s="45" t="n">
        <v>467.997002</v>
      </c>
      <c r="Y33" s="46" t="n">
        <v>419.540446</v>
      </c>
      <c r="Z33" s="47" t="n">
        <v>-10.3540312850124</v>
      </c>
      <c r="AA33" s="45" t="n">
        <v>2641.79067753943</v>
      </c>
      <c r="AB33" s="46" t="n">
        <v>4137.12725804749</v>
      </c>
      <c r="AC33" s="47" t="n">
        <v>56.6031439667591</v>
      </c>
      <c r="AD33" s="29"/>
    </row>
    <row r="34" s="30" customFormat="true" ht="9" hidden="false" customHeight="false" outlineLevel="0" collapsed="false">
      <c r="A34" s="50" t="s">
        <v>68</v>
      </c>
      <c r="B34" s="49" t="s">
        <v>69</v>
      </c>
      <c r="C34" s="25" t="n">
        <v>141.91748</v>
      </c>
      <c r="D34" s="26" t="n">
        <v>160.7855</v>
      </c>
      <c r="E34" s="27" t="n">
        <v>13.2950641457275</v>
      </c>
      <c r="F34" s="25" t="n">
        <v>139.45054</v>
      </c>
      <c r="G34" s="26" t="n">
        <v>167.997304</v>
      </c>
      <c r="H34" s="27" t="n">
        <v>20.470888101258</v>
      </c>
      <c r="I34" s="25" t="n">
        <v>1017.69042988288</v>
      </c>
      <c r="J34" s="26" t="n">
        <v>957.071906344402</v>
      </c>
      <c r="K34" s="28" t="n">
        <v>-5.95647966793362</v>
      </c>
      <c r="L34" s="25" t="n">
        <v>894.771755</v>
      </c>
      <c r="M34" s="26" t="n">
        <v>1086.913824</v>
      </c>
      <c r="N34" s="27" t="n">
        <v>21.473863912926</v>
      </c>
      <c r="O34" s="25" t="n">
        <v>929.149089</v>
      </c>
      <c r="P34" s="26" t="n">
        <v>1111.437078</v>
      </c>
      <c r="Q34" s="27" t="n">
        <v>19.6188094201532</v>
      </c>
      <c r="R34" s="25" t="n">
        <v>963.001272447031</v>
      </c>
      <c r="S34" s="26" t="n">
        <v>977.935544453737</v>
      </c>
      <c r="T34" s="27" t="n">
        <v>1.55080501282792</v>
      </c>
      <c r="U34" s="25" t="n">
        <v>1008.845473</v>
      </c>
      <c r="V34" s="26" t="n">
        <v>1199.340543</v>
      </c>
      <c r="W34" s="27" t="n">
        <v>18.882482510778</v>
      </c>
      <c r="X34" s="25" t="n">
        <v>1050.424712</v>
      </c>
      <c r="Y34" s="26" t="n">
        <v>1236.391764</v>
      </c>
      <c r="Z34" s="27" t="n">
        <v>17.7039867660691</v>
      </c>
      <c r="AA34" s="25" t="n">
        <v>960.416735702235</v>
      </c>
      <c r="AB34" s="26" t="n">
        <v>970.032782424778</v>
      </c>
      <c r="AC34" s="27" t="n">
        <v>1.00123689697189</v>
      </c>
      <c r="AD34" s="29"/>
    </row>
    <row r="35" s="30" customFormat="true" ht="9" hidden="false" customHeight="false" outlineLevel="0" collapsed="false">
      <c r="A35" s="49" t="s">
        <v>70</v>
      </c>
      <c r="B35" s="44" t="s">
        <v>71</v>
      </c>
      <c r="C35" s="45" t="n">
        <v>22.765781</v>
      </c>
      <c r="D35" s="46" t="n">
        <v>10.430719</v>
      </c>
      <c r="E35" s="47" t="n">
        <v>-54.1824679768289</v>
      </c>
      <c r="F35" s="45" t="n">
        <v>6.667931</v>
      </c>
      <c r="G35" s="46" t="n">
        <v>1.159787</v>
      </c>
      <c r="H35" s="47" t="n">
        <v>-82.6064936784739</v>
      </c>
      <c r="I35" s="45" t="n">
        <v>3414.21964324466</v>
      </c>
      <c r="J35" s="46" t="n">
        <v>8993.65055824906</v>
      </c>
      <c r="K35" s="48" t="n">
        <v>163.417456930277</v>
      </c>
      <c r="L35" s="45" t="n">
        <v>290.364721</v>
      </c>
      <c r="M35" s="46" t="n">
        <v>149.583558</v>
      </c>
      <c r="N35" s="47" t="n">
        <v>-48.4842519832153</v>
      </c>
      <c r="O35" s="45" t="n">
        <v>108.436435</v>
      </c>
      <c r="P35" s="46" t="n">
        <v>24.892202</v>
      </c>
      <c r="Q35" s="47" t="n">
        <v>-77.0444297620076</v>
      </c>
      <c r="R35" s="45" t="n">
        <v>2677.74130530942</v>
      </c>
      <c r="S35" s="46" t="n">
        <v>6009.25374139259</v>
      </c>
      <c r="T35" s="47" t="n">
        <v>124.415022073919</v>
      </c>
      <c r="U35" s="45" t="n">
        <v>313.107353</v>
      </c>
      <c r="V35" s="46" t="n">
        <v>163.411938</v>
      </c>
      <c r="W35" s="47" t="n">
        <v>-47.8096134011902</v>
      </c>
      <c r="X35" s="45" t="n">
        <v>115.25276</v>
      </c>
      <c r="Y35" s="46" t="n">
        <v>28.518443</v>
      </c>
      <c r="Z35" s="47" t="n">
        <v>-75.2557396456276</v>
      </c>
      <c r="AA35" s="45" t="n">
        <v>2716.70156098648</v>
      </c>
      <c r="AB35" s="46" t="n">
        <v>5730.04416825982</v>
      </c>
      <c r="AC35" s="47" t="n">
        <v>110.919162065749</v>
      </c>
      <c r="AD35" s="29"/>
    </row>
    <row r="36" s="30" customFormat="true" ht="9" hidden="false" customHeight="false" outlineLevel="0" collapsed="false">
      <c r="A36" s="50" t="s">
        <v>72</v>
      </c>
      <c r="B36" s="49" t="s">
        <v>73</v>
      </c>
      <c r="C36" s="25" t="n">
        <v>30.722751</v>
      </c>
      <c r="D36" s="26" t="n">
        <v>31.19752</v>
      </c>
      <c r="E36" s="27" t="n">
        <v>1.54533361937543</v>
      </c>
      <c r="F36" s="25" t="n">
        <v>7.754927</v>
      </c>
      <c r="G36" s="26" t="n">
        <v>7.469006</v>
      </c>
      <c r="H36" s="27" t="n">
        <v>-3.68695927118334</v>
      </c>
      <c r="I36" s="25" t="n">
        <v>3961.70731200951</v>
      </c>
      <c r="J36" s="26" t="n">
        <v>4176.93063842766</v>
      </c>
      <c r="K36" s="28" t="n">
        <v>5.43259028161209</v>
      </c>
      <c r="L36" s="25" t="n">
        <v>275.873673</v>
      </c>
      <c r="M36" s="26" t="n">
        <v>322.382554</v>
      </c>
      <c r="N36" s="27" t="n">
        <v>16.858760205074</v>
      </c>
      <c r="O36" s="25" t="n">
        <v>72.44836</v>
      </c>
      <c r="P36" s="26" t="n">
        <v>80.880076</v>
      </c>
      <c r="Q36" s="27" t="n">
        <v>11.6382427428309</v>
      </c>
      <c r="R36" s="25" t="n">
        <v>3807.86636164021</v>
      </c>
      <c r="S36" s="26" t="n">
        <v>3985.93287671985</v>
      </c>
      <c r="T36" s="27" t="n">
        <v>4.67628057731888</v>
      </c>
      <c r="U36" s="25" t="n">
        <v>297.580107</v>
      </c>
      <c r="V36" s="26" t="n">
        <v>349.515278</v>
      </c>
      <c r="W36" s="27" t="n">
        <v>17.4525009496014</v>
      </c>
      <c r="X36" s="25" t="n">
        <v>78.064358</v>
      </c>
      <c r="Y36" s="26" t="n">
        <v>87.850973</v>
      </c>
      <c r="Z36" s="27" t="n">
        <v>12.5365983282665</v>
      </c>
      <c r="AA36" s="25" t="n">
        <v>3811.98429890373</v>
      </c>
      <c r="AB36" s="26" t="n">
        <v>3978.50207077388</v>
      </c>
      <c r="AC36" s="27" t="n">
        <v>4.36827013999068</v>
      </c>
      <c r="AD36" s="29"/>
    </row>
    <row r="37" s="30" customFormat="true" ht="9" hidden="false" customHeight="false" outlineLevel="0" collapsed="false">
      <c r="A37" s="49" t="s">
        <v>74</v>
      </c>
      <c r="B37" s="44" t="s">
        <v>75</v>
      </c>
      <c r="C37" s="45" t="n">
        <v>24.198504</v>
      </c>
      <c r="D37" s="46" t="n">
        <v>39.770597</v>
      </c>
      <c r="E37" s="47" t="n">
        <v>64.3514698263992</v>
      </c>
      <c r="F37" s="45" t="n">
        <v>3.917681</v>
      </c>
      <c r="G37" s="46" t="n">
        <v>5.313455</v>
      </c>
      <c r="H37" s="47" t="n">
        <v>35.6275561997008</v>
      </c>
      <c r="I37" s="45" t="n">
        <v>6176.7418021018</v>
      </c>
      <c r="J37" s="46" t="n">
        <v>7484.88450546772</v>
      </c>
      <c r="K37" s="48" t="n">
        <v>21.1785233263399</v>
      </c>
      <c r="L37" s="45" t="n">
        <v>233.938113</v>
      </c>
      <c r="M37" s="46" t="n">
        <v>323.563111</v>
      </c>
      <c r="N37" s="47" t="n">
        <v>38.31141358313</v>
      </c>
      <c r="O37" s="45" t="n">
        <v>42.682345</v>
      </c>
      <c r="P37" s="46" t="n">
        <v>44.611957</v>
      </c>
      <c r="Q37" s="47" t="n">
        <v>4.52086688301685</v>
      </c>
      <c r="R37" s="45" t="n">
        <v>5480.91050292574</v>
      </c>
      <c r="S37" s="46" t="n">
        <v>7252.83383107359</v>
      </c>
      <c r="T37" s="47" t="n">
        <v>32.3289958338488</v>
      </c>
      <c r="U37" s="45" t="n">
        <v>271.947426</v>
      </c>
      <c r="V37" s="46" t="n">
        <v>349.788391</v>
      </c>
      <c r="W37" s="47" t="n">
        <v>28.6235343885917</v>
      </c>
      <c r="X37" s="45" t="n">
        <v>47.369266</v>
      </c>
      <c r="Y37" s="46" t="n">
        <v>48.732646</v>
      </c>
      <c r="Z37" s="47" t="n">
        <v>2.87819532605804</v>
      </c>
      <c r="AA37" s="45" t="n">
        <v>5741.0099198075</v>
      </c>
      <c r="AB37" s="46" t="n">
        <v>7177.70159658476</v>
      </c>
      <c r="AC37" s="47" t="n">
        <v>25.0250687047313</v>
      </c>
      <c r="AD37" s="29"/>
    </row>
    <row r="38" s="30" customFormat="true" ht="9" hidden="false" customHeight="false" outlineLevel="0" collapsed="false">
      <c r="A38" s="50" t="s">
        <v>76</v>
      </c>
      <c r="B38" s="49" t="s">
        <v>77</v>
      </c>
      <c r="C38" s="25" t="n">
        <v>6.926621</v>
      </c>
      <c r="D38" s="26" t="n">
        <v>5.407011</v>
      </c>
      <c r="E38" s="27" t="n">
        <v>-21.9386913186097</v>
      </c>
      <c r="F38" s="25" t="n">
        <v>2.954132</v>
      </c>
      <c r="G38" s="26" t="n">
        <v>2.341067</v>
      </c>
      <c r="H38" s="27" t="n">
        <v>-20.7527964220962</v>
      </c>
      <c r="I38" s="25" t="n">
        <v>2344.72291691773</v>
      </c>
      <c r="J38" s="26" t="n">
        <v>2309.63530731927</v>
      </c>
      <c r="K38" s="28" t="n">
        <v>-1.49645014962292</v>
      </c>
      <c r="L38" s="25" t="n">
        <v>68.560524</v>
      </c>
      <c r="M38" s="26" t="n">
        <v>89.174905</v>
      </c>
      <c r="N38" s="27" t="n">
        <v>30.0674204298672</v>
      </c>
      <c r="O38" s="25" t="n">
        <v>29.75596</v>
      </c>
      <c r="P38" s="26" t="n">
        <v>35.246303</v>
      </c>
      <c r="Q38" s="27" t="n">
        <v>18.4512380040839</v>
      </c>
      <c r="R38" s="25" t="n">
        <v>2304.09383531904</v>
      </c>
      <c r="S38" s="26" t="n">
        <v>2530.04988920398</v>
      </c>
      <c r="T38" s="27" t="n">
        <v>9.8067209946618</v>
      </c>
      <c r="U38" s="25" t="n">
        <v>72.919983</v>
      </c>
      <c r="V38" s="26" t="n">
        <v>96.574104</v>
      </c>
      <c r="W38" s="27" t="n">
        <v>32.4384620331028</v>
      </c>
      <c r="X38" s="25" t="n">
        <v>31.759449</v>
      </c>
      <c r="Y38" s="26" t="n">
        <v>38.252578</v>
      </c>
      <c r="Z38" s="27" t="n">
        <v>20.4447155238745</v>
      </c>
      <c r="AA38" s="25" t="n">
        <v>2296.00907119012</v>
      </c>
      <c r="AB38" s="26" t="n">
        <v>2524.64301883131</v>
      </c>
      <c r="AC38" s="27" t="n">
        <v>9.95788520655427</v>
      </c>
      <c r="AD38" s="29"/>
    </row>
    <row r="39" s="30" customFormat="true" ht="9.75" hidden="false" customHeight="false" outlineLevel="0" collapsed="false">
      <c r="A39" s="49" t="s">
        <v>78</v>
      </c>
      <c r="B39" s="52" t="s">
        <v>78</v>
      </c>
      <c r="C39" s="53" t="n">
        <v>433.912897</v>
      </c>
      <c r="D39" s="54" t="n">
        <v>574.370121</v>
      </c>
      <c r="E39" s="55" t="n">
        <v>32.3699122499232</v>
      </c>
      <c r="F39" s="56" t="s">
        <v>79</v>
      </c>
      <c r="G39" s="57" t="s">
        <v>79</v>
      </c>
      <c r="H39" s="58" t="s">
        <v>79</v>
      </c>
      <c r="I39" s="56" t="s">
        <v>79</v>
      </c>
      <c r="J39" s="57" t="s">
        <v>79</v>
      </c>
      <c r="K39" s="59" t="s">
        <v>79</v>
      </c>
      <c r="L39" s="53" t="n">
        <v>4166.544532</v>
      </c>
      <c r="M39" s="54" t="n">
        <v>5092.30087799998</v>
      </c>
      <c r="N39" s="55" t="n">
        <v>22.2188035886803</v>
      </c>
      <c r="O39" s="56" t="s">
        <v>79</v>
      </c>
      <c r="P39" s="57" t="s">
        <v>79</v>
      </c>
      <c r="Q39" s="58" t="s">
        <v>79</v>
      </c>
      <c r="R39" s="56" t="s">
        <v>79</v>
      </c>
      <c r="S39" s="57" t="s">
        <v>79</v>
      </c>
      <c r="T39" s="58" t="s">
        <v>79</v>
      </c>
      <c r="U39" s="53" t="n">
        <v>4538.53352</v>
      </c>
      <c r="V39" s="54" t="n">
        <v>5547.338727</v>
      </c>
      <c r="W39" s="55" t="n">
        <v>22.2275588040605</v>
      </c>
      <c r="X39" s="56" t="s">
        <v>79</v>
      </c>
      <c r="Y39" s="57" t="s">
        <v>79</v>
      </c>
      <c r="Z39" s="58" t="s">
        <v>79</v>
      </c>
      <c r="AA39" s="56" t="s">
        <v>79</v>
      </c>
      <c r="AB39" s="57" t="s">
        <v>79</v>
      </c>
      <c r="AC39" s="58" t="s">
        <v>79</v>
      </c>
      <c r="AD39" s="29"/>
    </row>
    <row r="40" s="30" customFormat="true" ht="9" hidden="false" customHeight="false" outlineLevel="0" collapsed="false">
      <c r="A40" s="49" t="s">
        <v>80</v>
      </c>
      <c r="B40" s="17" t="s">
        <v>80</v>
      </c>
      <c r="C40" s="18"/>
      <c r="D40" s="19"/>
      <c r="E40" s="20"/>
      <c r="F40" s="18"/>
      <c r="G40" s="19"/>
      <c r="H40" s="20"/>
      <c r="I40" s="18"/>
      <c r="J40" s="19"/>
      <c r="K40" s="21"/>
      <c r="L40" s="22"/>
      <c r="M40" s="22"/>
      <c r="N40" s="22"/>
      <c r="O40" s="23"/>
      <c r="P40" s="22"/>
      <c r="Q40" s="22"/>
      <c r="R40" s="23"/>
      <c r="S40" s="22"/>
      <c r="T40" s="22"/>
      <c r="U40" s="22"/>
      <c r="V40" s="22"/>
      <c r="W40" s="22"/>
      <c r="X40" s="23"/>
      <c r="Y40" s="22"/>
      <c r="Z40" s="22"/>
      <c r="AA40" s="23"/>
      <c r="AB40" s="22"/>
      <c r="AC40" s="22"/>
      <c r="AD40" s="29"/>
    </row>
    <row r="41" s="30" customFormat="true" ht="9" hidden="false" customHeight="false" outlineLevel="0" collapsed="false">
      <c r="A41" s="50" t="s">
        <v>43</v>
      </c>
      <c r="B41" s="44" t="s">
        <v>44</v>
      </c>
      <c r="C41" s="45" t="n">
        <v>282.118455</v>
      </c>
      <c r="D41" s="46" t="n">
        <v>385.209595</v>
      </c>
      <c r="E41" s="47" t="n">
        <v>36.5417923474733</v>
      </c>
      <c r="F41" s="45" t="n">
        <v>911.428533</v>
      </c>
      <c r="G41" s="46" t="n">
        <v>1278.796753</v>
      </c>
      <c r="H41" s="47" t="n">
        <v>40.3068596931889</v>
      </c>
      <c r="I41" s="45" t="n">
        <v>309.534368066574</v>
      </c>
      <c r="J41" s="46" t="n">
        <v>301.2281616264</v>
      </c>
      <c r="K41" s="48" t="n">
        <v>-2.68345208063862</v>
      </c>
      <c r="L41" s="45" t="n">
        <v>2685.26982</v>
      </c>
      <c r="M41" s="46" t="n">
        <v>3539.864586</v>
      </c>
      <c r="N41" s="47" t="n">
        <v>31.8252847306048</v>
      </c>
      <c r="O41" s="45" t="n">
        <v>9842.210842</v>
      </c>
      <c r="P41" s="46" t="n">
        <v>11428.42741</v>
      </c>
      <c r="Q41" s="47" t="n">
        <v>16.116466040649</v>
      </c>
      <c r="R41" s="45" t="n">
        <v>272.831974757242</v>
      </c>
      <c r="S41" s="46" t="n">
        <v>309.742054528218</v>
      </c>
      <c r="T41" s="47" t="n">
        <v>13.5285022233252</v>
      </c>
      <c r="U41" s="45" t="n">
        <v>2957.1559</v>
      </c>
      <c r="V41" s="46" t="n">
        <v>3802.895838</v>
      </c>
      <c r="W41" s="47" t="n">
        <v>28.5997751420546</v>
      </c>
      <c r="X41" s="45" t="n">
        <v>10955.379751</v>
      </c>
      <c r="Y41" s="46" t="n">
        <v>12309.00681</v>
      </c>
      <c r="Z41" s="47" t="n">
        <v>12.3558205170975</v>
      </c>
      <c r="AA41" s="45" t="n">
        <v>269.927283874397</v>
      </c>
      <c r="AB41" s="46" t="n">
        <v>308.952289709554</v>
      </c>
      <c r="AC41" s="47" t="n">
        <v>14.4575995708965</v>
      </c>
      <c r="AD41" s="29"/>
    </row>
    <row r="42" customFormat="false" ht="9" hidden="false" customHeight="false" outlineLevel="0" collapsed="false">
      <c r="A42" s="51" t="s">
        <v>81</v>
      </c>
      <c r="B42" s="39" t="s">
        <v>82</v>
      </c>
      <c r="C42" s="40" t="n">
        <v>69.631797</v>
      </c>
      <c r="D42" s="41" t="n">
        <v>107.650173</v>
      </c>
      <c r="E42" s="42" t="n">
        <v>54.5991596339241</v>
      </c>
      <c r="F42" s="40" t="n">
        <v>308.916909</v>
      </c>
      <c r="G42" s="41" t="n">
        <v>381.036861</v>
      </c>
      <c r="H42" s="42" t="n">
        <v>23.3460681169771</v>
      </c>
      <c r="I42" s="40" t="n">
        <v>225.406233752002</v>
      </c>
      <c r="J42" s="41" t="n">
        <v>282.519052664566</v>
      </c>
      <c r="K42" s="43" t="n">
        <v>25.3377282260086</v>
      </c>
      <c r="L42" s="40" t="n">
        <v>1275.824916</v>
      </c>
      <c r="M42" s="41" t="n">
        <v>1541.948299</v>
      </c>
      <c r="N42" s="42" t="n">
        <v>20.8589266177962</v>
      </c>
      <c r="O42" s="40" t="n">
        <v>5875.677778</v>
      </c>
      <c r="P42" s="41" t="n">
        <v>5780.235225</v>
      </c>
      <c r="Q42" s="42" t="n">
        <v>-1.62436669616841</v>
      </c>
      <c r="R42" s="40" t="n">
        <v>217.136637542822</v>
      </c>
      <c r="S42" s="41" t="n">
        <v>266.762205858153</v>
      </c>
      <c r="T42" s="42" t="n">
        <v>22.8545347652557</v>
      </c>
      <c r="U42" s="40" t="n">
        <v>1401.874541</v>
      </c>
      <c r="V42" s="41" t="n">
        <v>1608.8508</v>
      </c>
      <c r="W42" s="42" t="n">
        <v>14.7642497917365</v>
      </c>
      <c r="X42" s="40" t="n">
        <v>6525.940488</v>
      </c>
      <c r="Y42" s="41" t="n">
        <v>6063.750675</v>
      </c>
      <c r="Z42" s="42" t="n">
        <v>-7.08234795965244</v>
      </c>
      <c r="AA42" s="40" t="n">
        <v>214.815710253225</v>
      </c>
      <c r="AB42" s="41" t="n">
        <v>265.322716290607</v>
      </c>
      <c r="AC42" s="42" t="n">
        <v>23.5117841138544</v>
      </c>
      <c r="AD42" s="37"/>
    </row>
    <row r="43" customFormat="false" ht="9" hidden="false" customHeight="false" outlineLevel="0" collapsed="false">
      <c r="A43" s="31" t="s">
        <v>83</v>
      </c>
      <c r="B43" s="32" t="s">
        <v>84</v>
      </c>
      <c r="C43" s="33" t="n">
        <v>80.983905</v>
      </c>
      <c r="D43" s="34" t="n">
        <v>50.647502</v>
      </c>
      <c r="E43" s="35" t="n">
        <v>-37.4597927822818</v>
      </c>
      <c r="F43" s="33" t="n">
        <v>177.547165</v>
      </c>
      <c r="G43" s="34" t="n">
        <v>99.273392</v>
      </c>
      <c r="H43" s="35" t="n">
        <v>-44.0861857749179</v>
      </c>
      <c r="I43" s="33" t="n">
        <v>456.126151042738</v>
      </c>
      <c r="J43" s="34" t="n">
        <v>510.182043542947</v>
      </c>
      <c r="K43" s="36" t="n">
        <v>11.851083823331</v>
      </c>
      <c r="L43" s="33" t="n">
        <v>480.831261</v>
      </c>
      <c r="M43" s="34" t="n">
        <v>611.07175</v>
      </c>
      <c r="N43" s="35" t="n">
        <v>27.0865269302863</v>
      </c>
      <c r="O43" s="33" t="n">
        <v>1024.227234</v>
      </c>
      <c r="P43" s="34" t="n">
        <v>1268.977256</v>
      </c>
      <c r="Q43" s="35" t="n">
        <v>23.8960666027359</v>
      </c>
      <c r="R43" s="33" t="n">
        <v>469.457601827448</v>
      </c>
      <c r="S43" s="34" t="n">
        <v>481.546652716367</v>
      </c>
      <c r="T43" s="35" t="n">
        <v>2.57511026381516</v>
      </c>
      <c r="U43" s="33" t="n">
        <v>539.727568</v>
      </c>
      <c r="V43" s="34" t="n">
        <v>665.659902</v>
      </c>
      <c r="W43" s="35" t="n">
        <v>23.3325739625736</v>
      </c>
      <c r="X43" s="33" t="n">
        <v>1145.026311</v>
      </c>
      <c r="Y43" s="34" t="n">
        <v>1388.648431</v>
      </c>
      <c r="Z43" s="35" t="n">
        <v>21.2765521333073</v>
      </c>
      <c r="AA43" s="33" t="n">
        <v>471.366957086456</v>
      </c>
      <c r="AB43" s="34" t="n">
        <v>479.358120558018</v>
      </c>
      <c r="AC43" s="35" t="n">
        <v>1.69531685482482</v>
      </c>
      <c r="AD43" s="37"/>
    </row>
    <row r="44" customFormat="false" ht="9" hidden="false" customHeight="false" outlineLevel="0" collapsed="false">
      <c r="A44" s="51" t="s">
        <v>85</v>
      </c>
      <c r="B44" s="39" t="s">
        <v>86</v>
      </c>
      <c r="C44" s="40" t="n">
        <v>62.683275</v>
      </c>
      <c r="D44" s="41" t="n">
        <v>18.769922</v>
      </c>
      <c r="E44" s="42" t="n">
        <v>-70.055932782708</v>
      </c>
      <c r="F44" s="40" t="n">
        <v>148.616301</v>
      </c>
      <c r="G44" s="41" t="n">
        <v>45.79106</v>
      </c>
      <c r="H44" s="42" t="n">
        <v>-69.1884001338453</v>
      </c>
      <c r="I44" s="40" t="n">
        <v>421.779270364157</v>
      </c>
      <c r="J44" s="41" t="n">
        <v>409.903636211959</v>
      </c>
      <c r="K44" s="43" t="n">
        <v>-2.81560403429617</v>
      </c>
      <c r="L44" s="40" t="n">
        <v>301.62674</v>
      </c>
      <c r="M44" s="41" t="n">
        <v>297.888562</v>
      </c>
      <c r="N44" s="42" t="n">
        <v>-1.23933905859939</v>
      </c>
      <c r="O44" s="40" t="n">
        <v>795.449571</v>
      </c>
      <c r="P44" s="41" t="n">
        <v>702.275837</v>
      </c>
      <c r="Q44" s="42" t="n">
        <v>-11.7133426677026</v>
      </c>
      <c r="R44" s="40" t="n">
        <v>379.190273018577</v>
      </c>
      <c r="S44" s="41" t="n">
        <v>424.176009347734</v>
      </c>
      <c r="T44" s="42" t="n">
        <v>11.8636314088556</v>
      </c>
      <c r="U44" s="40" t="n">
        <v>317.483692</v>
      </c>
      <c r="V44" s="41" t="n">
        <v>370.712535</v>
      </c>
      <c r="W44" s="42" t="n">
        <v>16.7658510787382</v>
      </c>
      <c r="X44" s="40" t="n">
        <v>845.059152</v>
      </c>
      <c r="Y44" s="41" t="n">
        <v>880.88705</v>
      </c>
      <c r="Z44" s="42" t="n">
        <v>4.23969114057947</v>
      </c>
      <c r="AA44" s="40" t="n">
        <v>375.694046089687</v>
      </c>
      <c r="AB44" s="41" t="n">
        <v>420.840032782864</v>
      </c>
      <c r="AC44" s="42" t="n">
        <v>12.01668942137</v>
      </c>
      <c r="AD44" s="37"/>
    </row>
    <row r="45" s="30" customFormat="true" ht="9" hidden="false" customHeight="false" outlineLevel="0" collapsed="false">
      <c r="A45" s="50" t="s">
        <v>35</v>
      </c>
      <c r="B45" s="44" t="s">
        <v>87</v>
      </c>
      <c r="C45" s="45" t="n">
        <v>120.101583</v>
      </c>
      <c r="D45" s="46" t="n">
        <v>143.958968</v>
      </c>
      <c r="E45" s="47" t="n">
        <v>19.8643385075116</v>
      </c>
      <c r="F45" s="45" t="n">
        <v>107.232543</v>
      </c>
      <c r="G45" s="46" t="n">
        <v>103.74122</v>
      </c>
      <c r="H45" s="47" t="n">
        <v>-3.25584277153625</v>
      </c>
      <c r="I45" s="45" t="n">
        <v>1120.01058298133</v>
      </c>
      <c r="J45" s="46" t="n">
        <v>1387.67375205343</v>
      </c>
      <c r="K45" s="48" t="n">
        <v>23.8982714216518</v>
      </c>
      <c r="L45" s="45" t="n">
        <v>1108.461426</v>
      </c>
      <c r="M45" s="46" t="n">
        <v>1482.704014</v>
      </c>
      <c r="N45" s="47" t="n">
        <v>33.7623465482686</v>
      </c>
      <c r="O45" s="45" t="n">
        <v>968.067711</v>
      </c>
      <c r="P45" s="46" t="n">
        <v>1287.391479</v>
      </c>
      <c r="Q45" s="47" t="n">
        <v>32.985685233747</v>
      </c>
      <c r="R45" s="45" t="n">
        <v>1145.02468515862</v>
      </c>
      <c r="S45" s="46" t="n">
        <v>1151.71184382214</v>
      </c>
      <c r="T45" s="47" t="n">
        <v>0.584018733412117</v>
      </c>
      <c r="U45" s="45" t="n">
        <v>1209.839092</v>
      </c>
      <c r="V45" s="46" t="n">
        <v>1597.724422</v>
      </c>
      <c r="W45" s="47" t="n">
        <v>32.0609023600636</v>
      </c>
      <c r="X45" s="45" t="n">
        <v>1053.863779</v>
      </c>
      <c r="Y45" s="46" t="n">
        <v>1389.36551</v>
      </c>
      <c r="Z45" s="47" t="n">
        <v>31.8353982445771</v>
      </c>
      <c r="AA45" s="45" t="n">
        <v>1148.00329616414</v>
      </c>
      <c r="AB45" s="46" t="n">
        <v>1149.96695290068</v>
      </c>
      <c r="AC45" s="47" t="n">
        <v>0.17104974725235</v>
      </c>
      <c r="AD45" s="29"/>
    </row>
    <row r="46" customFormat="false" ht="9" hidden="false" customHeight="false" outlineLevel="0" collapsed="false">
      <c r="A46" s="51" t="s">
        <v>41</v>
      </c>
      <c r="B46" s="39" t="s">
        <v>42</v>
      </c>
      <c r="C46" s="40" t="n">
        <v>68.54684</v>
      </c>
      <c r="D46" s="41" t="n">
        <v>71.442114</v>
      </c>
      <c r="E46" s="42" t="n">
        <v>4.22378916373096</v>
      </c>
      <c r="F46" s="40" t="n">
        <v>57.765462</v>
      </c>
      <c r="G46" s="41" t="n">
        <v>48.994599</v>
      </c>
      <c r="H46" s="42" t="n">
        <v>-15.1835763037782</v>
      </c>
      <c r="I46" s="40" t="n">
        <v>1186.64055694733</v>
      </c>
      <c r="J46" s="41" t="n">
        <v>1458.16305180904</v>
      </c>
      <c r="K46" s="43" t="n">
        <v>22.8816125718982</v>
      </c>
      <c r="L46" s="40" t="n">
        <v>627.434193</v>
      </c>
      <c r="M46" s="41" t="n">
        <v>796.649409</v>
      </c>
      <c r="N46" s="42" t="n">
        <v>26.969396613678</v>
      </c>
      <c r="O46" s="40" t="n">
        <v>515.26202</v>
      </c>
      <c r="P46" s="41" t="n">
        <v>741.547624</v>
      </c>
      <c r="Q46" s="42" t="n">
        <v>43.9166084859117</v>
      </c>
      <c r="R46" s="40" t="n">
        <v>1217.69928433693</v>
      </c>
      <c r="S46" s="41" t="n">
        <v>1074.30646827883</v>
      </c>
      <c r="T46" s="42" t="n">
        <v>-11.7757165420506</v>
      </c>
      <c r="U46" s="40" t="n">
        <v>684.262079</v>
      </c>
      <c r="V46" s="41" t="n">
        <v>862.060053</v>
      </c>
      <c r="W46" s="42" t="n">
        <v>25.9838999495397</v>
      </c>
      <c r="X46" s="40" t="n">
        <v>560.797322</v>
      </c>
      <c r="Y46" s="41" t="n">
        <v>801.235733</v>
      </c>
      <c r="Z46" s="42" t="n">
        <v>42.8743864436642</v>
      </c>
      <c r="AA46" s="40" t="n">
        <v>1220.15931987635</v>
      </c>
      <c r="AB46" s="41" t="n">
        <v>1075.91313953543</v>
      </c>
      <c r="AC46" s="42" t="n">
        <v>-11.8219135805595</v>
      </c>
      <c r="AD46" s="37"/>
    </row>
    <row r="47" customFormat="false" ht="9" hidden="false" customHeight="false" outlineLevel="0" collapsed="false">
      <c r="A47" s="31" t="s">
        <v>88</v>
      </c>
      <c r="B47" s="32" t="s">
        <v>89</v>
      </c>
      <c r="C47" s="33" t="n">
        <v>23.94464</v>
      </c>
      <c r="D47" s="34" t="n">
        <v>41.870304</v>
      </c>
      <c r="E47" s="35" t="n">
        <v>74.8629505392439</v>
      </c>
      <c r="F47" s="33" t="n">
        <v>16.725173</v>
      </c>
      <c r="G47" s="34" t="n">
        <v>23.245844</v>
      </c>
      <c r="H47" s="35" t="n">
        <v>38.9871662314046</v>
      </c>
      <c r="I47" s="33" t="n">
        <v>1431.6527548026</v>
      </c>
      <c r="J47" s="34" t="n">
        <v>1801.19525881702</v>
      </c>
      <c r="K47" s="36" t="n">
        <v>25.8122999990577</v>
      </c>
      <c r="L47" s="33" t="n">
        <v>217.587612</v>
      </c>
      <c r="M47" s="34" t="n">
        <v>382.433483</v>
      </c>
      <c r="N47" s="35" t="n">
        <v>75.760687607528</v>
      </c>
      <c r="O47" s="33" t="n">
        <v>154.070014</v>
      </c>
      <c r="P47" s="34" t="n">
        <v>212.365503</v>
      </c>
      <c r="Q47" s="35" t="n">
        <v>37.8370115550194</v>
      </c>
      <c r="R47" s="33" t="n">
        <v>1412.26450462969</v>
      </c>
      <c r="S47" s="34" t="n">
        <v>1800.82677081503</v>
      </c>
      <c r="T47" s="35" t="n">
        <v>27.5134201073206</v>
      </c>
      <c r="U47" s="33" t="n">
        <v>243.48903</v>
      </c>
      <c r="V47" s="34" t="n">
        <v>411.067659</v>
      </c>
      <c r="W47" s="35" t="n">
        <v>68.8238928053555</v>
      </c>
      <c r="X47" s="33" t="n">
        <v>172.298694</v>
      </c>
      <c r="Y47" s="34" t="n">
        <v>230.935317</v>
      </c>
      <c r="Z47" s="35" t="n">
        <v>34.0319602190368</v>
      </c>
      <c r="AA47" s="33" t="n">
        <v>1413.17977720713</v>
      </c>
      <c r="AB47" s="34" t="n">
        <v>1780.01210183023</v>
      </c>
      <c r="AC47" s="35" t="n">
        <v>25.9579375914978</v>
      </c>
      <c r="AD47" s="37"/>
    </row>
    <row r="48" s="30" customFormat="true" ht="9" hidden="false" customHeight="false" outlineLevel="0" collapsed="false">
      <c r="A48" s="49" t="s">
        <v>74</v>
      </c>
      <c r="B48" s="49" t="s">
        <v>75</v>
      </c>
      <c r="C48" s="25" t="n">
        <v>78.138621</v>
      </c>
      <c r="D48" s="26" t="n">
        <v>113.205076</v>
      </c>
      <c r="E48" s="27" t="n">
        <v>44.8772381073887</v>
      </c>
      <c r="F48" s="25" t="n">
        <v>30.827949</v>
      </c>
      <c r="G48" s="26" t="n">
        <v>25.039986</v>
      </c>
      <c r="H48" s="27" t="n">
        <v>-18.775050523147</v>
      </c>
      <c r="I48" s="25" t="n">
        <v>2534.66816751254</v>
      </c>
      <c r="J48" s="26" t="n">
        <v>4520.9720165179</v>
      </c>
      <c r="K48" s="28" t="n">
        <v>78.3654394868845</v>
      </c>
      <c r="L48" s="25" t="n">
        <v>782.938164</v>
      </c>
      <c r="M48" s="26" t="n">
        <v>1062.612106</v>
      </c>
      <c r="N48" s="27" t="n">
        <v>35.7210766902915</v>
      </c>
      <c r="O48" s="25" t="n">
        <v>256.222064</v>
      </c>
      <c r="P48" s="26" t="n">
        <v>284.808972</v>
      </c>
      <c r="Q48" s="27" t="n">
        <v>11.1570828654319</v>
      </c>
      <c r="R48" s="25" t="n">
        <v>3055.70157299178</v>
      </c>
      <c r="S48" s="26" t="n">
        <v>3730.96429700958</v>
      </c>
      <c r="T48" s="27" t="n">
        <v>22.0984513012068</v>
      </c>
      <c r="U48" s="25" t="n">
        <v>901.812949</v>
      </c>
      <c r="V48" s="26" t="n">
        <v>1175.972943</v>
      </c>
      <c r="W48" s="27" t="n">
        <v>30.4009821886024</v>
      </c>
      <c r="X48" s="25" t="n">
        <v>291.877295</v>
      </c>
      <c r="Y48" s="26" t="n">
        <v>325.505444</v>
      </c>
      <c r="Z48" s="27" t="n">
        <v>11.5213309072225</v>
      </c>
      <c r="AA48" s="25" t="n">
        <v>3089.69887157547</v>
      </c>
      <c r="AB48" s="26" t="n">
        <v>3612.75967783814</v>
      </c>
      <c r="AC48" s="27" t="n">
        <v>16.9291839756525</v>
      </c>
      <c r="AD48" s="29"/>
    </row>
    <row r="49" customFormat="false" ht="9" hidden="false" customHeight="false" outlineLevel="0" collapsed="false">
      <c r="A49" s="31" t="s">
        <v>90</v>
      </c>
      <c r="B49" s="32" t="s">
        <v>91</v>
      </c>
      <c r="C49" s="33" t="n">
        <v>26.926407</v>
      </c>
      <c r="D49" s="34" t="n">
        <v>60.180868</v>
      </c>
      <c r="E49" s="35" t="n">
        <v>123.50129372998</v>
      </c>
      <c r="F49" s="33" t="n">
        <v>9.414935</v>
      </c>
      <c r="G49" s="34" t="n">
        <v>8.818088</v>
      </c>
      <c r="H49" s="35" t="n">
        <v>-6.33936399985767</v>
      </c>
      <c r="I49" s="33" t="n">
        <v>2859.9673816123</v>
      </c>
      <c r="J49" s="34" t="n">
        <v>6824.7071247191</v>
      </c>
      <c r="K49" s="36" t="n">
        <v>138.628844811219</v>
      </c>
      <c r="L49" s="33" t="n">
        <v>318.568333</v>
      </c>
      <c r="M49" s="34" t="n">
        <v>557.397042</v>
      </c>
      <c r="N49" s="35" t="n">
        <v>74.9693815298334</v>
      </c>
      <c r="O49" s="33" t="n">
        <v>77.679094</v>
      </c>
      <c r="P49" s="34" t="n">
        <v>84.33768</v>
      </c>
      <c r="Q49" s="35" t="n">
        <v>8.57191511528186</v>
      </c>
      <c r="R49" s="33" t="n">
        <v>4101.08198481306</v>
      </c>
      <c r="S49" s="34" t="n">
        <v>6609.1104474299</v>
      </c>
      <c r="T49" s="35" t="n">
        <v>61.1552871145826</v>
      </c>
      <c r="U49" s="33" t="n">
        <v>361.637417</v>
      </c>
      <c r="V49" s="34" t="n">
        <v>604.226107</v>
      </c>
      <c r="W49" s="35" t="n">
        <v>67.0806389483752</v>
      </c>
      <c r="X49" s="33" t="n">
        <v>85.810051</v>
      </c>
      <c r="Y49" s="34" t="n">
        <v>95.023369</v>
      </c>
      <c r="Z49" s="35" t="n">
        <v>10.7368751010298</v>
      </c>
      <c r="AA49" s="33" t="n">
        <v>4214.3946167798</v>
      </c>
      <c r="AB49" s="34" t="n">
        <v>6358.71063464399</v>
      </c>
      <c r="AC49" s="35" t="n">
        <v>50.8807601767167</v>
      </c>
      <c r="AD49" s="37"/>
    </row>
    <row r="50" s="30" customFormat="true" ht="9" hidden="false" customHeight="false" outlineLevel="0" collapsed="false">
      <c r="A50" s="49" t="s">
        <v>92</v>
      </c>
      <c r="B50" s="49" t="s">
        <v>93</v>
      </c>
      <c r="C50" s="25" t="n">
        <v>83.793042</v>
      </c>
      <c r="D50" s="26" t="n">
        <v>69.7029</v>
      </c>
      <c r="E50" s="27" t="n">
        <v>-16.8154081337684</v>
      </c>
      <c r="F50" s="25" t="n">
        <v>96.389568</v>
      </c>
      <c r="G50" s="26" t="n">
        <v>75.927859</v>
      </c>
      <c r="H50" s="27" t="n">
        <v>-21.2281364306976</v>
      </c>
      <c r="I50" s="25" t="n">
        <v>869.31650113838</v>
      </c>
      <c r="J50" s="26" t="n">
        <v>918.014822464571</v>
      </c>
      <c r="K50" s="28" t="n">
        <v>5.60190923126616</v>
      </c>
      <c r="L50" s="25" t="n">
        <v>926.299812</v>
      </c>
      <c r="M50" s="26" t="n">
        <v>792.877046</v>
      </c>
      <c r="N50" s="27" t="n">
        <v>-14.4038425001861</v>
      </c>
      <c r="O50" s="25" t="n">
        <v>1141.942147</v>
      </c>
      <c r="P50" s="26" t="n">
        <v>964.355799</v>
      </c>
      <c r="Q50" s="27" t="n">
        <v>-15.5512561180562</v>
      </c>
      <c r="R50" s="25" t="n">
        <v>811.161768950805</v>
      </c>
      <c r="S50" s="26" t="n">
        <v>822.183105884968</v>
      </c>
      <c r="T50" s="27" t="n">
        <v>1.35871010642163</v>
      </c>
      <c r="U50" s="25" t="n">
        <v>1018.119278</v>
      </c>
      <c r="V50" s="26" t="n">
        <v>871.337153</v>
      </c>
      <c r="W50" s="27" t="n">
        <v>-14.4169871027626</v>
      </c>
      <c r="X50" s="25" t="n">
        <v>1231.883265</v>
      </c>
      <c r="Y50" s="26" t="n">
        <v>1053.409163</v>
      </c>
      <c r="Z50" s="27" t="n">
        <v>-14.4879070177157</v>
      </c>
      <c r="AA50" s="25" t="n">
        <v>826.473828264889</v>
      </c>
      <c r="AB50" s="26" t="n">
        <v>827.159268786425</v>
      </c>
      <c r="AC50" s="27" t="n">
        <v>0.0829355386819053</v>
      </c>
      <c r="AD50" s="29"/>
    </row>
    <row r="51" s="30" customFormat="true" ht="9" hidden="false" customHeight="false" outlineLevel="0" collapsed="false">
      <c r="A51" s="50" t="s">
        <v>94</v>
      </c>
      <c r="B51" s="44" t="s">
        <v>95</v>
      </c>
      <c r="C51" s="45" t="n">
        <v>115.59427</v>
      </c>
      <c r="D51" s="46" t="n">
        <v>137.84426</v>
      </c>
      <c r="E51" s="47" t="n">
        <v>19.2483502858749</v>
      </c>
      <c r="F51" s="45" t="n">
        <v>86.57553</v>
      </c>
      <c r="G51" s="46" t="n">
        <v>79.884281</v>
      </c>
      <c r="H51" s="47" t="n">
        <v>-7.7287993501166</v>
      </c>
      <c r="I51" s="45" t="n">
        <v>1335.18408723574</v>
      </c>
      <c r="J51" s="46" t="n">
        <v>1725.54923539964</v>
      </c>
      <c r="K51" s="48" t="n">
        <v>29.236803516142</v>
      </c>
      <c r="L51" s="45" t="n">
        <v>884.081732</v>
      </c>
      <c r="M51" s="46" t="n">
        <v>1265.875406</v>
      </c>
      <c r="N51" s="47" t="n">
        <v>43.1853368507336</v>
      </c>
      <c r="O51" s="45" t="n">
        <v>653.627813</v>
      </c>
      <c r="P51" s="46" t="n">
        <v>790.943031</v>
      </c>
      <c r="Q51" s="47" t="n">
        <v>21.0081663094713</v>
      </c>
      <c r="R51" s="45" t="n">
        <v>1352.57667194771</v>
      </c>
      <c r="S51" s="46" t="n">
        <v>1600.46344222736</v>
      </c>
      <c r="T51" s="47" t="n">
        <v>18.3270032243489</v>
      </c>
      <c r="U51" s="45" t="n">
        <v>947.689534</v>
      </c>
      <c r="V51" s="46" t="n">
        <v>1383.232708</v>
      </c>
      <c r="W51" s="47" t="n">
        <v>45.9584239747445</v>
      </c>
      <c r="X51" s="45" t="n">
        <v>699.644939</v>
      </c>
      <c r="Y51" s="46" t="n">
        <v>883.276086</v>
      </c>
      <c r="Z51" s="47" t="n">
        <v>26.2463339279583</v>
      </c>
      <c r="AA51" s="45" t="n">
        <v>1354.52924929969</v>
      </c>
      <c r="AB51" s="46" t="n">
        <v>1566.02531181853</v>
      </c>
      <c r="AC51" s="47" t="n">
        <v>15.6139900728007</v>
      </c>
      <c r="AD51" s="29"/>
    </row>
    <row r="52" customFormat="false" ht="9" hidden="false" customHeight="false" outlineLevel="0" collapsed="false">
      <c r="A52" s="51" t="s">
        <v>96</v>
      </c>
      <c r="B52" s="39" t="s">
        <v>97</v>
      </c>
      <c r="C52" s="40" t="n">
        <v>39.265713</v>
      </c>
      <c r="D52" s="41" t="n">
        <v>69.267563</v>
      </c>
      <c r="E52" s="42" t="n">
        <v>76.40724618957</v>
      </c>
      <c r="F52" s="40" t="n">
        <v>50.917471</v>
      </c>
      <c r="G52" s="41" t="n">
        <v>56.254785</v>
      </c>
      <c r="H52" s="42" t="n">
        <v>10.4822841652917</v>
      </c>
      <c r="I52" s="40" t="n">
        <v>771.163850616226</v>
      </c>
      <c r="J52" s="41" t="n">
        <v>1231.31859805348</v>
      </c>
      <c r="K52" s="43" t="n">
        <v>59.6701656943012</v>
      </c>
      <c r="L52" s="40" t="n">
        <v>284.278174</v>
      </c>
      <c r="M52" s="41" t="n">
        <v>601.586424</v>
      </c>
      <c r="N52" s="42" t="n">
        <v>111.618927874498</v>
      </c>
      <c r="O52" s="40" t="n">
        <v>396.604937</v>
      </c>
      <c r="P52" s="41" t="n">
        <v>549.723528</v>
      </c>
      <c r="Q52" s="42" t="n">
        <v>38.6073335743675</v>
      </c>
      <c r="R52" s="40" t="n">
        <v>716.779211449907</v>
      </c>
      <c r="S52" s="41" t="n">
        <v>1094.34359884265</v>
      </c>
      <c r="T52" s="42" t="n">
        <v>52.6751308298975</v>
      </c>
      <c r="U52" s="40" t="n">
        <v>299.018107</v>
      </c>
      <c r="V52" s="41" t="n">
        <v>650.490901</v>
      </c>
      <c r="W52" s="42" t="n">
        <v>117.542311242041</v>
      </c>
      <c r="X52" s="40" t="n">
        <v>420.213038</v>
      </c>
      <c r="Y52" s="41" t="n">
        <v>612.676319</v>
      </c>
      <c r="Z52" s="42" t="n">
        <v>45.8013587384216</v>
      </c>
      <c r="AA52" s="40" t="n">
        <v>711.586933197442</v>
      </c>
      <c r="AB52" s="41" t="n">
        <v>1061.7203257696</v>
      </c>
      <c r="AC52" s="42" t="n">
        <v>49.2045843223781</v>
      </c>
      <c r="AD52" s="37"/>
    </row>
    <row r="53" customFormat="false" ht="9" hidden="false" customHeight="false" outlineLevel="0" collapsed="false">
      <c r="A53" s="31" t="s">
        <v>98</v>
      </c>
      <c r="B53" s="32" t="s">
        <v>99</v>
      </c>
      <c r="C53" s="33" t="n">
        <v>46.032801</v>
      </c>
      <c r="D53" s="34" t="n">
        <v>42.319445</v>
      </c>
      <c r="E53" s="35" t="n">
        <v>-8.06676091685143</v>
      </c>
      <c r="F53" s="33" t="n">
        <v>12.249568</v>
      </c>
      <c r="G53" s="34" t="n">
        <v>8.895651</v>
      </c>
      <c r="H53" s="35" t="n">
        <v>-27.3798798455586</v>
      </c>
      <c r="I53" s="33" t="n">
        <v>3757.91219739341</v>
      </c>
      <c r="J53" s="34" t="n">
        <v>4757.31849192375</v>
      </c>
      <c r="K53" s="36" t="n">
        <v>26.5947218038664</v>
      </c>
      <c r="L53" s="33" t="n">
        <v>380.570858</v>
      </c>
      <c r="M53" s="34" t="n">
        <v>405.335481</v>
      </c>
      <c r="N53" s="35" t="n">
        <v>6.50723051421873</v>
      </c>
      <c r="O53" s="33" t="n">
        <v>100.301354</v>
      </c>
      <c r="P53" s="34" t="n">
        <v>90.195947</v>
      </c>
      <c r="Q53" s="35" t="n">
        <v>-10.075045447542</v>
      </c>
      <c r="R53" s="33" t="n">
        <v>3794.27438237773</v>
      </c>
      <c r="S53" s="34" t="n">
        <v>4493.94340302231</v>
      </c>
      <c r="T53" s="35" t="n">
        <v>18.4401271530112</v>
      </c>
      <c r="U53" s="33" t="n">
        <v>412.130198</v>
      </c>
      <c r="V53" s="34" t="n">
        <v>447.707352</v>
      </c>
      <c r="W53" s="35" t="n">
        <v>8.63250355655811</v>
      </c>
      <c r="X53" s="33" t="n">
        <v>108.146478</v>
      </c>
      <c r="Y53" s="34" t="n">
        <v>100.551974</v>
      </c>
      <c r="Z53" s="35" t="n">
        <v>-7.02242379081453</v>
      </c>
      <c r="AA53" s="33" t="n">
        <v>3810.85177827058</v>
      </c>
      <c r="AB53" s="34" t="n">
        <v>4452.49689478995</v>
      </c>
      <c r="AC53" s="35" t="n">
        <v>16.8373149587718</v>
      </c>
      <c r="AD53" s="37"/>
    </row>
    <row r="54" s="30" customFormat="true" ht="9" hidden="false" customHeight="false" outlineLevel="0" collapsed="false">
      <c r="A54" s="49" t="s">
        <v>59</v>
      </c>
      <c r="B54" s="49" t="s">
        <v>60</v>
      </c>
      <c r="C54" s="25" t="n">
        <v>48.879855</v>
      </c>
      <c r="D54" s="26" t="n">
        <v>64.181124</v>
      </c>
      <c r="E54" s="27" t="n">
        <v>31.3038346779056</v>
      </c>
      <c r="F54" s="25" t="n">
        <v>7.941502</v>
      </c>
      <c r="G54" s="26" t="n">
        <v>8.014398</v>
      </c>
      <c r="H54" s="27" t="n">
        <v>0.917912002036903</v>
      </c>
      <c r="I54" s="25" t="n">
        <v>6154.98869105618</v>
      </c>
      <c r="J54" s="26" t="n">
        <v>8008.22769221094</v>
      </c>
      <c r="K54" s="28" t="n">
        <v>30.1095435617569</v>
      </c>
      <c r="L54" s="25" t="n">
        <v>459.93889</v>
      </c>
      <c r="M54" s="26" t="n">
        <v>575.378534</v>
      </c>
      <c r="N54" s="27" t="n">
        <v>25.0989091181222</v>
      </c>
      <c r="O54" s="25" t="n">
        <v>60.282968</v>
      </c>
      <c r="P54" s="26" t="n">
        <v>78.367471</v>
      </c>
      <c r="Q54" s="27" t="n">
        <v>29.99935736409</v>
      </c>
      <c r="R54" s="25" t="n">
        <v>7629.66564619048</v>
      </c>
      <c r="S54" s="26" t="n">
        <v>7342.05821188233</v>
      </c>
      <c r="T54" s="27" t="n">
        <v>-3.76959420825678</v>
      </c>
      <c r="U54" s="25" t="n">
        <v>514.264511</v>
      </c>
      <c r="V54" s="26" t="n">
        <v>627.415491</v>
      </c>
      <c r="W54" s="27" t="n">
        <v>22.002486576407</v>
      </c>
      <c r="X54" s="25" t="n">
        <v>67.014346</v>
      </c>
      <c r="Y54" s="26" t="n">
        <v>87.767038</v>
      </c>
      <c r="Z54" s="27" t="n">
        <v>30.9675364137703</v>
      </c>
      <c r="AA54" s="25" t="n">
        <v>7673.94657555861</v>
      </c>
      <c r="AB54" s="26" t="n">
        <v>7148.64606687536</v>
      </c>
      <c r="AC54" s="27" t="n">
        <v>-6.84524583942672</v>
      </c>
      <c r="AD54" s="29"/>
    </row>
    <row r="55" s="30" customFormat="true" ht="9" hidden="false" customHeight="false" outlineLevel="0" collapsed="false">
      <c r="A55" s="50" t="s">
        <v>47</v>
      </c>
      <c r="B55" s="44" t="s">
        <v>100</v>
      </c>
      <c r="C55" s="45" t="n">
        <v>17.18335</v>
      </c>
      <c r="D55" s="46" t="n">
        <v>44.92612</v>
      </c>
      <c r="E55" s="47" t="n">
        <v>161.451463189657</v>
      </c>
      <c r="F55" s="45" t="n">
        <v>28.022461</v>
      </c>
      <c r="G55" s="46" t="n">
        <v>53.984088</v>
      </c>
      <c r="H55" s="47" t="n">
        <v>92.64577797075</v>
      </c>
      <c r="I55" s="45" t="n">
        <v>613.199176189415</v>
      </c>
      <c r="J55" s="46" t="n">
        <v>832.210409852622</v>
      </c>
      <c r="K55" s="48" t="n">
        <v>35.7161656713569</v>
      </c>
      <c r="L55" s="45" t="n">
        <v>426.147256</v>
      </c>
      <c r="M55" s="46" t="n">
        <v>233.370678</v>
      </c>
      <c r="N55" s="47" t="n">
        <v>-45.2370806771075</v>
      </c>
      <c r="O55" s="45" t="n">
        <v>769.394566</v>
      </c>
      <c r="P55" s="46" t="n">
        <v>314.743122</v>
      </c>
      <c r="Q55" s="47" t="n">
        <v>-59.0921048953704</v>
      </c>
      <c r="R55" s="45" t="n">
        <v>553.873493304604</v>
      </c>
      <c r="S55" s="46" t="n">
        <v>741.463948495751</v>
      </c>
      <c r="T55" s="47" t="n">
        <v>33.8688269900616</v>
      </c>
      <c r="U55" s="45" t="n">
        <v>508.04534</v>
      </c>
      <c r="V55" s="46" t="n">
        <v>277.889984</v>
      </c>
      <c r="W55" s="47" t="n">
        <v>-45.302129136742</v>
      </c>
      <c r="X55" s="45" t="n">
        <v>919.285244</v>
      </c>
      <c r="Y55" s="46" t="n">
        <v>394.939883</v>
      </c>
      <c r="Z55" s="47" t="n">
        <v>-57.0383745874637</v>
      </c>
      <c r="AA55" s="45" t="n">
        <v>552.652556228782</v>
      </c>
      <c r="AB55" s="46" t="n">
        <v>703.62603515533</v>
      </c>
      <c r="AC55" s="47" t="n">
        <v>27.3179735124665</v>
      </c>
      <c r="AD55" s="29"/>
    </row>
    <row r="56" customFormat="false" ht="9" hidden="false" customHeight="false" outlineLevel="0" collapsed="false">
      <c r="A56" s="51" t="s">
        <v>51</v>
      </c>
      <c r="B56" s="39" t="s">
        <v>52</v>
      </c>
      <c r="C56" s="40" t="n">
        <v>10.697265</v>
      </c>
      <c r="D56" s="41" t="n">
        <v>39.002372</v>
      </c>
      <c r="E56" s="42" t="n">
        <v>264.601344362321</v>
      </c>
      <c r="F56" s="40" t="n">
        <v>21.297624</v>
      </c>
      <c r="G56" s="41" t="n">
        <v>49.264265</v>
      </c>
      <c r="H56" s="42" t="n">
        <v>131.313431958419</v>
      </c>
      <c r="I56" s="40" t="n">
        <v>502.275042511785</v>
      </c>
      <c r="J56" s="41" t="n">
        <v>791.697024202026</v>
      </c>
      <c r="K56" s="43" t="n">
        <v>57.6222103815661</v>
      </c>
      <c r="L56" s="40" t="n">
        <v>376.469932</v>
      </c>
      <c r="M56" s="41" t="n">
        <v>174.00046</v>
      </c>
      <c r="N56" s="42" t="n">
        <v>-53.781047247088</v>
      </c>
      <c r="O56" s="40" t="n">
        <v>721.02779</v>
      </c>
      <c r="P56" s="41" t="n">
        <v>265.939285</v>
      </c>
      <c r="Q56" s="42" t="n">
        <v>-63.1166386804592</v>
      </c>
      <c r="R56" s="40" t="n">
        <v>522.129572842123</v>
      </c>
      <c r="S56" s="41" t="n">
        <v>654.286409772065</v>
      </c>
      <c r="T56" s="42" t="n">
        <v>25.3111188877062</v>
      </c>
      <c r="U56" s="40" t="n">
        <v>454.290304</v>
      </c>
      <c r="V56" s="41" t="n">
        <v>213.774012</v>
      </c>
      <c r="W56" s="42" t="n">
        <v>-52.9433029677869</v>
      </c>
      <c r="X56" s="40" t="n">
        <v>867.094461</v>
      </c>
      <c r="Y56" s="41" t="n">
        <v>341.684913</v>
      </c>
      <c r="Z56" s="42" t="n">
        <v>-60.5942687483042</v>
      </c>
      <c r="AA56" s="40" t="n">
        <v>523.922507215739</v>
      </c>
      <c r="AB56" s="41" t="n">
        <v>625.646623150727</v>
      </c>
      <c r="AC56" s="42" t="n">
        <v>19.4158705789481</v>
      </c>
      <c r="AD56" s="37"/>
    </row>
    <row r="57" s="30" customFormat="true" ht="9" hidden="false" customHeight="false" outlineLevel="0" collapsed="false">
      <c r="A57" s="50" t="s">
        <v>76</v>
      </c>
      <c r="B57" s="44" t="s">
        <v>101</v>
      </c>
      <c r="C57" s="45" t="n">
        <v>70.313252</v>
      </c>
      <c r="D57" s="46" t="n">
        <v>41.186739</v>
      </c>
      <c r="E57" s="47" t="n">
        <v>-41.4239310108996</v>
      </c>
      <c r="F57" s="45" t="n">
        <v>23.054494</v>
      </c>
      <c r="G57" s="46" t="n">
        <v>11.408407</v>
      </c>
      <c r="H57" s="47" t="n">
        <v>-50.515474336587</v>
      </c>
      <c r="I57" s="45" t="n">
        <v>3049.87183843636</v>
      </c>
      <c r="J57" s="46" t="n">
        <v>3610.20947096295</v>
      </c>
      <c r="K57" s="48" t="n">
        <v>18.3724976723569</v>
      </c>
      <c r="L57" s="45" t="n">
        <v>478.13131</v>
      </c>
      <c r="M57" s="46" t="n">
        <v>435.204122</v>
      </c>
      <c r="N57" s="47" t="n">
        <v>-8.97811691102178</v>
      </c>
      <c r="O57" s="45" t="n">
        <v>151.6225</v>
      </c>
      <c r="P57" s="46" t="n">
        <v>126.337798</v>
      </c>
      <c r="Q57" s="47" t="n">
        <v>-16.6760883114313</v>
      </c>
      <c r="R57" s="45" t="n">
        <v>3153.43243911689</v>
      </c>
      <c r="S57" s="46" t="n">
        <v>3444.76576994005</v>
      </c>
      <c r="T57" s="47" t="n">
        <v>9.23861019533203</v>
      </c>
      <c r="U57" s="45" t="n">
        <v>509.499397</v>
      </c>
      <c r="V57" s="46" t="n">
        <v>507.617417</v>
      </c>
      <c r="W57" s="47" t="n">
        <v>-0.369378258557584</v>
      </c>
      <c r="X57" s="45" t="n">
        <v>161.967748</v>
      </c>
      <c r="Y57" s="46" t="n">
        <v>148.956767</v>
      </c>
      <c r="Z57" s="47" t="n">
        <v>-8.03306902803883</v>
      </c>
      <c r="AA57" s="45" t="n">
        <v>3145.68426919167</v>
      </c>
      <c r="AB57" s="46" t="n">
        <v>3407.81709500986</v>
      </c>
      <c r="AC57" s="47" t="n">
        <v>8.33309395941215</v>
      </c>
      <c r="AD57" s="29"/>
    </row>
    <row r="58" s="30" customFormat="true" ht="9" hidden="false" customHeight="false" outlineLevel="0" collapsed="false">
      <c r="A58" s="51" t="s">
        <v>102</v>
      </c>
      <c r="B58" s="39" t="s">
        <v>103</v>
      </c>
      <c r="C58" s="40" t="n">
        <v>49.942731</v>
      </c>
      <c r="D58" s="41" t="n">
        <v>17.923932</v>
      </c>
      <c r="E58" s="42" t="n">
        <v>-64.1110294909583</v>
      </c>
      <c r="F58" s="40" t="n">
        <v>17.09391</v>
      </c>
      <c r="G58" s="41" t="n">
        <v>5.320519</v>
      </c>
      <c r="H58" s="42" t="n">
        <v>-68.8747688504269</v>
      </c>
      <c r="I58" s="40" t="n">
        <v>2921.66806775044</v>
      </c>
      <c r="J58" s="41" t="n">
        <v>3368.83149933305</v>
      </c>
      <c r="K58" s="43" t="n">
        <v>15.3050730340804</v>
      </c>
      <c r="L58" s="40" t="n">
        <v>291.115606</v>
      </c>
      <c r="M58" s="41" t="n">
        <v>227.096729</v>
      </c>
      <c r="N58" s="42" t="n">
        <v>-21.9908777408519</v>
      </c>
      <c r="O58" s="40" t="n">
        <v>98.56457</v>
      </c>
      <c r="P58" s="41" t="n">
        <v>70.020361</v>
      </c>
      <c r="Q58" s="42" t="n">
        <v>-28.9599082104249</v>
      </c>
      <c r="R58" s="40" t="n">
        <v>2953.55223484463</v>
      </c>
      <c r="S58" s="41" t="n">
        <v>3243.29560368876</v>
      </c>
      <c r="T58" s="42" t="n">
        <v>9.8099964316146</v>
      </c>
      <c r="U58" s="40" t="n">
        <v>310.56311</v>
      </c>
      <c r="V58" s="41" t="n">
        <v>276.896327</v>
      </c>
      <c r="W58" s="42" t="n">
        <v>-10.8405608766605</v>
      </c>
      <c r="X58" s="40" t="n">
        <v>105.32959</v>
      </c>
      <c r="Y58" s="41" t="n">
        <v>86.506621</v>
      </c>
      <c r="Z58" s="42" t="n">
        <v>-17.870542361363</v>
      </c>
      <c r="AA58" s="40" t="n">
        <v>2948.48873901436</v>
      </c>
      <c r="AB58" s="41" t="n">
        <v>3200.8686017224</v>
      </c>
      <c r="AC58" s="42" t="n">
        <v>8.55963461445699</v>
      </c>
      <c r="AD58" s="29"/>
    </row>
    <row r="59" s="30" customFormat="true" ht="9.75" hidden="false" customHeight="false" outlineLevel="0" collapsed="false">
      <c r="A59" s="60" t="s">
        <v>78</v>
      </c>
      <c r="B59" s="61" t="s">
        <v>78</v>
      </c>
      <c r="C59" s="53" t="n">
        <v>646.124239</v>
      </c>
      <c r="D59" s="54" t="n">
        <v>628.962781</v>
      </c>
      <c r="E59" s="55" t="n">
        <v>-2.65606163089631</v>
      </c>
      <c r="F59" s="53" t="s">
        <v>79</v>
      </c>
      <c r="G59" s="54" t="s">
        <v>79</v>
      </c>
      <c r="H59" s="55" t="s">
        <v>79</v>
      </c>
      <c r="I59" s="53" t="s">
        <v>79</v>
      </c>
      <c r="J59" s="54" t="s">
        <v>79</v>
      </c>
      <c r="K59" s="62" t="s">
        <v>79</v>
      </c>
      <c r="L59" s="53" t="n">
        <v>5763.103266</v>
      </c>
      <c r="M59" s="54" t="n">
        <v>6313.810943</v>
      </c>
      <c r="N59" s="55" t="n">
        <v>9.55574890092554</v>
      </c>
      <c r="O59" s="53" t="s">
        <v>79</v>
      </c>
      <c r="P59" s="54" t="s">
        <v>79</v>
      </c>
      <c r="Q59" s="55" t="s">
        <v>79</v>
      </c>
      <c r="R59" s="53" t="s">
        <v>79</v>
      </c>
      <c r="S59" s="54" t="s">
        <v>79</v>
      </c>
      <c r="T59" s="55" t="s">
        <v>79</v>
      </c>
      <c r="U59" s="53" t="n">
        <v>6390.528493</v>
      </c>
      <c r="V59" s="54" t="n">
        <v>6984.99012</v>
      </c>
      <c r="W59" s="55" t="n">
        <v>9.30222950498001</v>
      </c>
      <c r="X59" s="53" t="s">
        <v>79</v>
      </c>
      <c r="Y59" s="54" t="s">
        <v>79</v>
      </c>
      <c r="Z59" s="55" t="s">
        <v>79</v>
      </c>
      <c r="AA59" s="53" t="s">
        <v>79</v>
      </c>
      <c r="AB59" s="54" t="s">
        <v>79</v>
      </c>
      <c r="AC59" s="55" t="s">
        <v>79</v>
      </c>
      <c r="AD59" s="29"/>
    </row>
    <row r="60" s="30" customFormat="true" ht="2.1" hidden="false" customHeight="true" outlineLevel="0" collapsed="false">
      <c r="A60" s="63"/>
      <c r="B60" s="63"/>
      <c r="C60" s="64"/>
      <c r="D60" s="64"/>
      <c r="E60" s="65"/>
      <c r="F60" s="66"/>
      <c r="G60" s="66"/>
      <c r="H60" s="67"/>
      <c r="I60" s="66"/>
      <c r="J60" s="66"/>
      <c r="K60" s="68"/>
      <c r="L60" s="64"/>
      <c r="M60" s="64"/>
      <c r="N60" s="65"/>
      <c r="O60" s="66"/>
      <c r="P60" s="66"/>
      <c r="Q60" s="67"/>
      <c r="R60" s="66"/>
      <c r="S60" s="66"/>
      <c r="T60" s="68"/>
      <c r="U60" s="26"/>
      <c r="V60" s="26"/>
      <c r="W60" s="27"/>
      <c r="X60" s="69"/>
      <c r="Y60" s="69"/>
      <c r="Z60" s="68"/>
      <c r="AA60" s="69"/>
      <c r="AB60" s="69"/>
      <c r="AC60" s="68"/>
    </row>
    <row r="61" s="70" customFormat="true" ht="9" hidden="false" customHeight="true" outlineLevel="0" collapsed="false">
      <c r="C61" s="71" t="s">
        <v>3</v>
      </c>
      <c r="D61" s="71"/>
      <c r="E61" s="71"/>
      <c r="F61" s="71"/>
      <c r="G61" s="71"/>
      <c r="H61" s="71"/>
      <c r="I61" s="71"/>
      <c r="J61" s="71"/>
      <c r="K61" s="72"/>
      <c r="L61" s="71" t="s">
        <v>4</v>
      </c>
      <c r="M61" s="71"/>
      <c r="N61" s="71"/>
      <c r="O61" s="71"/>
      <c r="P61" s="71"/>
      <c r="Q61" s="71"/>
      <c r="R61" s="71"/>
      <c r="S61" s="71"/>
      <c r="T61" s="72"/>
      <c r="U61" s="71" t="str">
        <f aca="false">U2</f>
        <v>Acumulado 12 meses</v>
      </c>
      <c r="V61" s="71"/>
      <c r="W61" s="71"/>
      <c r="X61" s="71"/>
      <c r="Y61" s="71"/>
      <c r="Z61" s="71"/>
      <c r="AA61" s="71"/>
      <c r="AB61" s="71"/>
      <c r="AC61" s="72"/>
    </row>
    <row r="62" customFormat="false" ht="9" hidden="false" customHeight="false" outlineLevel="0" collapsed="false">
      <c r="A62" s="37"/>
      <c r="B62" s="37"/>
      <c r="C62" s="5" t="s">
        <v>104</v>
      </c>
      <c r="D62" s="5"/>
      <c r="E62" s="5"/>
      <c r="F62" s="73" t="s">
        <v>105</v>
      </c>
      <c r="G62" s="73"/>
      <c r="H62" s="73"/>
      <c r="I62" s="74" t="s">
        <v>106</v>
      </c>
      <c r="J62" s="74"/>
      <c r="K62" s="37"/>
      <c r="L62" s="5" t="s">
        <v>104</v>
      </c>
      <c r="M62" s="5"/>
      <c r="N62" s="5"/>
      <c r="O62" s="9" t="s">
        <v>105</v>
      </c>
      <c r="P62" s="9"/>
      <c r="Q62" s="9"/>
      <c r="R62" s="10" t="s">
        <v>106</v>
      </c>
      <c r="S62" s="10"/>
      <c r="T62" s="37"/>
      <c r="U62" s="5" t="s">
        <v>104</v>
      </c>
      <c r="V62" s="5"/>
      <c r="W62" s="5"/>
      <c r="X62" s="9" t="s">
        <v>105</v>
      </c>
      <c r="Y62" s="9"/>
      <c r="Z62" s="9"/>
      <c r="AA62" s="10" t="s">
        <v>106</v>
      </c>
      <c r="AB62" s="10"/>
      <c r="AC62" s="37"/>
    </row>
    <row r="63" customFormat="false" ht="36" hidden="false" customHeight="false" outlineLevel="0" collapsed="false">
      <c r="A63" s="75"/>
      <c r="B63" s="76"/>
      <c r="C63" s="77" t="s">
        <v>9</v>
      </c>
      <c r="D63" s="11" t="s">
        <v>10</v>
      </c>
      <c r="E63" s="12" t="s">
        <v>11</v>
      </c>
      <c r="F63" s="77" t="s">
        <v>9</v>
      </c>
      <c r="G63" s="11" t="s">
        <v>10</v>
      </c>
      <c r="H63" s="12" t="s">
        <v>11</v>
      </c>
      <c r="I63" s="77" t="s">
        <v>9</v>
      </c>
      <c r="J63" s="78" t="s">
        <v>10</v>
      </c>
      <c r="K63" s="79"/>
      <c r="L63" s="77" t="s">
        <v>9</v>
      </c>
      <c r="M63" s="11" t="s">
        <v>10</v>
      </c>
      <c r="N63" s="12" t="s">
        <v>11</v>
      </c>
      <c r="O63" s="77" t="s">
        <v>9</v>
      </c>
      <c r="P63" s="11" t="s">
        <v>10</v>
      </c>
      <c r="Q63" s="12" t="s">
        <v>11</v>
      </c>
      <c r="R63" s="77" t="s">
        <v>9</v>
      </c>
      <c r="S63" s="11" t="s">
        <v>10</v>
      </c>
      <c r="T63" s="37"/>
      <c r="U63" s="77" t="s">
        <v>12</v>
      </c>
      <c r="V63" s="11" t="s">
        <v>13</v>
      </c>
      <c r="W63" s="12" t="s">
        <v>11</v>
      </c>
      <c r="X63" s="77" t="s">
        <v>12</v>
      </c>
      <c r="Y63" s="11" t="s">
        <v>13</v>
      </c>
      <c r="Z63" s="12" t="s">
        <v>11</v>
      </c>
      <c r="AA63" s="77" t="s">
        <v>12</v>
      </c>
      <c r="AB63" s="11" t="s">
        <v>13</v>
      </c>
      <c r="AC63" s="37"/>
    </row>
    <row r="64" customFormat="false" ht="9" hidden="false" customHeight="false" outlineLevel="0" collapsed="false">
      <c r="A64" s="80"/>
      <c r="B64" s="81" t="s">
        <v>107</v>
      </c>
      <c r="C64" s="82" t="n">
        <v>17344.900538</v>
      </c>
      <c r="D64" s="82" t="n">
        <v>20291.164769</v>
      </c>
      <c r="E64" s="35" t="n">
        <v>16.9863426114505</v>
      </c>
      <c r="F64" s="82" t="n">
        <v>14856.582072</v>
      </c>
      <c r="G64" s="82" t="n">
        <v>21603.131027</v>
      </c>
      <c r="H64" s="35" t="n">
        <v>45.4111781720988</v>
      </c>
      <c r="I64" s="83" t="n">
        <v>2488.318466</v>
      </c>
      <c r="J64" s="83" t="n">
        <v>-1311.966258</v>
      </c>
      <c r="K64" s="79"/>
      <c r="L64" s="82" t="n">
        <v>190728.532728</v>
      </c>
      <c r="M64" s="82" t="n">
        <v>256028.355096</v>
      </c>
      <c r="N64" s="35" t="n">
        <v>34.2370496086838</v>
      </c>
      <c r="O64" s="82" t="n">
        <v>143038.232785</v>
      </c>
      <c r="P64" s="82" t="n">
        <v>198968.525652</v>
      </c>
      <c r="Q64" s="35" t="n">
        <v>39.1016386164869</v>
      </c>
      <c r="R64" s="83" t="n">
        <v>47690.299943</v>
      </c>
      <c r="S64" s="83" t="n">
        <v>57059.829444</v>
      </c>
      <c r="T64" s="37"/>
      <c r="U64" s="82" t="n">
        <v>209191.80132</v>
      </c>
      <c r="V64" s="82" t="n">
        <v>274480.064023</v>
      </c>
      <c r="W64" s="35" t="n">
        <v>31.2097617072137</v>
      </c>
      <c r="X64" s="82" t="n">
        <v>156286.419024</v>
      </c>
      <c r="Y64" s="82" t="n">
        <v>214717.114946</v>
      </c>
      <c r="Z64" s="35" t="n">
        <v>37.3869311785992</v>
      </c>
      <c r="AA64" s="83" t="n">
        <v>52905.382296</v>
      </c>
      <c r="AB64" s="83" t="n">
        <v>59762.949077</v>
      </c>
      <c r="AC64" s="37"/>
    </row>
    <row r="65" customFormat="false" ht="9" hidden="false" customHeight="false" outlineLevel="0" collapsed="false">
      <c r="A65" s="84"/>
      <c r="B65" s="85" t="s">
        <v>78</v>
      </c>
      <c r="C65" s="79" t="n">
        <v>9515.36112</v>
      </c>
      <c r="D65" s="79" t="n">
        <v>11930.554181</v>
      </c>
      <c r="E65" s="42" t="n">
        <v>25.3820431042138</v>
      </c>
      <c r="F65" s="79" t="n">
        <v>13544.191652</v>
      </c>
      <c r="G65" s="79" t="n">
        <v>20152.763608</v>
      </c>
      <c r="H65" s="42" t="n">
        <v>48.7926642342229</v>
      </c>
      <c r="I65" s="86" t="n">
        <v>-4028.830532</v>
      </c>
      <c r="J65" s="86" t="n">
        <v>-8222.209427</v>
      </c>
      <c r="K65" s="79"/>
      <c r="L65" s="79" t="n">
        <v>97263.385351</v>
      </c>
      <c r="M65" s="79" t="n">
        <v>145328.83159</v>
      </c>
      <c r="N65" s="42" t="n">
        <v>49.4178215836756</v>
      </c>
      <c r="O65" s="79" t="n">
        <v>131336.247067</v>
      </c>
      <c r="P65" s="79" t="n">
        <v>184868.454475</v>
      </c>
      <c r="Q65" s="42" t="n">
        <v>40.7596597310193</v>
      </c>
      <c r="R65" s="86" t="n">
        <v>-34072.861716</v>
      </c>
      <c r="S65" s="86" t="n">
        <v>-39539.622885</v>
      </c>
      <c r="T65" s="37"/>
      <c r="U65" s="79" t="n">
        <v>108135.998866</v>
      </c>
      <c r="V65" s="79" t="n">
        <v>156543.734264</v>
      </c>
      <c r="W65" s="42" t="n">
        <v>44.7656061863228</v>
      </c>
      <c r="X65" s="79" t="n">
        <v>143369.893659</v>
      </c>
      <c r="Y65" s="79" t="n">
        <v>199264.681498</v>
      </c>
      <c r="Z65" s="42" t="n">
        <v>38.986419263129</v>
      </c>
      <c r="AA65" s="86" t="n">
        <v>-35233.894793</v>
      </c>
      <c r="AB65" s="86" t="n">
        <v>-42720.947234</v>
      </c>
      <c r="AC65" s="37"/>
    </row>
    <row r="66" customFormat="false" ht="9" hidden="false" customHeight="false" outlineLevel="0" collapsed="false">
      <c r="A66" s="84"/>
      <c r="B66" s="81" t="s">
        <v>108</v>
      </c>
      <c r="C66" s="82" t="n">
        <v>7829.539418</v>
      </c>
      <c r="D66" s="82" t="n">
        <v>8360.610588</v>
      </c>
      <c r="E66" s="35" t="n">
        <v>6.78291712510029</v>
      </c>
      <c r="F66" s="82" t="n">
        <v>1312.39042</v>
      </c>
      <c r="G66" s="82" t="n">
        <v>1450.367419</v>
      </c>
      <c r="H66" s="35" t="n">
        <v>10.5134110168223</v>
      </c>
      <c r="I66" s="83" t="n">
        <v>6517.148998</v>
      </c>
      <c r="J66" s="83" t="n">
        <v>6910.243169</v>
      </c>
      <c r="K66" s="79"/>
      <c r="L66" s="82" t="n">
        <v>93465.147377</v>
      </c>
      <c r="M66" s="82" t="n">
        <v>110699.523506</v>
      </c>
      <c r="N66" s="35" t="n">
        <v>18.439361208605</v>
      </c>
      <c r="O66" s="82" t="n">
        <v>11701.985718</v>
      </c>
      <c r="P66" s="82" t="n">
        <v>14100.071177</v>
      </c>
      <c r="Q66" s="35" t="n">
        <v>20.4929788566676</v>
      </c>
      <c r="R66" s="83" t="n">
        <v>81763.161659</v>
      </c>
      <c r="S66" s="83" t="n">
        <v>96599.452329</v>
      </c>
      <c r="T66" s="37"/>
      <c r="U66" s="82" t="n">
        <v>101055.802454</v>
      </c>
      <c r="V66" s="82" t="n">
        <v>117936.329759</v>
      </c>
      <c r="W66" s="35" t="n">
        <v>16.7041643281037</v>
      </c>
      <c r="X66" s="82" t="n">
        <v>12916.525365</v>
      </c>
      <c r="Y66" s="82" t="n">
        <v>15452.433448</v>
      </c>
      <c r="Z66" s="35" t="n">
        <v>19.6330515470637</v>
      </c>
      <c r="AA66" s="83" t="n">
        <v>88139.277089</v>
      </c>
      <c r="AB66" s="83" t="n">
        <v>102483.896311</v>
      </c>
      <c r="AC66" s="37"/>
    </row>
    <row r="67" customFormat="false" ht="9" hidden="false" customHeight="false" outlineLevel="0" collapsed="false">
      <c r="B67" s="87" t="s">
        <v>109</v>
      </c>
      <c r="C67" s="88" t="n">
        <v>45.1402958514907</v>
      </c>
      <c r="D67" s="88" t="n">
        <v>41.2032068300633</v>
      </c>
      <c r="E67" s="89" t="s">
        <v>79</v>
      </c>
      <c r="F67" s="88" t="n">
        <v>8.83373048820862</v>
      </c>
      <c r="G67" s="88" t="n">
        <v>6.71369079411361</v>
      </c>
      <c r="H67" s="89" t="s">
        <v>79</v>
      </c>
      <c r="I67" s="89" t="s">
        <v>79</v>
      </c>
      <c r="J67" s="89" t="s">
        <v>79</v>
      </c>
      <c r="L67" s="88" t="n">
        <v>49.0042816563223</v>
      </c>
      <c r="M67" s="88" t="n">
        <v>43.2372123253662</v>
      </c>
      <c r="N67" s="90" t="s">
        <v>79</v>
      </c>
      <c r="O67" s="88" t="n">
        <v>8.18101950098139</v>
      </c>
      <c r="P67" s="88" t="n">
        <v>7.08658373518901</v>
      </c>
      <c r="Q67" s="89" t="s">
        <v>79</v>
      </c>
      <c r="R67" s="89" t="s">
        <v>79</v>
      </c>
      <c r="S67" s="89" t="s">
        <v>79</v>
      </c>
      <c r="T67" s="91"/>
      <c r="U67" s="88" t="n">
        <v>48.3077261232697</v>
      </c>
      <c r="V67" s="88" t="n">
        <v>42.9671751129865</v>
      </c>
      <c r="W67" s="90" t="s">
        <v>79</v>
      </c>
      <c r="X67" s="88" t="n">
        <v>8.2646498945097</v>
      </c>
      <c r="Y67" s="88" t="n">
        <v>7.19664729655398</v>
      </c>
      <c r="Z67" s="89" t="s">
        <v>79</v>
      </c>
      <c r="AA67" s="89" t="s">
        <v>79</v>
      </c>
      <c r="AB67" s="89" t="s">
        <v>79</v>
      </c>
      <c r="AC67" s="91"/>
    </row>
    <row r="68" customFormat="false" ht="9" hidden="false" customHeight="false" outlineLevel="0" collapsed="false">
      <c r="B68" s="92" t="s">
        <v>110</v>
      </c>
      <c r="C68" s="92"/>
      <c r="D68" s="92"/>
      <c r="E68" s="92"/>
      <c r="F68" s="92"/>
      <c r="J68" s="91" t="s">
        <v>111</v>
      </c>
      <c r="K68" s="37"/>
      <c r="M68" s="37"/>
      <c r="N68" s="37"/>
      <c r="O68" s="37"/>
      <c r="P68" s="93" t="s">
        <v>112</v>
      </c>
      <c r="Q68" s="93"/>
      <c r="R68" s="93"/>
      <c r="S68" s="93"/>
      <c r="T68" s="37"/>
      <c r="V68" s="37"/>
      <c r="W68" s="37"/>
      <c r="X68" s="37"/>
      <c r="Y68" s="93" t="s">
        <v>113</v>
      </c>
      <c r="Z68" s="93"/>
      <c r="AA68" s="93"/>
      <c r="AB68" s="93"/>
      <c r="AC68" s="37"/>
    </row>
    <row r="69" customFormat="false" ht="11.45" hidden="false" customHeight="true" outlineLevel="0" collapsed="false">
      <c r="A69" s="37"/>
      <c r="B69" s="1" t="e">
        <f aca="false">"Dados extraídos em "&amp;LEFT(#REF!,3)&amp;"/"&amp;#REF!&amp;". Sujeitos a alteração."</f>
        <v>#REF!</v>
      </c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</row>
    <row r="70" customFormat="false" ht="9" hidden="false" customHeight="false" outlineLevel="0" collapsed="false">
      <c r="A70" s="37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</row>
    <row r="71" customFormat="false" ht="9" hidden="false" customHeight="false" outlineLevel="0" collapsed="false">
      <c r="A71" s="37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94"/>
      <c r="M71" s="37"/>
      <c r="N71" s="37"/>
      <c r="O71" s="37"/>
      <c r="P71" s="37"/>
      <c r="Q71" s="37"/>
      <c r="R71" s="37"/>
      <c r="S71" s="37"/>
      <c r="T71" s="37"/>
      <c r="U71" s="94"/>
      <c r="V71" s="37"/>
      <c r="W71" s="37"/>
      <c r="X71" s="37"/>
      <c r="Y71" s="37"/>
      <c r="Z71" s="37"/>
      <c r="AA71" s="37"/>
      <c r="AB71" s="37"/>
      <c r="AC71" s="37"/>
    </row>
    <row r="72" customFormat="false" ht="9" hidden="false" customHeight="false" outlineLevel="0" collapsed="false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</row>
    <row r="73" customFormat="false" ht="9" hidden="false" customHeight="false" outlineLevel="0" collapsed="false">
      <c r="A73" s="37"/>
      <c r="B73" s="37"/>
      <c r="C73" s="37"/>
      <c r="D73" s="37"/>
      <c r="E73" s="37"/>
      <c r="F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</row>
    <row r="74" customFormat="false" ht="9" hidden="false" customHeight="false" outlineLevel="0" collapsed="false"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</row>
    <row r="75" customFormat="false" ht="9" hidden="false" customHeight="false" outlineLevel="0" collapsed="false">
      <c r="A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</row>
    <row r="76" customFormat="false" ht="9" hidden="false" customHeight="false" outlineLevel="0" collapsed="false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</row>
    <row r="77" customFormat="false" ht="9" hidden="false" customHeight="false" outlineLevel="0" collapsed="false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</row>
    <row r="78" customFormat="false" ht="9" hidden="false" customHeight="false" outlineLevel="0" collapsed="false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</row>
    <row r="79" customFormat="false" ht="9" hidden="false" customHeight="false" outlineLevel="0" collapsed="false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</row>
    <row r="80" customFormat="false" ht="9" hidden="false" customHeight="false" outlineLevel="0" collapsed="false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</row>
    <row r="81" customFormat="false" ht="9" hidden="false" customHeight="false" outlineLevel="0" collapsed="false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</row>
    <row r="82" customFormat="false" ht="9" hidden="false" customHeight="false" outlineLevel="0" collapsed="false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</row>
    <row r="83" customFormat="false" ht="9" hidden="false" customHeight="false" outlineLevel="0" collapsed="false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</row>
    <row r="84" customFormat="false" ht="9" hidden="false" customHeight="false" outlineLevel="0" collapsed="false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</row>
    <row r="85" customFormat="false" ht="9" hidden="false" customHeight="false" outlineLevel="0" collapsed="false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</row>
    <row r="86" customFormat="false" ht="9" hidden="false" customHeight="false" outlineLevel="0" collapsed="false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</row>
    <row r="87" customFormat="false" ht="9" hidden="false" customHeight="false" outlineLevel="0" collapsed="false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</row>
    <row r="88" customFormat="false" ht="9" hidden="false" customHeight="false" outlineLevel="0" collapsed="false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</row>
    <row r="89" customFormat="false" ht="9" hidden="false" customHeight="false" outlineLevel="0" collapsed="false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</row>
    <row r="90" customFormat="false" ht="9" hidden="false" customHeight="false" outlineLevel="0" collapsed="false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</row>
    <row r="91" customFormat="false" ht="9" hidden="false" customHeight="false" outlineLevel="0" collapsed="false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</row>
    <row r="92" customFormat="false" ht="9" hidden="false" customHeight="false" outlineLevel="0" collapsed="false">
      <c r="A92" s="37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</row>
    <row r="93" customFormat="false" ht="9" hidden="false" customHeight="false" outlineLevel="0" collapsed="false">
      <c r="A93" s="37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</row>
    <row r="94" customFormat="false" ht="9" hidden="false" customHeight="false" outlineLevel="0" collapsed="false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</row>
    <row r="95" customFormat="false" ht="9" hidden="false" customHeight="false" outlineLevel="0" collapsed="false">
      <c r="A95" s="37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</row>
    <row r="96" customFormat="false" ht="9" hidden="false" customHeight="false" outlineLevel="0" collapsed="false">
      <c r="A96" s="37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</row>
    <row r="97" customFormat="false" ht="9" hidden="false" customHeight="false" outlineLevel="0" collapsed="false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</row>
    <row r="98" customFormat="false" ht="9" hidden="false" customHeight="false" outlineLevel="0" collapsed="false">
      <c r="A98" s="37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</row>
    <row r="99" customFormat="false" ht="9" hidden="false" customHeight="false" outlineLevel="0" collapsed="false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</row>
    <row r="100" customFormat="false" ht="9" hidden="false" customHeight="false" outlineLevel="0" collapsed="false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</row>
    <row r="101" customFormat="false" ht="9" hidden="false" customHeight="false" outlineLevel="0" collapsed="false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</row>
    <row r="102" customFormat="false" ht="9" hidden="false" customHeight="false" outlineLevel="0" collapsed="false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</row>
    <row r="103" customFormat="false" ht="9" hidden="false" customHeight="false" outlineLevel="0" collapsed="false">
      <c r="A103" s="37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</row>
    <row r="104" customFormat="false" ht="9" hidden="false" customHeight="false" outlineLevel="0" collapsed="false">
      <c r="A104" s="37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</row>
    <row r="105" customFormat="false" ht="9" hidden="false" customHeight="false" outlineLevel="0" collapsed="false">
      <c r="A105" s="37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</row>
    <row r="106" customFormat="false" ht="9" hidden="false" customHeight="false" outlineLevel="0" collapsed="false">
      <c r="A106" s="37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</row>
    <row r="107" customFormat="false" ht="9" hidden="false" customHeight="false" outlineLevel="0" collapsed="false">
      <c r="A107" s="37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</row>
    <row r="108" customFormat="false" ht="9" hidden="false" customHeight="false" outlineLevel="0" collapsed="false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</row>
    <row r="109" customFormat="false" ht="9" hidden="false" customHeight="false" outlineLevel="0" collapsed="false">
      <c r="A109" s="37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</row>
    <row r="110" customFormat="false" ht="9" hidden="false" customHeight="false" outlineLevel="0" collapsed="false">
      <c r="A110" s="37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</row>
    <row r="111" customFormat="false" ht="9" hidden="false" customHeight="false" outlineLevel="0" collapsed="false">
      <c r="A111" s="37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</row>
    <row r="112" customFormat="false" ht="9" hidden="false" customHeight="false" outlineLevel="0" collapsed="false">
      <c r="A112" s="37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</row>
    <row r="113" customFormat="false" ht="9" hidden="false" customHeight="false" outlineLevel="0" collapsed="false">
      <c r="A113" s="37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</row>
    <row r="114" customFormat="false" ht="9" hidden="false" customHeight="false" outlineLevel="0" collapsed="false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</row>
    <row r="115" customFormat="false" ht="9" hidden="false" customHeight="false" outlineLevel="0" collapsed="false">
      <c r="A115" s="37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</row>
    <row r="116" customFormat="false" ht="9" hidden="false" customHeight="false" outlineLevel="0" collapsed="false">
      <c r="A116" s="37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</row>
    <row r="117" customFormat="false" ht="9" hidden="false" customHeight="false" outlineLevel="0" collapsed="false">
      <c r="A117" s="37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</row>
    <row r="118" customFormat="false" ht="9" hidden="false" customHeight="false" outlineLevel="0" collapsed="false">
      <c r="A118" s="37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</row>
    <row r="119" customFormat="false" ht="9" hidden="false" customHeight="false" outlineLevel="0" collapsed="false">
      <c r="A119" s="37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</row>
    <row r="120" customFormat="false" ht="9" hidden="false" customHeight="false" outlineLevel="0" collapsed="false">
      <c r="A120" s="37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</row>
    <row r="121" customFormat="false" ht="9" hidden="false" customHeight="false" outlineLevel="0" collapsed="false">
      <c r="A121" s="37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</row>
    <row r="122" customFormat="false" ht="9" hidden="false" customHeight="false" outlineLevel="0" collapsed="false">
      <c r="A122" s="37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</row>
    <row r="123" customFormat="false" ht="9" hidden="false" customHeight="false" outlineLevel="0" collapsed="false">
      <c r="A123" s="37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</row>
    <row r="124" customFormat="false" ht="9" hidden="false" customHeight="false" outlineLevel="0" collapsed="false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</row>
    <row r="125" customFormat="false" ht="9" hidden="false" customHeight="false" outlineLevel="0" collapsed="false">
      <c r="A125" s="37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</row>
    <row r="126" customFormat="false" ht="9" hidden="false" customHeight="false" outlineLevel="0" collapsed="false">
      <c r="A126" s="37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</row>
    <row r="127" customFormat="false" ht="9" hidden="false" customHeight="false" outlineLevel="0" collapsed="false">
      <c r="A127" s="37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</row>
    <row r="128" customFormat="false" ht="9" hidden="false" customHeight="false" outlineLevel="0" collapsed="false">
      <c r="A128" s="37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</row>
    <row r="129" customFormat="false" ht="9" hidden="false" customHeight="false" outlineLevel="0" collapsed="false">
      <c r="A129" s="37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</row>
    <row r="130" customFormat="false" ht="9" hidden="false" customHeight="false" outlineLevel="0" collapsed="false">
      <c r="A130" s="37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</row>
    <row r="131" customFormat="false" ht="9" hidden="false" customHeight="false" outlineLevel="0" collapsed="false">
      <c r="A131" s="3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</row>
    <row r="132" customFormat="false" ht="9" hidden="false" customHeight="false" outlineLevel="0" collapsed="false">
      <c r="A132" s="37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</row>
    <row r="133" customFormat="false" ht="9" hidden="false" customHeight="false" outlineLevel="0" collapsed="false">
      <c r="A133" s="37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</row>
    <row r="134" customFormat="false" ht="9" hidden="false" customHeight="false" outlineLevel="0" collapsed="false">
      <c r="A134" s="37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</row>
    <row r="135" customFormat="false" ht="9" hidden="false" customHeight="false" outlineLevel="0" collapsed="false">
      <c r="A135" s="37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</row>
    <row r="136" customFormat="false" ht="9" hidden="false" customHeight="false" outlineLevel="0" collapsed="false">
      <c r="A136" s="37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</row>
    <row r="137" customFormat="false" ht="9" hidden="false" customHeight="false" outlineLevel="0" collapsed="false">
      <c r="A137" s="37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</row>
    <row r="138" customFormat="false" ht="9" hidden="false" customHeight="false" outlineLevel="0" collapsed="false">
      <c r="A138" s="37"/>
      <c r="B138" s="37"/>
      <c r="C138" s="37"/>
      <c r="D138" s="37"/>
      <c r="E138" s="37"/>
      <c r="F138" s="37"/>
      <c r="G138" s="37"/>
      <c r="H138" s="37"/>
      <c r="I138" s="37"/>
      <c r="J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</row>
    <row r="139" customFormat="false" ht="9" hidden="false" customHeight="false" outlineLevel="0" collapsed="false">
      <c r="A139" s="37"/>
      <c r="B139" s="37"/>
      <c r="C139" s="37"/>
      <c r="D139" s="37"/>
      <c r="E139" s="37"/>
      <c r="F139" s="37"/>
      <c r="G139" s="37"/>
      <c r="H139" s="37"/>
      <c r="I139" s="37"/>
      <c r="Q139" s="37"/>
      <c r="R139" s="37"/>
      <c r="S139" s="37"/>
      <c r="T139" s="37"/>
      <c r="Z139" s="37"/>
      <c r="AA139" s="37"/>
      <c r="AB139" s="37"/>
      <c r="AC139" s="37"/>
    </row>
    <row r="140" customFormat="false" ht="9" hidden="false" customHeight="false" outlineLevel="0" collapsed="false">
      <c r="A140" s="37"/>
      <c r="B140" s="37"/>
      <c r="C140" s="37"/>
      <c r="D140" s="37"/>
      <c r="E140" s="37"/>
      <c r="F140" s="37"/>
      <c r="G140" s="37"/>
      <c r="H140" s="37"/>
      <c r="I140" s="37"/>
      <c r="Q140" s="37"/>
      <c r="R140" s="37"/>
      <c r="S140" s="37"/>
      <c r="T140" s="37"/>
      <c r="Z140" s="37"/>
      <c r="AA140" s="37"/>
      <c r="AB140" s="37"/>
      <c r="AC140" s="37"/>
    </row>
    <row r="141" customFormat="false" ht="9" hidden="false" customHeight="false" outlineLevel="0" collapsed="false">
      <c r="A141" s="37"/>
      <c r="B141" s="37"/>
      <c r="C141" s="37"/>
      <c r="D141" s="37"/>
      <c r="E141" s="37"/>
      <c r="F141" s="37"/>
      <c r="G141" s="37"/>
      <c r="H141" s="37"/>
      <c r="I141" s="37"/>
      <c r="Q141" s="37"/>
      <c r="R141" s="37"/>
      <c r="S141" s="37"/>
      <c r="T141" s="37"/>
      <c r="Z141" s="37"/>
      <c r="AA141" s="37"/>
      <c r="AB141" s="37"/>
      <c r="AC141" s="37"/>
    </row>
    <row r="142" customFormat="false" ht="9" hidden="false" customHeight="false" outlineLevel="0" collapsed="false">
      <c r="A142" s="37"/>
      <c r="B142" s="37"/>
      <c r="C142" s="37"/>
      <c r="D142" s="37"/>
      <c r="E142" s="37"/>
      <c r="F142" s="37"/>
      <c r="G142" s="37"/>
      <c r="H142" s="37"/>
      <c r="I142" s="37"/>
      <c r="Q142" s="37"/>
      <c r="R142" s="37"/>
      <c r="S142" s="37"/>
      <c r="T142" s="37"/>
      <c r="Z142" s="37"/>
      <c r="AA142" s="37"/>
      <c r="AB142" s="37"/>
      <c r="AC142" s="37"/>
    </row>
    <row r="143" customFormat="false" ht="9" hidden="false" customHeight="false" outlineLevel="0" collapsed="false">
      <c r="A143" s="95"/>
      <c r="B143" s="37"/>
      <c r="C143" s="37"/>
      <c r="D143" s="37"/>
      <c r="E143" s="37"/>
      <c r="F143" s="37"/>
      <c r="G143" s="37"/>
      <c r="H143" s="37"/>
      <c r="I143" s="37"/>
      <c r="Q143" s="37"/>
      <c r="R143" s="37"/>
      <c r="S143" s="37"/>
      <c r="Z143" s="37"/>
      <c r="AA143" s="37"/>
      <c r="AB143" s="37"/>
    </row>
    <row r="144" customFormat="false" ht="9" hidden="false" customHeight="false" outlineLevel="0" collapsed="false">
      <c r="A144" s="95"/>
      <c r="B144" s="95"/>
    </row>
    <row r="145" customFormat="false" ht="9" hidden="false" customHeight="false" outlineLevel="0" collapsed="false">
      <c r="A145" s="95"/>
      <c r="B145" s="95"/>
    </row>
    <row r="146" customFormat="false" ht="9" hidden="false" customHeight="false" outlineLevel="0" collapsed="false">
      <c r="A146" s="95"/>
      <c r="B146" s="95"/>
    </row>
    <row r="147" customFormat="false" ht="9" hidden="false" customHeight="false" outlineLevel="0" collapsed="false">
      <c r="A147" s="95"/>
      <c r="B147" s="95"/>
    </row>
    <row r="148" customFormat="false" ht="9" hidden="false" customHeight="false" outlineLevel="0" collapsed="false">
      <c r="A148" s="95"/>
      <c r="B148" s="95"/>
    </row>
    <row r="149" customFormat="false" ht="9" hidden="false" customHeight="false" outlineLevel="0" collapsed="false">
      <c r="A149" s="95"/>
      <c r="B149" s="95"/>
    </row>
    <row r="150" customFormat="false" ht="9" hidden="false" customHeight="false" outlineLevel="0" collapsed="false">
      <c r="A150" s="95"/>
      <c r="B150" s="95"/>
    </row>
    <row r="151" customFormat="false" ht="9" hidden="false" customHeight="false" outlineLevel="0" collapsed="false">
      <c r="A151" s="95"/>
      <c r="B151" s="95"/>
    </row>
    <row r="152" customFormat="false" ht="9" hidden="false" customHeight="false" outlineLevel="0" collapsed="false">
      <c r="A152" s="95"/>
      <c r="B152" s="95"/>
    </row>
    <row r="153" customFormat="false" ht="9" hidden="false" customHeight="false" outlineLevel="0" collapsed="false">
      <c r="A153" s="95"/>
      <c r="B153" s="95"/>
    </row>
    <row r="154" customFormat="false" ht="9" hidden="false" customHeight="false" outlineLevel="0" collapsed="false">
      <c r="A154" s="95"/>
      <c r="B154" s="95"/>
    </row>
    <row r="155" customFormat="false" ht="9" hidden="false" customHeight="false" outlineLevel="0" collapsed="false">
      <c r="A155" s="95"/>
      <c r="B155" s="95"/>
    </row>
    <row r="156" customFormat="false" ht="9" hidden="false" customHeight="false" outlineLevel="0" collapsed="false">
      <c r="A156" s="95"/>
      <c r="B156" s="95"/>
    </row>
    <row r="157" customFormat="false" ht="9" hidden="false" customHeight="false" outlineLevel="0" collapsed="false">
      <c r="A157" s="95"/>
      <c r="B157" s="95"/>
    </row>
    <row r="158" customFormat="false" ht="9" hidden="false" customHeight="false" outlineLevel="0" collapsed="false">
      <c r="A158" s="95"/>
      <c r="B158" s="95"/>
    </row>
    <row r="159" customFormat="false" ht="9" hidden="false" customHeight="false" outlineLevel="0" collapsed="false">
      <c r="A159" s="95"/>
      <c r="B159" s="95"/>
    </row>
    <row r="160" customFormat="false" ht="9" hidden="false" customHeight="false" outlineLevel="0" collapsed="false">
      <c r="A160" s="95"/>
      <c r="B160" s="95"/>
    </row>
    <row r="161" customFormat="false" ht="9" hidden="false" customHeight="false" outlineLevel="0" collapsed="false">
      <c r="A161" s="95"/>
      <c r="B161" s="95"/>
    </row>
    <row r="162" customFormat="false" ht="9" hidden="false" customHeight="false" outlineLevel="0" collapsed="false">
      <c r="A162" s="95"/>
      <c r="B162" s="95"/>
    </row>
    <row r="163" customFormat="false" ht="9" hidden="false" customHeight="false" outlineLevel="0" collapsed="false">
      <c r="A163" s="95"/>
      <c r="B163" s="95"/>
    </row>
    <row r="164" customFormat="false" ht="9" hidden="false" customHeight="false" outlineLevel="0" collapsed="false">
      <c r="A164" s="95"/>
      <c r="B164" s="95"/>
    </row>
    <row r="165" customFormat="false" ht="9" hidden="false" customHeight="false" outlineLevel="0" collapsed="false">
      <c r="A165" s="95"/>
      <c r="B165" s="95"/>
    </row>
    <row r="166" customFormat="false" ht="9" hidden="false" customHeight="false" outlineLevel="0" collapsed="false">
      <c r="A166" s="95"/>
      <c r="B166" s="95"/>
    </row>
    <row r="167" customFormat="false" ht="9" hidden="false" customHeight="false" outlineLevel="0" collapsed="false">
      <c r="A167" s="95"/>
      <c r="B167" s="95"/>
    </row>
    <row r="168" customFormat="false" ht="9" hidden="false" customHeight="false" outlineLevel="0" collapsed="false">
      <c r="A168" s="95"/>
      <c r="B168" s="95"/>
    </row>
    <row r="169" customFormat="false" ht="9" hidden="false" customHeight="false" outlineLevel="0" collapsed="false">
      <c r="A169" s="95"/>
      <c r="B169" s="95"/>
    </row>
    <row r="170" customFormat="false" ht="9" hidden="false" customHeight="false" outlineLevel="0" collapsed="false">
      <c r="A170" s="95"/>
      <c r="B170" s="95"/>
    </row>
    <row r="171" customFormat="false" ht="9" hidden="false" customHeight="false" outlineLevel="0" collapsed="false">
      <c r="A171" s="95"/>
      <c r="B171" s="95"/>
    </row>
    <row r="172" customFormat="false" ht="9" hidden="false" customHeight="false" outlineLevel="0" collapsed="false">
      <c r="A172" s="95"/>
      <c r="B172" s="95"/>
    </row>
    <row r="173" customFormat="false" ht="9" hidden="false" customHeight="false" outlineLevel="0" collapsed="false">
      <c r="A173" s="95"/>
      <c r="B173" s="95"/>
    </row>
    <row r="174" customFormat="false" ht="9" hidden="false" customHeight="false" outlineLevel="0" collapsed="false">
      <c r="A174" s="95"/>
      <c r="B174" s="95"/>
    </row>
    <row r="175" customFormat="false" ht="9" hidden="false" customHeight="false" outlineLevel="0" collapsed="false">
      <c r="A175" s="95"/>
      <c r="B175" s="95"/>
    </row>
    <row r="176" customFormat="false" ht="9" hidden="false" customHeight="false" outlineLevel="0" collapsed="false">
      <c r="A176" s="95"/>
      <c r="B176" s="95"/>
    </row>
    <row r="177" customFormat="false" ht="9" hidden="false" customHeight="false" outlineLevel="0" collapsed="false">
      <c r="A177" s="95"/>
      <c r="B177" s="95"/>
    </row>
    <row r="178" customFormat="false" ht="9" hidden="false" customHeight="false" outlineLevel="0" collapsed="false">
      <c r="A178" s="95"/>
      <c r="B178" s="95"/>
    </row>
    <row r="179" customFormat="false" ht="9" hidden="false" customHeight="false" outlineLevel="0" collapsed="false">
      <c r="A179" s="95"/>
      <c r="B179" s="95"/>
    </row>
    <row r="180" customFormat="false" ht="9" hidden="false" customHeight="false" outlineLevel="0" collapsed="false">
      <c r="A180" s="95"/>
      <c r="B180" s="95"/>
    </row>
    <row r="181" customFormat="false" ht="9" hidden="false" customHeight="false" outlineLevel="0" collapsed="false">
      <c r="A181" s="95"/>
      <c r="B181" s="95"/>
    </row>
    <row r="182" customFormat="false" ht="9" hidden="false" customHeight="false" outlineLevel="0" collapsed="false">
      <c r="A182" s="95"/>
      <c r="B182" s="95"/>
    </row>
    <row r="183" customFormat="false" ht="9" hidden="false" customHeight="false" outlineLevel="0" collapsed="false">
      <c r="A183" s="95"/>
      <c r="B183" s="95"/>
    </row>
    <row r="184" customFormat="false" ht="9" hidden="false" customHeight="false" outlineLevel="0" collapsed="false">
      <c r="A184" s="95"/>
      <c r="B184" s="95"/>
    </row>
    <row r="185" customFormat="false" ht="9" hidden="false" customHeight="false" outlineLevel="0" collapsed="false">
      <c r="A185" s="95"/>
      <c r="B185" s="95"/>
    </row>
    <row r="186" customFormat="false" ht="9" hidden="false" customHeight="false" outlineLevel="0" collapsed="false">
      <c r="A186" s="95"/>
      <c r="B186" s="95"/>
    </row>
    <row r="187" customFormat="false" ht="9" hidden="false" customHeight="false" outlineLevel="0" collapsed="false">
      <c r="A187" s="95"/>
      <c r="B187" s="95"/>
    </row>
    <row r="188" customFormat="false" ht="9" hidden="false" customHeight="false" outlineLevel="0" collapsed="false">
      <c r="A188" s="95"/>
      <c r="B188" s="95"/>
    </row>
    <row r="189" customFormat="false" ht="9" hidden="false" customHeight="false" outlineLevel="0" collapsed="false">
      <c r="A189" s="95"/>
      <c r="B189" s="95"/>
    </row>
    <row r="190" customFormat="false" ht="9" hidden="false" customHeight="false" outlineLevel="0" collapsed="false">
      <c r="A190" s="95"/>
      <c r="B190" s="95"/>
    </row>
    <row r="191" customFormat="false" ht="9" hidden="false" customHeight="false" outlineLevel="0" collapsed="false">
      <c r="A191" s="95"/>
      <c r="B191" s="95"/>
    </row>
    <row r="192" customFormat="false" ht="9" hidden="false" customHeight="false" outlineLevel="0" collapsed="false">
      <c r="A192" s="95"/>
      <c r="B192" s="95"/>
    </row>
    <row r="193" customFormat="false" ht="9" hidden="false" customHeight="false" outlineLevel="0" collapsed="false">
      <c r="A193" s="95"/>
      <c r="B193" s="95"/>
    </row>
    <row r="194" customFormat="false" ht="9" hidden="false" customHeight="false" outlineLevel="0" collapsed="false">
      <c r="A194" s="95"/>
      <c r="B194" s="95"/>
    </row>
    <row r="195" customFormat="false" ht="9" hidden="false" customHeight="false" outlineLevel="0" collapsed="false">
      <c r="A195" s="95"/>
      <c r="B195" s="95"/>
    </row>
    <row r="196" customFormat="false" ht="9" hidden="false" customHeight="false" outlineLevel="0" collapsed="false">
      <c r="A196" s="95"/>
      <c r="B196" s="95"/>
    </row>
    <row r="197" customFormat="false" ht="9" hidden="false" customHeight="false" outlineLevel="0" collapsed="false">
      <c r="A197" s="95"/>
      <c r="B197" s="95"/>
    </row>
    <row r="198" customFormat="false" ht="9" hidden="false" customHeight="false" outlineLevel="0" collapsed="false">
      <c r="A198" s="95"/>
      <c r="B198" s="95"/>
    </row>
    <row r="199" customFormat="false" ht="9" hidden="false" customHeight="false" outlineLevel="0" collapsed="false">
      <c r="A199" s="95"/>
      <c r="B199" s="95"/>
    </row>
    <row r="200" customFormat="false" ht="9" hidden="false" customHeight="false" outlineLevel="0" collapsed="false">
      <c r="A200" s="95"/>
      <c r="B200" s="95"/>
    </row>
    <row r="201" customFormat="false" ht="9" hidden="false" customHeight="false" outlineLevel="0" collapsed="false">
      <c r="A201" s="95"/>
      <c r="B201" s="95"/>
    </row>
    <row r="202" customFormat="false" ht="9" hidden="false" customHeight="false" outlineLevel="0" collapsed="false">
      <c r="A202" s="95"/>
      <c r="B202" s="95"/>
    </row>
    <row r="203" customFormat="false" ht="9" hidden="false" customHeight="false" outlineLevel="0" collapsed="false">
      <c r="A203" s="95"/>
      <c r="B203" s="95"/>
    </row>
    <row r="204" customFormat="false" ht="9" hidden="false" customHeight="false" outlineLevel="0" collapsed="false">
      <c r="A204" s="95"/>
      <c r="B204" s="95"/>
    </row>
    <row r="205" customFormat="false" ht="9" hidden="false" customHeight="false" outlineLevel="0" collapsed="false">
      <c r="A205" s="95"/>
      <c r="B205" s="95"/>
    </row>
    <row r="206" customFormat="false" ht="9" hidden="false" customHeight="false" outlineLevel="0" collapsed="false">
      <c r="A206" s="95"/>
      <c r="B206" s="95"/>
    </row>
    <row r="207" customFormat="false" ht="9" hidden="false" customHeight="false" outlineLevel="0" collapsed="false">
      <c r="A207" s="95"/>
      <c r="B207" s="95"/>
    </row>
    <row r="208" customFormat="false" ht="9" hidden="false" customHeight="false" outlineLevel="0" collapsed="false">
      <c r="A208" s="95"/>
      <c r="B208" s="95"/>
    </row>
    <row r="209" customFormat="false" ht="9" hidden="false" customHeight="false" outlineLevel="0" collapsed="false">
      <c r="A209" s="95"/>
      <c r="B209" s="95"/>
    </row>
    <row r="210" customFormat="false" ht="9" hidden="false" customHeight="false" outlineLevel="0" collapsed="false">
      <c r="A210" s="95"/>
      <c r="B210" s="95"/>
    </row>
    <row r="211" customFormat="false" ht="9" hidden="false" customHeight="false" outlineLevel="0" collapsed="false">
      <c r="A211" s="95"/>
      <c r="B211" s="95"/>
    </row>
    <row r="212" customFormat="false" ht="9" hidden="false" customHeight="false" outlineLevel="0" collapsed="false">
      <c r="A212" s="95"/>
      <c r="B212" s="95"/>
    </row>
    <row r="213" customFormat="false" ht="9" hidden="false" customHeight="false" outlineLevel="0" collapsed="false">
      <c r="A213" s="95"/>
      <c r="B213" s="95"/>
    </row>
    <row r="214" customFormat="false" ht="9" hidden="false" customHeight="false" outlineLevel="0" collapsed="false">
      <c r="A214" s="95"/>
      <c r="B214" s="95"/>
    </row>
    <row r="215" customFormat="false" ht="9" hidden="false" customHeight="false" outlineLevel="0" collapsed="false">
      <c r="A215" s="95"/>
      <c r="B215" s="95"/>
    </row>
    <row r="216" customFormat="false" ht="9" hidden="false" customHeight="false" outlineLevel="0" collapsed="false">
      <c r="A216" s="95"/>
      <c r="B216" s="95"/>
    </row>
    <row r="217" customFormat="false" ht="9" hidden="false" customHeight="false" outlineLevel="0" collapsed="false">
      <c r="A217" s="95"/>
      <c r="B217" s="95"/>
    </row>
    <row r="218" customFormat="false" ht="9" hidden="false" customHeight="false" outlineLevel="0" collapsed="false">
      <c r="A218" s="95"/>
      <c r="B218" s="95"/>
    </row>
    <row r="219" customFormat="false" ht="9" hidden="false" customHeight="false" outlineLevel="0" collapsed="false">
      <c r="A219" s="95"/>
      <c r="B219" s="95"/>
    </row>
    <row r="220" customFormat="false" ht="9" hidden="false" customHeight="false" outlineLevel="0" collapsed="false">
      <c r="A220" s="95"/>
      <c r="B220" s="95"/>
    </row>
    <row r="221" customFormat="false" ht="9" hidden="false" customHeight="false" outlineLevel="0" collapsed="false">
      <c r="A221" s="95"/>
      <c r="B221" s="95"/>
    </row>
    <row r="222" customFormat="false" ht="9" hidden="false" customHeight="false" outlineLevel="0" collapsed="false">
      <c r="A222" s="95"/>
      <c r="B222" s="95"/>
    </row>
    <row r="223" customFormat="false" ht="9" hidden="false" customHeight="false" outlineLevel="0" collapsed="false">
      <c r="A223" s="95"/>
      <c r="B223" s="95"/>
    </row>
    <row r="224" customFormat="false" ht="9" hidden="false" customHeight="false" outlineLevel="0" collapsed="false">
      <c r="A224" s="95"/>
      <c r="B224" s="95"/>
    </row>
    <row r="225" customFormat="false" ht="9" hidden="false" customHeight="false" outlineLevel="0" collapsed="false">
      <c r="A225" s="95"/>
      <c r="B225" s="95"/>
    </row>
    <row r="226" customFormat="false" ht="9" hidden="false" customHeight="false" outlineLevel="0" collapsed="false">
      <c r="A226" s="95"/>
      <c r="B226" s="95"/>
    </row>
    <row r="227" customFormat="false" ht="9" hidden="false" customHeight="false" outlineLevel="0" collapsed="false">
      <c r="A227" s="95"/>
      <c r="B227" s="95"/>
    </row>
    <row r="228" customFormat="false" ht="9" hidden="false" customHeight="false" outlineLevel="0" collapsed="false">
      <c r="A228" s="95"/>
      <c r="B228" s="95"/>
    </row>
    <row r="229" customFormat="false" ht="9" hidden="false" customHeight="false" outlineLevel="0" collapsed="false">
      <c r="A229" s="95"/>
      <c r="B229" s="95"/>
    </row>
    <row r="230" customFormat="false" ht="9" hidden="false" customHeight="false" outlineLevel="0" collapsed="false">
      <c r="A230" s="95"/>
      <c r="B230" s="95"/>
    </row>
    <row r="231" customFormat="false" ht="9" hidden="false" customHeight="false" outlineLevel="0" collapsed="false">
      <c r="A231" s="95"/>
      <c r="B231" s="95"/>
    </row>
    <row r="232" customFormat="false" ht="9" hidden="false" customHeight="false" outlineLevel="0" collapsed="false">
      <c r="A232" s="95"/>
      <c r="B232" s="95"/>
    </row>
    <row r="233" customFormat="false" ht="9" hidden="false" customHeight="false" outlineLevel="0" collapsed="false">
      <c r="A233" s="95"/>
      <c r="B233" s="95"/>
    </row>
    <row r="234" customFormat="false" ht="9" hidden="false" customHeight="false" outlineLevel="0" collapsed="false">
      <c r="A234" s="95"/>
      <c r="B234" s="95"/>
    </row>
    <row r="235" customFormat="false" ht="9" hidden="false" customHeight="false" outlineLevel="0" collapsed="false">
      <c r="A235" s="95"/>
      <c r="B235" s="95"/>
    </row>
    <row r="236" customFormat="false" ht="9" hidden="false" customHeight="false" outlineLevel="0" collapsed="false">
      <c r="A236" s="95"/>
      <c r="B236" s="95"/>
    </row>
    <row r="237" customFormat="false" ht="9" hidden="false" customHeight="false" outlineLevel="0" collapsed="false">
      <c r="A237" s="95"/>
      <c r="B237" s="95"/>
    </row>
    <row r="238" customFormat="false" ht="9" hidden="false" customHeight="false" outlineLevel="0" collapsed="false">
      <c r="A238" s="95"/>
      <c r="B238" s="95"/>
    </row>
    <row r="239" customFormat="false" ht="9" hidden="false" customHeight="false" outlineLevel="0" collapsed="false">
      <c r="A239" s="95"/>
      <c r="B239" s="95"/>
    </row>
    <row r="240" customFormat="false" ht="9" hidden="false" customHeight="false" outlineLevel="0" collapsed="false">
      <c r="A240" s="95"/>
      <c r="B240" s="95"/>
    </row>
    <row r="241" customFormat="false" ht="9" hidden="false" customHeight="false" outlineLevel="0" collapsed="false">
      <c r="A241" s="95"/>
      <c r="B241" s="95"/>
    </row>
    <row r="242" customFormat="false" ht="9" hidden="false" customHeight="false" outlineLevel="0" collapsed="false">
      <c r="A242" s="95"/>
      <c r="B242" s="95"/>
    </row>
    <row r="243" customFormat="false" ht="9" hidden="false" customHeight="false" outlineLevel="0" collapsed="false">
      <c r="A243" s="95"/>
      <c r="B243" s="95"/>
    </row>
    <row r="244" customFormat="false" ht="9" hidden="false" customHeight="false" outlineLevel="0" collapsed="false">
      <c r="A244" s="95"/>
      <c r="B244" s="95"/>
    </row>
    <row r="245" customFormat="false" ht="9" hidden="false" customHeight="false" outlineLevel="0" collapsed="false">
      <c r="A245" s="95"/>
      <c r="B245" s="95"/>
    </row>
    <row r="246" customFormat="false" ht="9" hidden="false" customHeight="false" outlineLevel="0" collapsed="false">
      <c r="A246" s="95"/>
      <c r="B246" s="95"/>
    </row>
    <row r="247" customFormat="false" ht="9" hidden="false" customHeight="false" outlineLevel="0" collapsed="false">
      <c r="A247" s="95"/>
      <c r="B247" s="95"/>
    </row>
    <row r="248" customFormat="false" ht="9" hidden="false" customHeight="false" outlineLevel="0" collapsed="false">
      <c r="A248" s="95"/>
      <c r="B248" s="95"/>
    </row>
    <row r="249" customFormat="false" ht="9" hidden="false" customHeight="false" outlineLevel="0" collapsed="false">
      <c r="A249" s="95"/>
      <c r="B249" s="95"/>
    </row>
    <row r="250" customFormat="false" ht="9" hidden="false" customHeight="false" outlineLevel="0" collapsed="false">
      <c r="A250" s="95"/>
      <c r="B250" s="95"/>
    </row>
    <row r="251" customFormat="false" ht="9" hidden="false" customHeight="false" outlineLevel="0" collapsed="false">
      <c r="A251" s="95"/>
      <c r="B251" s="95"/>
    </row>
    <row r="252" customFormat="false" ht="9" hidden="false" customHeight="false" outlineLevel="0" collapsed="false">
      <c r="A252" s="95"/>
      <c r="B252" s="95"/>
    </row>
    <row r="253" customFormat="false" ht="9" hidden="false" customHeight="false" outlineLevel="0" collapsed="false">
      <c r="A253" s="95"/>
      <c r="B253" s="95"/>
    </row>
    <row r="254" customFormat="false" ht="9" hidden="false" customHeight="false" outlineLevel="0" collapsed="false">
      <c r="A254" s="95"/>
      <c r="B254" s="95"/>
    </row>
    <row r="255" customFormat="false" ht="9" hidden="false" customHeight="false" outlineLevel="0" collapsed="false">
      <c r="A255" s="95"/>
      <c r="B255" s="95"/>
    </row>
    <row r="256" customFormat="false" ht="9" hidden="false" customHeight="false" outlineLevel="0" collapsed="false">
      <c r="A256" s="95"/>
      <c r="B256" s="95"/>
    </row>
    <row r="257" customFormat="false" ht="9" hidden="false" customHeight="false" outlineLevel="0" collapsed="false">
      <c r="A257" s="95"/>
      <c r="B257" s="95"/>
    </row>
    <row r="258" customFormat="false" ht="9" hidden="false" customHeight="false" outlineLevel="0" collapsed="false">
      <c r="A258" s="95"/>
      <c r="B258" s="95"/>
    </row>
    <row r="259" customFormat="false" ht="9" hidden="false" customHeight="false" outlineLevel="0" collapsed="false">
      <c r="A259" s="95"/>
      <c r="B259" s="95"/>
    </row>
    <row r="260" customFormat="false" ht="9" hidden="false" customHeight="false" outlineLevel="0" collapsed="false">
      <c r="A260" s="95"/>
      <c r="B260" s="95"/>
    </row>
    <row r="261" customFormat="false" ht="9" hidden="false" customHeight="false" outlineLevel="0" collapsed="false">
      <c r="A261" s="95"/>
      <c r="B261" s="95"/>
    </row>
    <row r="262" customFormat="false" ht="9" hidden="false" customHeight="false" outlineLevel="0" collapsed="false">
      <c r="A262" s="95"/>
      <c r="B262" s="95"/>
    </row>
    <row r="263" customFormat="false" ht="9" hidden="false" customHeight="false" outlineLevel="0" collapsed="false">
      <c r="A263" s="95"/>
      <c r="B263" s="95"/>
    </row>
    <row r="264" customFormat="false" ht="9" hidden="false" customHeight="false" outlineLevel="0" collapsed="false">
      <c r="A264" s="95"/>
      <c r="B264" s="95"/>
    </row>
    <row r="265" customFormat="false" ht="9" hidden="false" customHeight="false" outlineLevel="0" collapsed="false">
      <c r="A265" s="95"/>
      <c r="B265" s="95"/>
    </row>
    <row r="266" customFormat="false" ht="9" hidden="false" customHeight="false" outlineLevel="0" collapsed="false">
      <c r="A266" s="95"/>
      <c r="B266" s="95"/>
    </row>
    <row r="267" customFormat="false" ht="9" hidden="false" customHeight="false" outlineLevel="0" collapsed="false">
      <c r="A267" s="95"/>
      <c r="B267" s="95"/>
    </row>
    <row r="268" customFormat="false" ht="9" hidden="false" customHeight="false" outlineLevel="0" collapsed="false">
      <c r="A268" s="95"/>
      <c r="B268" s="95"/>
    </row>
    <row r="269" customFormat="false" ht="9" hidden="false" customHeight="false" outlineLevel="0" collapsed="false">
      <c r="A269" s="95"/>
      <c r="B269" s="95"/>
    </row>
    <row r="270" customFormat="false" ht="9" hidden="false" customHeight="false" outlineLevel="0" collapsed="false">
      <c r="A270" s="95"/>
      <c r="B270" s="95"/>
    </row>
    <row r="271" customFormat="false" ht="9" hidden="false" customHeight="false" outlineLevel="0" collapsed="false">
      <c r="A271" s="95"/>
      <c r="B271" s="95"/>
    </row>
    <row r="272" customFormat="false" ht="9" hidden="false" customHeight="false" outlineLevel="0" collapsed="false">
      <c r="A272" s="95"/>
      <c r="B272" s="95"/>
    </row>
    <row r="273" customFormat="false" ht="9" hidden="false" customHeight="false" outlineLevel="0" collapsed="false">
      <c r="A273" s="95"/>
      <c r="B273" s="95"/>
    </row>
    <row r="274" customFormat="false" ht="9" hidden="false" customHeight="false" outlineLevel="0" collapsed="false">
      <c r="A274" s="95"/>
      <c r="B274" s="95"/>
    </row>
    <row r="275" customFormat="false" ht="9" hidden="false" customHeight="false" outlineLevel="0" collapsed="false">
      <c r="A275" s="95"/>
      <c r="B275" s="95"/>
    </row>
    <row r="276" customFormat="false" ht="9" hidden="false" customHeight="false" outlineLevel="0" collapsed="false">
      <c r="A276" s="95"/>
      <c r="B276" s="95"/>
    </row>
    <row r="277" customFormat="false" ht="9" hidden="false" customHeight="false" outlineLevel="0" collapsed="false">
      <c r="A277" s="95"/>
      <c r="B277" s="95"/>
    </row>
    <row r="278" customFormat="false" ht="9" hidden="false" customHeight="false" outlineLevel="0" collapsed="false">
      <c r="A278" s="95"/>
      <c r="B278" s="95"/>
    </row>
    <row r="279" customFormat="false" ht="9" hidden="false" customHeight="false" outlineLevel="0" collapsed="false">
      <c r="A279" s="95"/>
      <c r="B279" s="95"/>
    </row>
    <row r="280" customFormat="false" ht="9" hidden="false" customHeight="false" outlineLevel="0" collapsed="false">
      <c r="A280" s="95"/>
      <c r="B280" s="95"/>
    </row>
    <row r="281" customFormat="false" ht="9" hidden="false" customHeight="false" outlineLevel="0" collapsed="false">
      <c r="A281" s="95"/>
      <c r="B281" s="95"/>
    </row>
    <row r="282" customFormat="false" ht="9" hidden="false" customHeight="false" outlineLevel="0" collapsed="false">
      <c r="A282" s="95"/>
      <c r="B282" s="95"/>
    </row>
    <row r="283" customFormat="false" ht="9" hidden="false" customHeight="false" outlineLevel="0" collapsed="false">
      <c r="A283" s="95"/>
      <c r="B283" s="95"/>
    </row>
    <row r="284" customFormat="false" ht="9" hidden="false" customHeight="false" outlineLevel="0" collapsed="false">
      <c r="A284" s="95"/>
      <c r="B284" s="95"/>
    </row>
    <row r="285" customFormat="false" ht="9" hidden="false" customHeight="false" outlineLevel="0" collapsed="false">
      <c r="A285" s="95"/>
      <c r="B285" s="95"/>
    </row>
    <row r="286" customFormat="false" ht="9" hidden="false" customHeight="false" outlineLevel="0" collapsed="false">
      <c r="A286" s="95"/>
      <c r="B286" s="95"/>
    </row>
    <row r="287" customFormat="false" ht="9" hidden="false" customHeight="false" outlineLevel="0" collapsed="false">
      <c r="A287" s="95"/>
      <c r="B287" s="95"/>
    </row>
    <row r="288" customFormat="false" ht="9" hidden="false" customHeight="false" outlineLevel="0" collapsed="false">
      <c r="A288" s="95"/>
      <c r="B288" s="95"/>
    </row>
    <row r="289" customFormat="false" ht="9" hidden="false" customHeight="false" outlineLevel="0" collapsed="false">
      <c r="A289" s="95"/>
      <c r="B289" s="95"/>
    </row>
    <row r="290" customFormat="false" ht="9" hidden="false" customHeight="false" outlineLevel="0" collapsed="false">
      <c r="A290" s="95"/>
      <c r="B290" s="95"/>
    </row>
    <row r="291" customFormat="false" ht="9" hidden="false" customHeight="false" outlineLevel="0" collapsed="false">
      <c r="A291" s="95"/>
      <c r="B291" s="95"/>
    </row>
    <row r="292" customFormat="false" ht="9" hidden="false" customHeight="false" outlineLevel="0" collapsed="false">
      <c r="A292" s="95"/>
      <c r="B292" s="95"/>
    </row>
    <row r="293" customFormat="false" ht="9" hidden="false" customHeight="false" outlineLevel="0" collapsed="false">
      <c r="A293" s="95"/>
      <c r="B293" s="95"/>
    </row>
    <row r="294" customFormat="false" ht="9" hidden="false" customHeight="false" outlineLevel="0" collapsed="false">
      <c r="A294" s="95"/>
      <c r="B294" s="95"/>
    </row>
    <row r="295" customFormat="false" ht="9" hidden="false" customHeight="false" outlineLevel="0" collapsed="false">
      <c r="A295" s="95"/>
      <c r="B295" s="95"/>
    </row>
    <row r="296" customFormat="false" ht="9" hidden="false" customHeight="false" outlineLevel="0" collapsed="false">
      <c r="A296" s="95"/>
      <c r="B296" s="95"/>
    </row>
    <row r="297" customFormat="false" ht="9" hidden="false" customHeight="false" outlineLevel="0" collapsed="false">
      <c r="A297" s="95"/>
      <c r="B297" s="95"/>
    </row>
    <row r="298" customFormat="false" ht="9" hidden="false" customHeight="false" outlineLevel="0" collapsed="false">
      <c r="A298" s="95"/>
      <c r="B298" s="95"/>
    </row>
    <row r="299" customFormat="false" ht="9" hidden="false" customHeight="false" outlineLevel="0" collapsed="false">
      <c r="A299" s="95"/>
      <c r="B299" s="95"/>
    </row>
    <row r="300" customFormat="false" ht="9" hidden="false" customHeight="false" outlineLevel="0" collapsed="false">
      <c r="A300" s="95"/>
      <c r="B300" s="95"/>
    </row>
    <row r="301" customFormat="false" ht="9" hidden="false" customHeight="false" outlineLevel="0" collapsed="false">
      <c r="A301" s="95"/>
      <c r="B301" s="95"/>
    </row>
    <row r="302" customFormat="false" ht="9" hidden="false" customHeight="false" outlineLevel="0" collapsed="false">
      <c r="A302" s="95"/>
      <c r="B302" s="95"/>
    </row>
    <row r="303" customFormat="false" ht="9" hidden="false" customHeight="false" outlineLevel="0" collapsed="false">
      <c r="A303" s="95"/>
      <c r="B303" s="95"/>
    </row>
    <row r="304" customFormat="false" ht="9" hidden="false" customHeight="false" outlineLevel="0" collapsed="false">
      <c r="A304" s="95"/>
      <c r="B304" s="95"/>
    </row>
    <row r="305" customFormat="false" ht="9" hidden="false" customHeight="false" outlineLevel="0" collapsed="false">
      <c r="A305" s="95"/>
      <c r="B305" s="95"/>
    </row>
    <row r="306" customFormat="false" ht="9" hidden="false" customHeight="false" outlineLevel="0" collapsed="false">
      <c r="A306" s="95"/>
      <c r="B306" s="95"/>
    </row>
    <row r="307" customFormat="false" ht="9" hidden="false" customHeight="false" outlineLevel="0" collapsed="false">
      <c r="A307" s="95"/>
      <c r="B307" s="95"/>
    </row>
    <row r="308" customFormat="false" ht="9" hidden="false" customHeight="false" outlineLevel="0" collapsed="false">
      <c r="A308" s="95"/>
      <c r="B308" s="95"/>
    </row>
    <row r="309" customFormat="false" ht="9" hidden="false" customHeight="false" outlineLevel="0" collapsed="false">
      <c r="A309" s="95"/>
      <c r="B309" s="95"/>
    </row>
    <row r="310" customFormat="false" ht="9" hidden="false" customHeight="false" outlineLevel="0" collapsed="false">
      <c r="A310" s="95"/>
      <c r="B310" s="95"/>
    </row>
    <row r="311" customFormat="false" ht="9" hidden="false" customHeight="false" outlineLevel="0" collapsed="false">
      <c r="A311" s="95"/>
      <c r="B311" s="95"/>
    </row>
    <row r="312" customFormat="false" ht="9" hidden="false" customHeight="false" outlineLevel="0" collapsed="false">
      <c r="A312" s="95"/>
      <c r="B312" s="95"/>
    </row>
    <row r="313" customFormat="false" ht="9" hidden="false" customHeight="false" outlineLevel="0" collapsed="false">
      <c r="A313" s="95"/>
      <c r="B313" s="95"/>
    </row>
    <row r="314" customFormat="false" ht="9" hidden="false" customHeight="false" outlineLevel="0" collapsed="false">
      <c r="A314" s="95"/>
      <c r="B314" s="95"/>
    </row>
    <row r="315" customFormat="false" ht="9" hidden="false" customHeight="false" outlineLevel="0" collapsed="false">
      <c r="A315" s="95"/>
      <c r="B315" s="95"/>
    </row>
    <row r="316" customFormat="false" ht="9" hidden="false" customHeight="false" outlineLevel="0" collapsed="false">
      <c r="A316" s="95"/>
      <c r="B316" s="95"/>
    </row>
    <row r="317" customFormat="false" ht="9" hidden="false" customHeight="false" outlineLevel="0" collapsed="false">
      <c r="A317" s="95"/>
      <c r="B317" s="95"/>
    </row>
    <row r="318" customFormat="false" ht="9" hidden="false" customHeight="false" outlineLevel="0" collapsed="false">
      <c r="A318" s="95"/>
      <c r="B318" s="95"/>
    </row>
    <row r="319" customFormat="false" ht="9" hidden="false" customHeight="false" outlineLevel="0" collapsed="false">
      <c r="A319" s="95"/>
      <c r="B319" s="95"/>
    </row>
    <row r="320" customFormat="false" ht="9" hidden="false" customHeight="false" outlineLevel="0" collapsed="false">
      <c r="A320" s="95"/>
      <c r="B320" s="95"/>
    </row>
    <row r="321" customFormat="false" ht="9" hidden="false" customHeight="false" outlineLevel="0" collapsed="false">
      <c r="A321" s="95"/>
      <c r="B321" s="95"/>
    </row>
    <row r="322" customFormat="false" ht="9" hidden="false" customHeight="false" outlineLevel="0" collapsed="false">
      <c r="A322" s="95"/>
      <c r="B322" s="95"/>
    </row>
    <row r="323" customFormat="false" ht="9" hidden="false" customHeight="false" outlineLevel="0" collapsed="false">
      <c r="A323" s="95"/>
      <c r="B323" s="95"/>
    </row>
    <row r="324" customFormat="false" ht="9" hidden="false" customHeight="false" outlineLevel="0" collapsed="false">
      <c r="A324" s="95"/>
      <c r="B324" s="95"/>
    </row>
    <row r="325" customFormat="false" ht="9" hidden="false" customHeight="false" outlineLevel="0" collapsed="false">
      <c r="A325" s="95"/>
      <c r="B325" s="95"/>
    </row>
    <row r="326" customFormat="false" ht="9" hidden="false" customHeight="false" outlineLevel="0" collapsed="false">
      <c r="A326" s="95"/>
      <c r="B326" s="95"/>
    </row>
    <row r="327" customFormat="false" ht="9" hidden="false" customHeight="false" outlineLevel="0" collapsed="false">
      <c r="A327" s="95"/>
      <c r="B327" s="95"/>
    </row>
    <row r="328" customFormat="false" ht="9" hidden="false" customHeight="false" outlineLevel="0" collapsed="false">
      <c r="A328" s="95"/>
      <c r="B328" s="95"/>
    </row>
    <row r="329" customFormat="false" ht="9" hidden="false" customHeight="false" outlineLevel="0" collapsed="false">
      <c r="A329" s="95"/>
      <c r="B329" s="95"/>
    </row>
    <row r="330" customFormat="false" ht="9" hidden="false" customHeight="false" outlineLevel="0" collapsed="false">
      <c r="A330" s="95"/>
      <c r="B330" s="95"/>
    </row>
    <row r="331" customFormat="false" ht="9" hidden="false" customHeight="false" outlineLevel="0" collapsed="false">
      <c r="A331" s="95"/>
      <c r="B331" s="95"/>
    </row>
    <row r="332" customFormat="false" ht="9" hidden="false" customHeight="false" outlineLevel="0" collapsed="false">
      <c r="A332" s="95"/>
      <c r="B332" s="95"/>
    </row>
    <row r="333" customFormat="false" ht="9" hidden="false" customHeight="false" outlineLevel="0" collapsed="false">
      <c r="A333" s="95"/>
      <c r="B333" s="95"/>
    </row>
    <row r="334" customFormat="false" ht="9" hidden="false" customHeight="false" outlineLevel="0" collapsed="false">
      <c r="A334" s="95"/>
      <c r="B334" s="95"/>
    </row>
    <row r="335" customFormat="false" ht="9" hidden="false" customHeight="false" outlineLevel="0" collapsed="false">
      <c r="A335" s="95"/>
      <c r="B335" s="95"/>
    </row>
    <row r="336" customFormat="false" ht="9" hidden="false" customHeight="false" outlineLevel="0" collapsed="false">
      <c r="A336" s="95"/>
      <c r="B336" s="95"/>
    </row>
    <row r="337" customFormat="false" ht="9" hidden="false" customHeight="false" outlineLevel="0" collapsed="false">
      <c r="A337" s="95"/>
      <c r="B337" s="95"/>
    </row>
    <row r="338" customFormat="false" ht="9" hidden="false" customHeight="false" outlineLevel="0" collapsed="false">
      <c r="A338" s="95"/>
      <c r="B338" s="95"/>
    </row>
    <row r="339" customFormat="false" ht="9" hidden="false" customHeight="false" outlineLevel="0" collapsed="false">
      <c r="A339" s="95"/>
      <c r="B339" s="95"/>
    </row>
    <row r="340" customFormat="false" ht="9" hidden="false" customHeight="false" outlineLevel="0" collapsed="false">
      <c r="A340" s="95"/>
      <c r="B340" s="95"/>
    </row>
    <row r="341" customFormat="false" ht="9" hidden="false" customHeight="false" outlineLevel="0" collapsed="false">
      <c r="A341" s="95"/>
      <c r="B341" s="95"/>
    </row>
    <row r="342" customFormat="false" ht="9" hidden="false" customHeight="false" outlineLevel="0" collapsed="false">
      <c r="A342" s="95"/>
      <c r="B342" s="95"/>
    </row>
    <row r="343" customFormat="false" ht="9" hidden="false" customHeight="false" outlineLevel="0" collapsed="false">
      <c r="A343" s="95"/>
      <c r="B343" s="95"/>
    </row>
    <row r="344" customFormat="false" ht="9" hidden="false" customHeight="false" outlineLevel="0" collapsed="false">
      <c r="A344" s="95"/>
      <c r="B344" s="95"/>
    </row>
    <row r="345" customFormat="false" ht="9" hidden="false" customHeight="false" outlineLevel="0" collapsed="false">
      <c r="A345" s="95"/>
      <c r="B345" s="95"/>
    </row>
    <row r="346" customFormat="false" ht="9" hidden="false" customHeight="false" outlineLevel="0" collapsed="false">
      <c r="A346" s="95"/>
      <c r="B346" s="95"/>
    </row>
    <row r="347" customFormat="false" ht="9" hidden="false" customHeight="false" outlineLevel="0" collapsed="false">
      <c r="A347" s="95"/>
      <c r="B347" s="95"/>
    </row>
    <row r="348" customFormat="false" ht="9" hidden="false" customHeight="false" outlineLevel="0" collapsed="false">
      <c r="A348" s="95"/>
      <c r="B348" s="95"/>
    </row>
    <row r="349" customFormat="false" ht="9" hidden="false" customHeight="false" outlineLevel="0" collapsed="false">
      <c r="A349" s="95"/>
      <c r="B349" s="95"/>
    </row>
    <row r="350" customFormat="false" ht="9" hidden="false" customHeight="false" outlineLevel="0" collapsed="false">
      <c r="A350" s="95"/>
      <c r="B350" s="95"/>
    </row>
    <row r="351" customFormat="false" ht="9" hidden="false" customHeight="false" outlineLevel="0" collapsed="false">
      <c r="A351" s="95"/>
      <c r="B351" s="95"/>
    </row>
    <row r="352" customFormat="false" ht="9" hidden="false" customHeight="false" outlineLevel="0" collapsed="false">
      <c r="A352" s="95"/>
      <c r="B352" s="95"/>
    </row>
    <row r="353" customFormat="false" ht="9" hidden="false" customHeight="false" outlineLevel="0" collapsed="false">
      <c r="A353" s="95"/>
      <c r="B353" s="95"/>
    </row>
    <row r="354" customFormat="false" ht="9" hidden="false" customHeight="false" outlineLevel="0" collapsed="false">
      <c r="A354" s="95"/>
      <c r="B354" s="95"/>
    </row>
    <row r="355" customFormat="false" ht="9" hidden="false" customHeight="false" outlineLevel="0" collapsed="false">
      <c r="A355" s="95"/>
      <c r="B355" s="95"/>
    </row>
    <row r="356" customFormat="false" ht="9" hidden="false" customHeight="false" outlineLevel="0" collapsed="false">
      <c r="A356" s="95"/>
      <c r="B356" s="95"/>
    </row>
    <row r="357" customFormat="false" ht="9" hidden="false" customHeight="false" outlineLevel="0" collapsed="false">
      <c r="A357" s="95"/>
      <c r="B357" s="95"/>
    </row>
    <row r="358" customFormat="false" ht="9" hidden="false" customHeight="false" outlineLevel="0" collapsed="false">
      <c r="A358" s="95"/>
      <c r="B358" s="95"/>
    </row>
    <row r="359" customFormat="false" ht="9" hidden="false" customHeight="false" outlineLevel="0" collapsed="false">
      <c r="A359" s="95"/>
      <c r="B359" s="95"/>
    </row>
    <row r="360" customFormat="false" ht="9" hidden="false" customHeight="false" outlineLevel="0" collapsed="false">
      <c r="A360" s="95"/>
      <c r="B360" s="95"/>
    </row>
    <row r="361" customFormat="false" ht="9" hidden="false" customHeight="false" outlineLevel="0" collapsed="false">
      <c r="A361" s="95"/>
      <c r="B361" s="95"/>
    </row>
    <row r="362" customFormat="false" ht="9" hidden="false" customHeight="false" outlineLevel="0" collapsed="false">
      <c r="A362" s="95"/>
      <c r="B362" s="95"/>
    </row>
    <row r="363" customFormat="false" ht="9" hidden="false" customHeight="false" outlineLevel="0" collapsed="false">
      <c r="A363" s="95"/>
      <c r="B363" s="95"/>
    </row>
    <row r="364" customFormat="false" ht="9" hidden="false" customHeight="false" outlineLevel="0" collapsed="false">
      <c r="A364" s="95"/>
      <c r="B364" s="95"/>
    </row>
    <row r="365" customFormat="false" ht="9" hidden="false" customHeight="false" outlineLevel="0" collapsed="false">
      <c r="A365" s="95"/>
      <c r="B365" s="95"/>
    </row>
    <row r="366" customFormat="false" ht="9" hidden="false" customHeight="false" outlineLevel="0" collapsed="false">
      <c r="A366" s="95"/>
      <c r="B366" s="95"/>
    </row>
    <row r="367" customFormat="false" ht="9" hidden="false" customHeight="false" outlineLevel="0" collapsed="false">
      <c r="A367" s="95"/>
      <c r="B367" s="95"/>
    </row>
    <row r="368" customFormat="false" ht="9" hidden="false" customHeight="false" outlineLevel="0" collapsed="false">
      <c r="A368" s="95"/>
      <c r="B368" s="95"/>
    </row>
    <row r="369" customFormat="false" ht="9" hidden="false" customHeight="false" outlineLevel="0" collapsed="false">
      <c r="A369" s="95"/>
      <c r="B369" s="95"/>
    </row>
    <row r="370" customFormat="false" ht="9" hidden="false" customHeight="false" outlineLevel="0" collapsed="false">
      <c r="A370" s="95"/>
      <c r="B370" s="95"/>
    </row>
    <row r="371" customFormat="false" ht="9" hidden="false" customHeight="false" outlineLevel="0" collapsed="false">
      <c r="A371" s="95"/>
      <c r="B371" s="95"/>
    </row>
    <row r="372" customFormat="false" ht="9" hidden="false" customHeight="false" outlineLevel="0" collapsed="false">
      <c r="A372" s="95"/>
      <c r="B372" s="95"/>
    </row>
    <row r="373" customFormat="false" ht="9" hidden="false" customHeight="false" outlineLevel="0" collapsed="false">
      <c r="A373" s="95"/>
      <c r="B373" s="95"/>
    </row>
    <row r="374" customFormat="false" ht="9" hidden="false" customHeight="false" outlineLevel="0" collapsed="false">
      <c r="A374" s="95"/>
      <c r="B374" s="95"/>
    </row>
    <row r="375" customFormat="false" ht="9" hidden="false" customHeight="false" outlineLevel="0" collapsed="false">
      <c r="A375" s="95"/>
      <c r="B375" s="95"/>
    </row>
    <row r="376" customFormat="false" ht="9" hidden="false" customHeight="false" outlineLevel="0" collapsed="false">
      <c r="A376" s="95"/>
      <c r="B376" s="95"/>
    </row>
    <row r="377" customFormat="false" ht="9" hidden="false" customHeight="false" outlineLevel="0" collapsed="false">
      <c r="A377" s="95"/>
      <c r="B377" s="95"/>
    </row>
    <row r="378" customFormat="false" ht="9" hidden="false" customHeight="false" outlineLevel="0" collapsed="false">
      <c r="A378" s="95"/>
      <c r="B378" s="95"/>
    </row>
    <row r="379" customFormat="false" ht="9" hidden="false" customHeight="false" outlineLevel="0" collapsed="false">
      <c r="A379" s="95"/>
      <c r="B379" s="95"/>
    </row>
    <row r="380" customFormat="false" ht="9" hidden="false" customHeight="false" outlineLevel="0" collapsed="false">
      <c r="A380" s="95"/>
      <c r="B380" s="95"/>
    </row>
    <row r="381" customFormat="false" ht="9" hidden="false" customHeight="false" outlineLevel="0" collapsed="false">
      <c r="A381" s="95"/>
      <c r="B381" s="95"/>
    </row>
    <row r="382" customFormat="false" ht="9" hidden="false" customHeight="false" outlineLevel="0" collapsed="false">
      <c r="A382" s="95"/>
      <c r="B382" s="95"/>
    </row>
    <row r="383" customFormat="false" ht="9" hidden="false" customHeight="false" outlineLevel="0" collapsed="false">
      <c r="A383" s="95"/>
      <c r="B383" s="95"/>
    </row>
    <row r="384" customFormat="false" ht="9" hidden="false" customHeight="false" outlineLevel="0" collapsed="false">
      <c r="A384" s="95"/>
      <c r="B384" s="95"/>
    </row>
    <row r="385" customFormat="false" ht="9" hidden="false" customHeight="false" outlineLevel="0" collapsed="false">
      <c r="A385" s="95"/>
      <c r="B385" s="95"/>
    </row>
    <row r="386" customFormat="false" ht="9" hidden="false" customHeight="false" outlineLevel="0" collapsed="false">
      <c r="A386" s="95"/>
      <c r="B386" s="95"/>
    </row>
    <row r="387" customFormat="false" ht="9" hidden="false" customHeight="false" outlineLevel="0" collapsed="false">
      <c r="A387" s="95"/>
      <c r="B387" s="95"/>
    </row>
    <row r="388" customFormat="false" ht="9" hidden="false" customHeight="false" outlineLevel="0" collapsed="false">
      <c r="A388" s="95"/>
      <c r="B388" s="95"/>
    </row>
    <row r="389" customFormat="false" ht="9" hidden="false" customHeight="false" outlineLevel="0" collapsed="false">
      <c r="A389" s="95"/>
      <c r="B389" s="95"/>
    </row>
    <row r="390" customFormat="false" ht="9" hidden="false" customHeight="false" outlineLevel="0" collapsed="false">
      <c r="A390" s="95"/>
      <c r="B390" s="95"/>
    </row>
    <row r="391" customFormat="false" ht="9" hidden="false" customHeight="false" outlineLevel="0" collapsed="false">
      <c r="A391" s="95"/>
      <c r="B391" s="95"/>
    </row>
    <row r="392" customFormat="false" ht="9" hidden="false" customHeight="false" outlineLevel="0" collapsed="false">
      <c r="A392" s="95"/>
      <c r="B392" s="95"/>
    </row>
    <row r="393" customFormat="false" ht="9" hidden="false" customHeight="false" outlineLevel="0" collapsed="false">
      <c r="A393" s="95"/>
      <c r="B393" s="95"/>
    </row>
    <row r="394" customFormat="false" ht="9" hidden="false" customHeight="false" outlineLevel="0" collapsed="false">
      <c r="A394" s="95"/>
      <c r="B394" s="95"/>
    </row>
    <row r="395" customFormat="false" ht="9" hidden="false" customHeight="false" outlineLevel="0" collapsed="false">
      <c r="A395" s="95"/>
      <c r="B395" s="95"/>
    </row>
    <row r="396" customFormat="false" ht="9" hidden="false" customHeight="false" outlineLevel="0" collapsed="false">
      <c r="A396" s="95"/>
      <c r="B396" s="95"/>
    </row>
    <row r="397" customFormat="false" ht="9" hidden="false" customHeight="false" outlineLevel="0" collapsed="false">
      <c r="A397" s="95"/>
      <c r="B397" s="95"/>
    </row>
    <row r="398" customFormat="false" ht="9" hidden="false" customHeight="false" outlineLevel="0" collapsed="false">
      <c r="A398" s="95"/>
      <c r="B398" s="95"/>
    </row>
    <row r="399" customFormat="false" ht="9" hidden="false" customHeight="false" outlineLevel="0" collapsed="false">
      <c r="A399" s="95"/>
      <c r="B399" s="95"/>
    </row>
    <row r="400" customFormat="false" ht="9" hidden="false" customHeight="false" outlineLevel="0" collapsed="false">
      <c r="A400" s="95"/>
      <c r="B400" s="95"/>
    </row>
    <row r="401" customFormat="false" ht="9" hidden="false" customHeight="false" outlineLevel="0" collapsed="false">
      <c r="A401" s="95"/>
      <c r="B401" s="95"/>
    </row>
    <row r="402" customFormat="false" ht="9" hidden="false" customHeight="false" outlineLevel="0" collapsed="false">
      <c r="A402" s="95"/>
      <c r="B402" s="95"/>
    </row>
    <row r="403" customFormat="false" ht="9" hidden="false" customHeight="false" outlineLevel="0" collapsed="false">
      <c r="A403" s="95"/>
      <c r="B403" s="95"/>
    </row>
    <row r="404" customFormat="false" ht="9" hidden="false" customHeight="false" outlineLevel="0" collapsed="false">
      <c r="A404" s="95"/>
      <c r="B404" s="95"/>
    </row>
    <row r="405" customFormat="false" ht="9" hidden="false" customHeight="false" outlineLevel="0" collapsed="false">
      <c r="A405" s="95"/>
      <c r="B405" s="95"/>
    </row>
    <row r="406" customFormat="false" ht="9" hidden="false" customHeight="false" outlineLevel="0" collapsed="false">
      <c r="A406" s="95"/>
      <c r="B406" s="95"/>
    </row>
    <row r="407" customFormat="false" ht="9" hidden="false" customHeight="false" outlineLevel="0" collapsed="false">
      <c r="A407" s="95"/>
      <c r="B407" s="95"/>
    </row>
    <row r="408" customFormat="false" ht="9" hidden="false" customHeight="false" outlineLevel="0" collapsed="false">
      <c r="A408" s="95"/>
      <c r="B408" s="95"/>
    </row>
    <row r="409" customFormat="false" ht="9" hidden="false" customHeight="false" outlineLevel="0" collapsed="false">
      <c r="A409" s="95"/>
      <c r="B409" s="95"/>
    </row>
    <row r="410" customFormat="false" ht="9" hidden="false" customHeight="false" outlineLevel="0" collapsed="false">
      <c r="A410" s="95"/>
      <c r="B410" s="95"/>
    </row>
    <row r="411" customFormat="false" ht="9" hidden="false" customHeight="false" outlineLevel="0" collapsed="false">
      <c r="A411" s="95"/>
      <c r="B411" s="95"/>
    </row>
    <row r="412" customFormat="false" ht="9" hidden="false" customHeight="false" outlineLevel="0" collapsed="false">
      <c r="A412" s="95"/>
      <c r="B412" s="95"/>
    </row>
    <row r="413" customFormat="false" ht="9" hidden="false" customHeight="false" outlineLevel="0" collapsed="false">
      <c r="A413" s="95"/>
      <c r="B413" s="95"/>
    </row>
    <row r="414" customFormat="false" ht="9" hidden="false" customHeight="false" outlineLevel="0" collapsed="false">
      <c r="A414" s="95"/>
      <c r="B414" s="95"/>
    </row>
    <row r="415" customFormat="false" ht="9" hidden="false" customHeight="false" outlineLevel="0" collapsed="false">
      <c r="A415" s="95"/>
      <c r="B415" s="95"/>
    </row>
    <row r="416" customFormat="false" ht="9" hidden="false" customHeight="false" outlineLevel="0" collapsed="false">
      <c r="A416" s="95"/>
      <c r="B416" s="95"/>
    </row>
    <row r="417" customFormat="false" ht="9" hidden="false" customHeight="false" outlineLevel="0" collapsed="false">
      <c r="A417" s="95"/>
      <c r="B417" s="95"/>
    </row>
    <row r="418" customFormat="false" ht="9" hidden="false" customHeight="false" outlineLevel="0" collapsed="false">
      <c r="A418" s="95"/>
      <c r="B418" s="95"/>
    </row>
    <row r="419" customFormat="false" ht="9" hidden="false" customHeight="false" outlineLevel="0" collapsed="false">
      <c r="A419" s="95"/>
      <c r="B419" s="95"/>
    </row>
    <row r="420" customFormat="false" ht="9" hidden="false" customHeight="false" outlineLevel="0" collapsed="false">
      <c r="A420" s="95"/>
      <c r="B420" s="95"/>
    </row>
    <row r="421" customFormat="false" ht="9" hidden="false" customHeight="false" outlineLevel="0" collapsed="false">
      <c r="A421" s="95"/>
      <c r="B421" s="95"/>
    </row>
    <row r="422" customFormat="false" ht="9" hidden="false" customHeight="false" outlineLevel="0" collapsed="false">
      <c r="A422" s="95"/>
      <c r="B422" s="95"/>
    </row>
    <row r="423" customFormat="false" ht="9" hidden="false" customHeight="false" outlineLevel="0" collapsed="false">
      <c r="A423" s="95"/>
      <c r="B423" s="95"/>
    </row>
    <row r="424" customFormat="false" ht="9" hidden="false" customHeight="false" outlineLevel="0" collapsed="false">
      <c r="A424" s="95"/>
      <c r="B424" s="95"/>
    </row>
    <row r="425" customFormat="false" ht="9" hidden="false" customHeight="false" outlineLevel="0" collapsed="false">
      <c r="A425" s="95"/>
      <c r="B425" s="95"/>
    </row>
    <row r="426" customFormat="false" ht="9" hidden="false" customHeight="false" outlineLevel="0" collapsed="false">
      <c r="A426" s="95"/>
      <c r="B426" s="95"/>
    </row>
    <row r="427" customFormat="false" ht="9" hidden="false" customHeight="false" outlineLevel="0" collapsed="false">
      <c r="A427" s="95"/>
      <c r="B427" s="95"/>
    </row>
    <row r="428" customFormat="false" ht="9" hidden="false" customHeight="false" outlineLevel="0" collapsed="false">
      <c r="A428" s="95"/>
      <c r="B428" s="95"/>
    </row>
    <row r="429" customFormat="false" ht="9" hidden="false" customHeight="false" outlineLevel="0" collapsed="false">
      <c r="A429" s="95"/>
      <c r="B429" s="95"/>
    </row>
    <row r="430" customFormat="false" ht="9" hidden="false" customHeight="false" outlineLevel="0" collapsed="false">
      <c r="A430" s="95"/>
      <c r="B430" s="95"/>
    </row>
    <row r="431" customFormat="false" ht="9" hidden="false" customHeight="false" outlineLevel="0" collapsed="false">
      <c r="A431" s="95"/>
      <c r="B431" s="95"/>
    </row>
    <row r="432" customFormat="false" ht="9" hidden="false" customHeight="false" outlineLevel="0" collapsed="false">
      <c r="A432" s="95"/>
      <c r="B432" s="95"/>
    </row>
    <row r="433" customFormat="false" ht="9" hidden="false" customHeight="false" outlineLevel="0" collapsed="false">
      <c r="A433" s="95"/>
      <c r="B433" s="95"/>
    </row>
    <row r="434" customFormat="false" ht="9" hidden="false" customHeight="false" outlineLevel="0" collapsed="false">
      <c r="A434" s="95"/>
      <c r="B434" s="95"/>
    </row>
    <row r="435" customFormat="false" ht="9" hidden="false" customHeight="false" outlineLevel="0" collapsed="false">
      <c r="A435" s="95"/>
      <c r="B435" s="95"/>
    </row>
    <row r="436" customFormat="false" ht="9" hidden="false" customHeight="false" outlineLevel="0" collapsed="false">
      <c r="A436" s="95"/>
      <c r="B436" s="95"/>
    </row>
    <row r="437" customFormat="false" ht="9" hidden="false" customHeight="false" outlineLevel="0" collapsed="false">
      <c r="A437" s="95"/>
      <c r="B437" s="95"/>
    </row>
    <row r="438" customFormat="false" ht="9" hidden="false" customHeight="false" outlineLevel="0" collapsed="false">
      <c r="A438" s="95"/>
      <c r="B438" s="95"/>
    </row>
    <row r="439" customFormat="false" ht="9" hidden="false" customHeight="false" outlineLevel="0" collapsed="false">
      <c r="A439" s="95"/>
      <c r="B439" s="95"/>
    </row>
    <row r="440" customFormat="false" ht="9" hidden="false" customHeight="false" outlineLevel="0" collapsed="false">
      <c r="A440" s="95"/>
      <c r="B440" s="95"/>
    </row>
    <row r="441" customFormat="false" ht="9" hidden="false" customHeight="false" outlineLevel="0" collapsed="false">
      <c r="A441" s="95"/>
      <c r="B441" s="95"/>
    </row>
    <row r="442" customFormat="false" ht="9" hidden="false" customHeight="false" outlineLevel="0" collapsed="false">
      <c r="A442" s="95"/>
      <c r="B442" s="95"/>
    </row>
    <row r="443" customFormat="false" ht="9" hidden="false" customHeight="false" outlineLevel="0" collapsed="false">
      <c r="A443" s="95"/>
      <c r="B443" s="95"/>
    </row>
    <row r="444" customFormat="false" ht="9" hidden="false" customHeight="false" outlineLevel="0" collapsed="false">
      <c r="A444" s="95"/>
      <c r="B444" s="95"/>
    </row>
    <row r="445" customFormat="false" ht="9" hidden="false" customHeight="false" outlineLevel="0" collapsed="false">
      <c r="A445" s="95"/>
      <c r="B445" s="95"/>
    </row>
    <row r="446" customFormat="false" ht="9" hidden="false" customHeight="false" outlineLevel="0" collapsed="false">
      <c r="A446" s="95"/>
      <c r="B446" s="95"/>
    </row>
    <row r="447" customFormat="false" ht="9" hidden="false" customHeight="false" outlineLevel="0" collapsed="false">
      <c r="A447" s="95"/>
      <c r="B447" s="95"/>
    </row>
    <row r="448" customFormat="false" ht="9" hidden="false" customHeight="false" outlineLevel="0" collapsed="false">
      <c r="A448" s="95"/>
      <c r="B448" s="95"/>
    </row>
    <row r="449" customFormat="false" ht="9" hidden="false" customHeight="false" outlineLevel="0" collapsed="false">
      <c r="A449" s="95"/>
      <c r="B449" s="95"/>
    </row>
    <row r="450" customFormat="false" ht="9" hidden="false" customHeight="false" outlineLevel="0" collapsed="false">
      <c r="A450" s="95"/>
      <c r="B450" s="95"/>
    </row>
    <row r="451" customFormat="false" ht="9" hidden="false" customHeight="false" outlineLevel="0" collapsed="false">
      <c r="A451" s="95"/>
      <c r="B451" s="95"/>
    </row>
    <row r="452" customFormat="false" ht="9" hidden="false" customHeight="false" outlineLevel="0" collapsed="false">
      <c r="A452" s="95"/>
      <c r="B452" s="95"/>
    </row>
    <row r="453" customFormat="false" ht="9" hidden="false" customHeight="false" outlineLevel="0" collapsed="false">
      <c r="A453" s="95"/>
      <c r="B453" s="95"/>
    </row>
    <row r="454" customFormat="false" ht="9" hidden="false" customHeight="false" outlineLevel="0" collapsed="false">
      <c r="A454" s="95"/>
      <c r="B454" s="95"/>
    </row>
    <row r="455" customFormat="false" ht="9" hidden="false" customHeight="false" outlineLevel="0" collapsed="false">
      <c r="A455" s="95"/>
      <c r="B455" s="95"/>
    </row>
    <row r="456" customFormat="false" ht="9" hidden="false" customHeight="false" outlineLevel="0" collapsed="false">
      <c r="A456" s="95"/>
      <c r="B456" s="95"/>
    </row>
    <row r="457" customFormat="false" ht="9" hidden="false" customHeight="false" outlineLevel="0" collapsed="false">
      <c r="A457" s="95"/>
      <c r="B457" s="95"/>
    </row>
    <row r="458" customFormat="false" ht="9" hidden="false" customHeight="false" outlineLevel="0" collapsed="false">
      <c r="A458" s="95"/>
      <c r="B458" s="95"/>
    </row>
    <row r="459" customFormat="false" ht="9" hidden="false" customHeight="false" outlineLevel="0" collapsed="false">
      <c r="A459" s="95"/>
      <c r="B459" s="95"/>
    </row>
    <row r="460" customFormat="false" ht="9" hidden="false" customHeight="false" outlineLevel="0" collapsed="false">
      <c r="A460" s="95"/>
      <c r="B460" s="95"/>
    </row>
    <row r="461" customFormat="false" ht="9" hidden="false" customHeight="false" outlineLevel="0" collapsed="false">
      <c r="A461" s="95"/>
      <c r="B461" s="95"/>
    </row>
    <row r="462" customFormat="false" ht="9" hidden="false" customHeight="false" outlineLevel="0" collapsed="false">
      <c r="A462" s="95"/>
      <c r="B462" s="95"/>
    </row>
    <row r="463" customFormat="false" ht="9" hidden="false" customHeight="false" outlineLevel="0" collapsed="false">
      <c r="A463" s="95"/>
      <c r="B463" s="95"/>
    </row>
    <row r="464" customFormat="false" ht="9" hidden="false" customHeight="false" outlineLevel="0" collapsed="false">
      <c r="A464" s="95"/>
      <c r="B464" s="95"/>
    </row>
    <row r="465" customFormat="false" ht="9" hidden="false" customHeight="false" outlineLevel="0" collapsed="false">
      <c r="A465" s="95"/>
      <c r="B465" s="95"/>
    </row>
    <row r="466" customFormat="false" ht="9" hidden="false" customHeight="false" outlineLevel="0" collapsed="false">
      <c r="A466" s="95"/>
      <c r="B466" s="95"/>
    </row>
    <row r="467" customFormat="false" ht="9" hidden="false" customHeight="false" outlineLevel="0" collapsed="false">
      <c r="A467" s="95"/>
      <c r="B467" s="95"/>
    </row>
    <row r="468" customFormat="false" ht="9" hidden="false" customHeight="false" outlineLevel="0" collapsed="false">
      <c r="A468" s="95"/>
      <c r="B468" s="95"/>
    </row>
    <row r="469" customFormat="false" ht="9" hidden="false" customHeight="false" outlineLevel="0" collapsed="false">
      <c r="A469" s="95"/>
      <c r="B469" s="95"/>
    </row>
    <row r="470" customFormat="false" ht="9" hidden="false" customHeight="false" outlineLevel="0" collapsed="false">
      <c r="A470" s="95"/>
      <c r="B470" s="95"/>
    </row>
    <row r="471" customFormat="false" ht="9" hidden="false" customHeight="false" outlineLevel="0" collapsed="false">
      <c r="A471" s="95"/>
      <c r="B471" s="95"/>
    </row>
    <row r="472" customFormat="false" ht="9" hidden="false" customHeight="false" outlineLevel="0" collapsed="false">
      <c r="A472" s="95"/>
      <c r="B472" s="95"/>
    </row>
    <row r="473" customFormat="false" ht="9" hidden="false" customHeight="false" outlineLevel="0" collapsed="false">
      <c r="A473" s="95"/>
      <c r="B473" s="95"/>
    </row>
    <row r="474" customFormat="false" ht="9" hidden="false" customHeight="false" outlineLevel="0" collapsed="false">
      <c r="A474" s="95"/>
      <c r="B474" s="95"/>
    </row>
    <row r="475" customFormat="false" ht="9" hidden="false" customHeight="false" outlineLevel="0" collapsed="false">
      <c r="A475" s="95"/>
      <c r="B475" s="95"/>
    </row>
    <row r="476" customFormat="false" ht="9" hidden="false" customHeight="false" outlineLevel="0" collapsed="false">
      <c r="A476" s="95"/>
      <c r="B476" s="95"/>
    </row>
    <row r="477" customFormat="false" ht="9" hidden="false" customHeight="false" outlineLevel="0" collapsed="false">
      <c r="A477" s="95"/>
      <c r="B477" s="95"/>
    </row>
    <row r="478" customFormat="false" ht="9" hidden="false" customHeight="false" outlineLevel="0" collapsed="false">
      <c r="A478" s="95"/>
      <c r="B478" s="95"/>
    </row>
    <row r="479" customFormat="false" ht="9" hidden="false" customHeight="false" outlineLevel="0" collapsed="false">
      <c r="A479" s="95"/>
      <c r="B479" s="95"/>
    </row>
    <row r="480" customFormat="false" ht="9" hidden="false" customHeight="false" outlineLevel="0" collapsed="false">
      <c r="A480" s="95"/>
      <c r="B480" s="95"/>
    </row>
    <row r="481" customFormat="false" ht="9" hidden="false" customHeight="false" outlineLevel="0" collapsed="false">
      <c r="A481" s="95"/>
      <c r="B481" s="95"/>
    </row>
    <row r="482" customFormat="false" ht="9" hidden="false" customHeight="false" outlineLevel="0" collapsed="false">
      <c r="A482" s="95"/>
      <c r="B482" s="95"/>
    </row>
    <row r="483" customFormat="false" ht="9" hidden="false" customHeight="false" outlineLevel="0" collapsed="false">
      <c r="A483" s="95"/>
      <c r="B483" s="95"/>
    </row>
    <row r="484" customFormat="false" ht="9" hidden="false" customHeight="false" outlineLevel="0" collapsed="false">
      <c r="A484" s="95"/>
      <c r="B484" s="95"/>
    </row>
    <row r="485" customFormat="false" ht="9" hidden="false" customHeight="false" outlineLevel="0" collapsed="false">
      <c r="A485" s="95"/>
      <c r="B485" s="95"/>
    </row>
    <row r="486" customFormat="false" ht="9" hidden="false" customHeight="false" outlineLevel="0" collapsed="false">
      <c r="A486" s="95"/>
      <c r="B486" s="95"/>
    </row>
    <row r="487" customFormat="false" ht="9" hidden="false" customHeight="false" outlineLevel="0" collapsed="false">
      <c r="A487" s="95"/>
      <c r="B487" s="95"/>
    </row>
    <row r="488" customFormat="false" ht="9" hidden="false" customHeight="false" outlineLevel="0" collapsed="false">
      <c r="B488" s="95"/>
    </row>
  </sheetData>
  <mergeCells count="30">
    <mergeCell ref="B1:T1"/>
    <mergeCell ref="A2:A4"/>
    <mergeCell ref="B2:B4"/>
    <mergeCell ref="C2:K2"/>
    <mergeCell ref="L2:T2"/>
    <mergeCell ref="U2:AC2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C61:J61"/>
    <mergeCell ref="L61:S61"/>
    <mergeCell ref="U61:AB61"/>
    <mergeCell ref="C62:E62"/>
    <mergeCell ref="F62:H62"/>
    <mergeCell ref="I62:J62"/>
    <mergeCell ref="L62:N62"/>
    <mergeCell ref="O62:Q62"/>
    <mergeCell ref="R62:S62"/>
    <mergeCell ref="U62:W62"/>
    <mergeCell ref="X62:Z62"/>
    <mergeCell ref="AA62:AB62"/>
    <mergeCell ref="B68:F68"/>
    <mergeCell ref="P68:S68"/>
    <mergeCell ref="Y68:AB68"/>
  </mergeCells>
  <hyperlinks>
    <hyperlink ref="B68" r:id="rId1" display="Fonte: AgroStat Brasil a partir dos dados da SECEX/Ministério da Economia"/>
  </hyperlinks>
  <printOptions headings="false" gridLines="false" gridLinesSet="true" horizontalCentered="true" verticalCentered="true"/>
  <pageMargins left="0.0395833333333333" right="0.0395833333333333" top="0" bottom="0" header="0" footer="0.511805555555555"/>
  <pageSetup paperSize="9" scale="9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LibreOffice/7.1.2.2$Windows_X86_64 LibreOffice_project/8a45595d069ef5570103caea1b71cc9d82b2aae4</Application>
  <AppVersion>15.0000</AppVersion>
  <Company>Ministério da Agricultura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2005-12-08T13:18:36Z</dcterms:created>
  <dc:creator>CGEA</dc:creator>
  <dc:description/>
  <dc:language>pt-BR</dc:language>
  <cp:lastModifiedBy>Gustavo Cupertino Domingues</cp:lastModifiedBy>
  <cp:lastPrinted>2019-09-09T20:15:10Z</cp:lastPrinted>
  <dcterms:modified xsi:type="dcterms:W3CDTF">2021-12-09T22:14:21Z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