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F:\SLI\PLANILHAS MAN\"/>
    </mc:Choice>
  </mc:AlternateContent>
  <xr:revisionPtr revIDLastSave="0" documentId="13_ncr:1_{4A360F49-9F40-4123-A42C-17B76EEB66C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ORIENTAÇÕES" sheetId="125" r:id="rId1"/>
    <sheet name="RESUMO" sheetId="152" r:id="rId2"/>
  </sheets>
  <definedNames>
    <definedName name="__shared_7_0_0">"SUM([.A1:.A8])"</definedName>
    <definedName name="__shared_7_11_0">"[.A1]*[.$J$28]"</definedName>
    <definedName name="__shared_7_12_0">"[.A1]*[.$K$28]"</definedName>
    <definedName name="__shared_7_13_0">"[.A1]*[.$L$28]"</definedName>
    <definedName name="__shared_7_15_0">"[.A1]*[.$J$28]"</definedName>
    <definedName name="__shared_7_16_0">"[.A1]*[.$K$28]"</definedName>
    <definedName name="__shared_7_17_0">"[.A1]*[.$L$28]"</definedName>
    <definedName name="__shared_7_26_0">"SUM([.A1:.A4])"</definedName>
    <definedName name="__shared_7_3_0">"[.A1]*[.$J$28]"</definedName>
    <definedName name="__shared_7_4_0">"[.A1]*[.$K$28]"</definedName>
    <definedName name="__shared_7_5_0">"[.A1]*[.$L$28]"</definedName>
    <definedName name="__shared_7_7_0">"SUM([.A1:.A9])"</definedName>
    <definedName name="__shared_7_9_0">"[.A1]+[.A2]+[.A3]"</definedName>
    <definedName name="_xlnm._FilterDatabase" localSheetId="0" hidden="1">ORIENTAÇÕES!#REF!</definedName>
    <definedName name="_xlnm.Print_Area" localSheetId="0">ORIENTAÇÕES!$A$1:$K$18</definedName>
    <definedName name="Despesas">#REF!</definedName>
    <definedName name="EQUIPAMENTO">#REF!</definedName>
    <definedName name="Excel_BuiltIn_Print_Area_2">"$#REF!.$A$1:$J$73"</definedName>
    <definedName name="LAVAND">#REF!</definedName>
    <definedName name="MAT_LAVAND">#REF!</definedName>
    <definedName name="Não" localSheetId="0">#REF!</definedName>
    <definedName name="Não">#REF!</definedName>
    <definedName name="Servente">#REF!</definedName>
    <definedName name="Sim" localSheetId="0">#REF!</definedName>
    <definedName name="Sim">#REF!</definedName>
    <definedName name="TESTE" localSheetId="0">#REF!</definedName>
    <definedName name="TESTE">#REF!</definedName>
    <definedName name="Tratorista">#REF!</definedName>
    <definedName name="Veiculos" localSheetId="0">#REF!</definedName>
    <definedName name="Veiculos">#REF!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52" l="1"/>
  <c r="B8" i="152"/>
  <c r="I17" i="152"/>
  <c r="I16" i="152"/>
  <c r="H18" i="152"/>
  <c r="C1" i="152" l="1"/>
  <c r="B6" i="152" l="1"/>
  <c r="C4" i="152"/>
  <c r="C3" i="152"/>
  <c r="C2" i="152"/>
</calcChain>
</file>

<file path=xl/sharedStrings.xml><?xml version="1.0" encoding="utf-8"?>
<sst xmlns="http://schemas.openxmlformats.org/spreadsheetml/2006/main" count="59" uniqueCount="55">
  <si>
    <t>PREGÃO ELETRÔNICO Nº 90002/2025</t>
  </si>
  <si>
    <t>PROCESSO Nº 21000.068258/2024-69</t>
  </si>
  <si>
    <t>OBJETO: Contratação de Empresa Especializada em Engenharia para a Prestação de Serviços Técnicos de Monitoramento, Manutenção Preventiva, Corretiva e Preditiva, com Fornecimento de Peças, Materiais e Mão de Obra Especializada para as Instalações Prediais, Sistemas e Equipamentos das Bases Físicas de Campinas e Jundiaí do Laboratório Federal de Defesa Agropecuária – LFDA/SP</t>
  </si>
  <si>
    <t>ORIENTAÇÕES QUANTO AO CORRETO PREENCHIMENTO:</t>
  </si>
  <si>
    <t>Antes de realizar qualquer alteração ou introdução de dados (valores), criar e manter uma cópia de segurança das planilhas originais.</t>
  </si>
  <si>
    <t xml:space="preserve">Deverão ser preenchidos pelo licitante apenas os campos em </t>
  </si>
  <si>
    <t>AMARELO</t>
  </si>
  <si>
    <t>Eventual identificação de erro de fórmula nas planilhas, o Licitante deverá comunicar à Equipe do Pregão, via e-mail sec.lfda-sp@agro.gov.br, até 3 (três) dias úteis antes da abertura do certame, para os devidos ajustes.</t>
  </si>
  <si>
    <r>
      <rPr>
        <sz val="11"/>
        <color rgb="FF000000"/>
        <rFont val="Calibri"/>
        <family val="2"/>
      </rPr>
      <t>Eventual solicitação de esclarecimento deverá seguir os prazos e condições estabelecidos no item</t>
    </r>
    <r>
      <rPr>
        <sz val="11"/>
        <color rgb="FFFF0000"/>
        <rFont val="Calibri"/>
        <family val="2"/>
      </rPr>
      <t xml:space="preserve"> </t>
    </r>
    <r>
      <rPr>
        <sz val="11"/>
        <color rgb="FF000000"/>
        <rFont val="Calibri"/>
        <family val="2"/>
      </rPr>
      <t>15 do Edital;</t>
    </r>
  </si>
  <si>
    <t xml:space="preserve">Licitante: </t>
  </si>
  <si>
    <t>XXXXXX</t>
  </si>
  <si>
    <t>Nome 
Fantasia:</t>
  </si>
  <si>
    <t>CNPJ:</t>
  </si>
  <si>
    <t>Data da Proposta:</t>
  </si>
  <si>
    <t>XX/XX/XXXX</t>
  </si>
  <si>
    <t xml:space="preserve">Validade
 proposta: </t>
  </si>
  <si>
    <t>ITEM</t>
  </si>
  <si>
    <t>DESCRIÇÃO</t>
  </si>
  <si>
    <t>CATSER</t>
  </si>
  <si>
    <t>UNIDADE DE MEDIDA</t>
  </si>
  <si>
    <t>QNT</t>
  </si>
  <si>
    <t>UNIDADE¹</t>
  </si>
  <si>
    <t>Informações Complementares (Utilizar este campo para eventuais informações que o licitante achar pertinente)</t>
  </si>
  <si>
    <t>XXXXXXX</t>
  </si>
  <si>
    <t>Responsável pela proposta</t>
  </si>
  <si>
    <t>Nome</t>
  </si>
  <si>
    <t>RG/CPF</t>
  </si>
  <si>
    <t>Cargo/Função</t>
  </si>
  <si>
    <t>Os cálculos foram baseados em estudos e levantamentos em várias fontes de consultas, entre elas:</t>
  </si>
  <si>
    <t>Lei 8666/1993 - Lei de Licitações e Contratos</t>
  </si>
  <si>
    <t>Convenção Coletiva de Trabalho de SIMEACO CAMPINAS - MTE nº SP001488/2017 - TA SP010169/2018  e comunicado conjunto com SEAC/SP para 2019</t>
  </si>
  <si>
    <t>Estudo sobre composição de custos dos valores limites - Serviços de LImpeza e Conservação - São Paulo -2018 - SEGES/MP-2018</t>
  </si>
  <si>
    <t>Caderno de Logística - Serviços de Limpeza, Asseio e Conservação  -  SLTI/MP - 2014</t>
  </si>
  <si>
    <t>IN SEGES/MP nº 05 de 2017 de 26/05/2017</t>
  </si>
  <si>
    <t>Portaria SEGES/MP nº 213, de 25/07/2017</t>
  </si>
  <si>
    <t>Levantamento de Pregões similares de outros entes Federais (como AGU/ Receita Federal / UNIFESP  e outros)</t>
  </si>
  <si>
    <t>Jurisprudências TRT  e Súmulas TST</t>
  </si>
  <si>
    <t>Lei 13467 de 13/07/2017 - reforma trabalhista</t>
  </si>
  <si>
    <t>Consultas SEGES e sites especializado em legislação e cálculos trabalhistas</t>
  </si>
  <si>
    <t>Foi considerado para os cálculos deste processo, a prevalência da Convenção Coletiva, nos termos estabelecidos o art. 611-A da Lei 13.467 de 13/07/2017 (reforma trabalhista), sendo utilizado os valores para 2019, conforme comunicado conjunto SIMEACO CAMPINAS e SEAC/SP, com as demais condições da CCT registrada de 2018.</t>
  </si>
  <si>
    <t>VALOR MENSAL ESTIMADO</t>
  </si>
  <si>
    <t>VALOR ANUAL ESTIMADO</t>
  </si>
  <si>
    <t>¹Uma unidade equivale a 1 (um) mês de prestação dos serviços/fornecimento de materiais</t>
  </si>
  <si>
    <t>Serviços técnicos de monitoramento, manutenção preventiva, corretiva e preditiva em instalações prediais, sistemas e equipamentos das Unidades do LFDA-SP (bases físicas de Campinas/SP e Jundiaí/SP) contemplando fornecimento de equipe qualificada residente, estimativa de horas adicionais, uniforme, EPI, materiais, ferramentas e equipamentos para a execução dos serviços.</t>
  </si>
  <si>
    <r>
      <t xml:space="preserve">Fornecimento de todo e qualquer insumo, material elétrico, eletrônico, hidráulico, civil, peça de reposição e demais itens em geral, conforme definição constante no </t>
    </r>
    <r>
      <rPr>
        <sz val="11"/>
        <color rgb="FF000000"/>
        <rFont val="Calibri"/>
        <family val="2"/>
        <scheme val="minor"/>
      </rPr>
      <t xml:space="preserve">Apêndice VII - Fornecimento dos materiais eventuais </t>
    </r>
    <r>
      <rPr>
        <sz val="11"/>
        <color rgb="FF000000"/>
        <rFont val="Calibri"/>
        <family val="2"/>
        <scheme val="minor"/>
      </rPr>
      <t>com respectivo BDI diferenciado já incluso, a ser utilizado quando necessários para a realização da prestação de serviços de manutenção serviços técnicos de monitoramento, manutenção preventiva, corretiva e preditiva, nas condições estabelecidas no Termo de Referência.</t>
    </r>
  </si>
  <si>
    <t>VALOR TOTAL ESTIMADO</t>
  </si>
  <si>
    <t>RESUMO REFERENCIAL (ITEM 1+ ITEM 2)</t>
  </si>
  <si>
    <t>ANEXO I-D</t>
  </si>
  <si>
    <t xml:space="preserve"> A planilha orçamentária fornecida deverá ser preenchida pelos licitantes com os valores obtidos no Anexo VII - Planilha de Custos ITEM 1 (LICITANTE)  e Anexo VII-A - Planilha de Custos ITEM 2 (LICITANTE)</t>
  </si>
  <si>
    <t xml:space="preserve">na seguinte aba: </t>
  </si>
  <si>
    <t>RESUMO</t>
  </si>
  <si>
    <t>Na aba citadas acima, consta quadro de Observações (final da planilha) no qual o licitante poderá utilizar para incluir informações que julgar pertinentes;</t>
  </si>
  <si>
    <t>RESUMO DA CONTRATAÇÃO - GRUPO 1</t>
  </si>
  <si>
    <t>GRUPO</t>
  </si>
  <si>
    <t>É obrigatória a utilização e o preenchimente desta planilha, conforme este arquivo em excel, sob pena de desclassificação da proposta, em atendimento aos itens 6.1.2. e 8.8.1. do Edital.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</si>
</sst>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&quot; R$ &quot;#,##0.00\ ;&quot; R$ (&quot;#,##0.00\);&quot; R$ -&quot;#\ ;@\ "/>
    <numFmt numFmtId="166" formatCode="[$-416]0%"/>
    <numFmt numFmtId="167" formatCode="&quot;R$&quot;\ #,##0.00"/>
  </numFmts>
  <fonts count="3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0"/>
      <color rgb="FF000000"/>
      <name val="Arial"/>
      <family val="2"/>
      <charset val="1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9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B8CCE4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2" fillId="0" borderId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1" fillId="0" borderId="0"/>
    <xf numFmtId="165" fontId="11" fillId="0" borderId="0" applyBorder="0" applyProtection="0"/>
    <xf numFmtId="43" fontId="1" fillId="0" borderId="0" applyFont="0" applyFill="0" applyBorder="0" applyAlignment="0" applyProtection="0"/>
    <xf numFmtId="166" fontId="14" fillId="0" borderId="0" applyFont="0" applyBorder="0" applyProtection="0"/>
    <xf numFmtId="0" fontId="24" fillId="0" borderId="0"/>
    <xf numFmtId="0" fontId="2" fillId="0" borderId="0"/>
    <xf numFmtId="9" fontId="2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1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0" fontId="4" fillId="0" borderId="0" xfId="0" applyFont="1" applyAlignment="1">
      <alignment vertical="center" wrapText="1"/>
    </xf>
    <xf numFmtId="0" fontId="9" fillId="0" borderId="0" xfId="0" applyFont="1"/>
    <xf numFmtId="0" fontId="4" fillId="0" borderId="0" xfId="0" applyFont="1" applyAlignment="1">
      <alignment horizontal="justify" wrapText="1"/>
    </xf>
    <xf numFmtId="0" fontId="9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3" borderId="1" xfId="0" applyFill="1" applyBorder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14" fontId="5" fillId="3" borderId="1" xfId="0" applyNumberFormat="1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14" fontId="5" fillId="0" borderId="0" xfId="0" applyNumberFormat="1" applyFont="1" applyAlignment="1" applyProtection="1">
      <alignment vertical="center"/>
      <protection locked="0"/>
    </xf>
    <xf numFmtId="0" fontId="13" fillId="6" borderId="2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44" fontId="0" fillId="0" borderId="0" xfId="0" applyNumberFormat="1"/>
    <xf numFmtId="0" fontId="23" fillId="3" borderId="1" xfId="0" applyFont="1" applyFill="1" applyBorder="1" applyAlignment="1">
      <alignment horizontal="center" vertical="center"/>
    </xf>
    <xf numFmtId="0" fontId="23" fillId="2" borderId="0" xfId="0" applyFont="1" applyFill="1" applyAlignment="1">
      <alignment vertical="center"/>
    </xf>
    <xf numFmtId="0" fontId="25" fillId="2" borderId="0" xfId="0" applyFont="1" applyFill="1" applyAlignment="1">
      <alignment vertical="center"/>
    </xf>
    <xf numFmtId="0" fontId="23" fillId="2" borderId="8" xfId="0" applyFont="1" applyFill="1" applyBorder="1" applyAlignment="1">
      <alignment vertical="center"/>
    </xf>
    <xf numFmtId="0" fontId="23" fillId="2" borderId="9" xfId="0" applyFont="1" applyFill="1" applyBorder="1" applyAlignment="1">
      <alignment vertical="center"/>
    </xf>
    <xf numFmtId="0" fontId="23" fillId="2" borderId="10" xfId="0" applyFont="1" applyFill="1" applyBorder="1"/>
    <xf numFmtId="0" fontId="23" fillId="2" borderId="11" xfId="0" applyFont="1" applyFill="1" applyBorder="1"/>
    <xf numFmtId="0" fontId="23" fillId="2" borderId="4" xfId="0" applyFont="1" applyFill="1" applyBorder="1" applyAlignment="1">
      <alignment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justify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1" fillId="7" borderId="19" xfId="0" applyFont="1" applyFill="1" applyBorder="1" applyAlignment="1">
      <alignment horizontal="center" vertical="center" wrapText="1"/>
    </xf>
    <xf numFmtId="0" fontId="21" fillId="7" borderId="7" xfId="0" applyFont="1" applyFill="1" applyBorder="1" applyAlignment="1">
      <alignment horizontal="center" vertical="center" wrapText="1"/>
    </xf>
    <xf numFmtId="8" fontId="17" fillId="7" borderId="18" xfId="0" applyNumberFormat="1" applyFont="1" applyFill="1" applyBorder="1" applyAlignment="1">
      <alignment horizontal="center" vertical="center" wrapText="1"/>
    </xf>
    <xf numFmtId="0" fontId="21" fillId="7" borderId="20" xfId="0" applyFont="1" applyFill="1" applyBorder="1" applyAlignment="1">
      <alignment horizontal="center" vertical="center" wrapText="1"/>
    </xf>
    <xf numFmtId="0" fontId="21" fillId="7" borderId="21" xfId="0" applyFont="1" applyFill="1" applyBorder="1" applyAlignment="1">
      <alignment horizontal="center" vertical="center" wrapText="1"/>
    </xf>
    <xf numFmtId="0" fontId="21" fillId="7" borderId="22" xfId="0" applyFont="1" applyFill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justify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 wrapText="1"/>
    </xf>
    <xf numFmtId="8" fontId="8" fillId="0" borderId="15" xfId="0" applyNumberFormat="1" applyFont="1" applyBorder="1" applyAlignment="1">
      <alignment horizontal="center" vertical="center" wrapText="1"/>
    </xf>
    <xf numFmtId="167" fontId="8" fillId="0" borderId="15" xfId="0" applyNumberFormat="1" applyFont="1" applyBorder="1" applyAlignment="1">
      <alignment horizontal="center" vertical="center" wrapText="1"/>
    </xf>
    <xf numFmtId="8" fontId="21" fillId="0" borderId="15" xfId="0" applyNumberFormat="1" applyFont="1" applyBorder="1" applyAlignment="1">
      <alignment horizontal="center" vertical="center" wrapText="1"/>
    </xf>
    <xf numFmtId="8" fontId="21" fillId="7" borderId="18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20" fillId="2" borderId="3" xfId="0" applyFont="1" applyFill="1" applyBorder="1" applyAlignment="1">
      <alignment horizontal="center" vertical="center"/>
    </xf>
    <xf numFmtId="0" fontId="20" fillId="2" borderId="25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9" fillId="4" borderId="0" xfId="0" applyFont="1" applyFill="1" applyAlignment="1">
      <alignment horizontal="center" vertical="center" wrapText="1"/>
    </xf>
    <xf numFmtId="0" fontId="14" fillId="6" borderId="1" xfId="0" applyFont="1" applyFill="1" applyBorder="1" applyAlignment="1">
      <alignment horizontal="left" vertical="center" wrapText="1"/>
    </xf>
    <xf numFmtId="0" fontId="12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center" wrapText="1"/>
    </xf>
    <xf numFmtId="0" fontId="0" fillId="3" borderId="1" xfId="0" applyFill="1" applyBorder="1" applyAlignment="1" applyProtection="1">
      <alignment horizontal="left" vertical="top"/>
      <protection locked="0"/>
    </xf>
    <xf numFmtId="0" fontId="0" fillId="0" borderId="0" xfId="0" applyAlignment="1">
      <alignment horizontal="left" vertical="top" wrapText="1"/>
    </xf>
    <xf numFmtId="0" fontId="22" fillId="0" borderId="0" xfId="0" applyFont="1" applyAlignment="1">
      <alignment horizontal="left" vertical="center" wrapText="1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21" fillId="0" borderId="19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right" vertical="center" wrapText="1"/>
    </xf>
    <xf numFmtId="0" fontId="21" fillId="0" borderId="17" xfId="0" applyFont="1" applyBorder="1" applyAlignment="1">
      <alignment horizontal="right" vertical="center" wrapText="1"/>
    </xf>
    <xf numFmtId="0" fontId="21" fillId="0" borderId="18" xfId="0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8" fillId="0" borderId="0" xfId="0" applyFont="1" applyAlignment="1">
      <alignment horizontal="center"/>
    </xf>
  </cellXfs>
  <cellStyles count="17">
    <cellStyle name="Excel Built-in Percent" xfId="13" xr:uid="{C844EA82-C81E-4ACA-BC30-E48DC914A716}"/>
    <cellStyle name="Moeda 2" xfId="3" xr:uid="{00000000-0005-0000-0000-000001000000}"/>
    <cellStyle name="Moeda 2 2" xfId="8" xr:uid="{00000000-0005-0000-0000-000002000000}"/>
    <cellStyle name="Moeda 3" xfId="5" xr:uid="{00000000-0005-0000-0000-000003000000}"/>
    <cellStyle name="Normal" xfId="0" builtinId="0"/>
    <cellStyle name="Normal 2" xfId="1" xr:uid="{00000000-0005-0000-0000-000005000000}"/>
    <cellStyle name="Normal 3" xfId="10" xr:uid="{00000000-0005-0000-0000-000006000000}"/>
    <cellStyle name="Normal 4" xfId="14" xr:uid="{7176CC8C-DA31-4D54-BFD6-49FC5007F83C}"/>
    <cellStyle name="Normal 9" xfId="15" xr:uid="{9A6E2B1D-1348-42D8-B373-59645ADDCC01}"/>
    <cellStyle name="Porcentagem 2 2 2" xfId="16" xr:uid="{975AB9CB-10C2-4AA1-95A4-113B61B79918}"/>
    <cellStyle name="Texto Explicativo 2" xfId="11" xr:uid="{00000000-0005-0000-0000-000008000000}"/>
    <cellStyle name="Vírgula 2" xfId="2" xr:uid="{00000000-0005-0000-0000-00000A000000}"/>
    <cellStyle name="Vírgula 2 2" xfId="7" xr:uid="{00000000-0005-0000-0000-00000B000000}"/>
    <cellStyle name="Vírgula 3" xfId="4" xr:uid="{00000000-0005-0000-0000-00000C000000}"/>
    <cellStyle name="Vírgula 3 2" xfId="9" xr:uid="{00000000-0005-0000-0000-00000D000000}"/>
    <cellStyle name="Vírgula 4" xfId="6" xr:uid="{00000000-0005-0000-0000-00000E000000}"/>
    <cellStyle name="Vírgula 7 2" xfId="12" xr:uid="{00000000-0005-0000-0000-00000F000000}"/>
  </cellStyles>
  <dxfs count="0"/>
  <tableStyles count="0" defaultTableStyle="TableStyleMedium9" defaultPivotStyle="PivotStyleLight16"/>
  <colors>
    <mruColors>
      <color rgb="FF93B7FF"/>
      <color rgb="FF3399FF"/>
      <color rgb="FFFF9999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9">
    <tabColor rgb="FFFFFF00"/>
    <pageSetUpPr fitToPage="1"/>
  </sheetPr>
  <dimension ref="A1:K18"/>
  <sheetViews>
    <sheetView showGridLines="0" topLeftCell="A6" zoomScaleNormal="100" workbookViewId="0">
      <selection activeCell="L15" sqref="L15"/>
    </sheetView>
  </sheetViews>
  <sheetFormatPr defaultRowHeight="15" x14ac:dyDescent="0.25"/>
  <cols>
    <col min="1" max="1" width="6.28515625" customWidth="1"/>
    <col min="2" max="2" width="8.140625" customWidth="1"/>
    <col min="3" max="3" width="8.85546875" customWidth="1"/>
    <col min="4" max="4" width="3.85546875" customWidth="1"/>
    <col min="5" max="5" width="11.140625" customWidth="1"/>
    <col min="6" max="6" width="31.28515625" customWidth="1"/>
    <col min="7" max="7" width="10" bestFit="1" customWidth="1"/>
    <col min="8" max="8" width="24.140625" customWidth="1"/>
    <col min="9" max="9" width="10.140625" customWidth="1"/>
    <col min="11" max="11" width="15.140625" customWidth="1"/>
  </cols>
  <sheetData>
    <row r="1" spans="1:11" ht="19.5" customHeight="1" x14ac:dyDescent="0.25">
      <c r="A1" s="18"/>
      <c r="B1" s="65" t="s">
        <v>47</v>
      </c>
      <c r="C1" s="65"/>
      <c r="D1" s="65"/>
      <c r="E1" s="65"/>
      <c r="F1" s="65"/>
      <c r="G1" s="65"/>
      <c r="H1" s="65"/>
      <c r="I1" s="65"/>
      <c r="J1" s="65"/>
      <c r="K1" s="65"/>
    </row>
    <row r="2" spans="1:11" ht="19.5" customHeight="1" x14ac:dyDescent="0.25">
      <c r="A2" s="5"/>
      <c r="B2" s="67" t="s">
        <v>46</v>
      </c>
      <c r="C2" s="67"/>
      <c r="D2" s="67"/>
      <c r="E2" s="67"/>
      <c r="F2" s="67"/>
      <c r="G2" s="67"/>
      <c r="H2" s="67"/>
      <c r="I2" s="67"/>
      <c r="J2" s="67"/>
      <c r="K2" s="67"/>
    </row>
    <row r="3" spans="1:11" ht="19.5" customHeight="1" x14ac:dyDescent="0.25">
      <c r="A3" s="18"/>
      <c r="B3" s="66" t="s">
        <v>0</v>
      </c>
      <c r="C3" s="66"/>
      <c r="D3" s="66"/>
      <c r="E3" s="66"/>
      <c r="F3" s="66"/>
      <c r="G3" s="66"/>
      <c r="H3" s="66"/>
      <c r="I3" s="66"/>
      <c r="J3" s="66"/>
      <c r="K3" s="66"/>
    </row>
    <row r="4" spans="1:11" ht="19.5" customHeight="1" x14ac:dyDescent="0.25">
      <c r="A4" s="18"/>
      <c r="B4" s="66" t="s">
        <v>1</v>
      </c>
      <c r="C4" s="66"/>
      <c r="D4" s="66"/>
      <c r="E4" s="66"/>
      <c r="F4" s="66"/>
      <c r="G4" s="66"/>
      <c r="H4" s="66"/>
      <c r="I4" s="66"/>
      <c r="J4" s="66"/>
      <c r="K4" s="66"/>
    </row>
    <row r="5" spans="1:11" ht="20.25" x14ac:dyDescent="0.3">
      <c r="A5" s="12"/>
      <c r="B5" s="12"/>
      <c r="C5" s="12"/>
      <c r="D5" s="12"/>
      <c r="E5" s="12"/>
      <c r="F5" s="12"/>
      <c r="G5" s="12"/>
      <c r="H5" s="12"/>
    </row>
    <row r="6" spans="1:11" ht="51" customHeight="1" x14ac:dyDescent="0.25">
      <c r="A6" s="9"/>
      <c r="B6" s="70" t="s">
        <v>2</v>
      </c>
      <c r="C6" s="71"/>
      <c r="D6" s="71"/>
      <c r="E6" s="71"/>
      <c r="F6" s="71"/>
      <c r="G6" s="71"/>
      <c r="H6" s="71"/>
      <c r="I6" s="71"/>
      <c r="J6" s="71"/>
      <c r="K6" s="71"/>
    </row>
    <row r="7" spans="1:11" ht="23.25" customHeight="1" x14ac:dyDescent="0.25">
      <c r="A7" s="11"/>
      <c r="B7" s="11"/>
      <c r="C7" s="11"/>
      <c r="D7" s="11"/>
      <c r="E7" s="11"/>
      <c r="F7" s="11"/>
      <c r="G7" s="11"/>
      <c r="H7" s="11"/>
    </row>
    <row r="8" spans="1:11" ht="21" customHeight="1" x14ac:dyDescent="0.25">
      <c r="A8" s="3"/>
      <c r="B8" s="68" t="s">
        <v>52</v>
      </c>
      <c r="C8" s="68"/>
      <c r="D8" s="68"/>
      <c r="E8" s="68"/>
      <c r="F8" s="68"/>
      <c r="G8" s="68"/>
      <c r="H8" s="68"/>
      <c r="I8" s="68"/>
      <c r="J8" s="68"/>
      <c r="K8" s="68"/>
    </row>
    <row r="9" spans="1:11" ht="15" customHeight="1" x14ac:dyDescent="0.25">
      <c r="A9" s="3"/>
      <c r="B9" s="14"/>
      <c r="C9" s="14"/>
      <c r="D9" s="14"/>
      <c r="E9" s="14"/>
      <c r="F9" s="14"/>
      <c r="G9" s="14"/>
      <c r="H9" s="14"/>
      <c r="I9" s="14"/>
    </row>
    <row r="10" spans="1:11" ht="29.25" customHeight="1" x14ac:dyDescent="0.25">
      <c r="A10" s="3"/>
      <c r="B10" s="5" t="s">
        <v>3</v>
      </c>
      <c r="C10" s="14"/>
      <c r="D10" s="14"/>
      <c r="E10" s="14"/>
      <c r="F10" s="14"/>
      <c r="G10" s="14"/>
      <c r="H10" s="14"/>
      <c r="I10" s="14"/>
    </row>
    <row r="11" spans="1:11" ht="30.75" customHeight="1" x14ac:dyDescent="0.25">
      <c r="A11" s="3"/>
      <c r="B11" s="28">
        <v>1</v>
      </c>
      <c r="C11" s="69" t="s">
        <v>4</v>
      </c>
      <c r="D11" s="69"/>
      <c r="E11" s="69"/>
      <c r="F11" s="69"/>
      <c r="G11" s="69"/>
      <c r="H11" s="69"/>
      <c r="I11" s="69"/>
      <c r="J11" s="69"/>
      <c r="K11" s="69"/>
    </row>
    <row r="12" spans="1:11" ht="50.25" customHeight="1" x14ac:dyDescent="0.25">
      <c r="A12" s="3"/>
      <c r="B12" s="15">
        <v>2</v>
      </c>
      <c r="C12" s="60" t="s">
        <v>48</v>
      </c>
      <c r="D12" s="60"/>
      <c r="E12" s="60"/>
      <c r="F12" s="60"/>
      <c r="G12" s="60"/>
      <c r="H12" s="60"/>
      <c r="I12" s="60"/>
      <c r="J12" s="60"/>
      <c r="K12" s="60"/>
    </row>
    <row r="13" spans="1:11" ht="18" customHeight="1" x14ac:dyDescent="0.25">
      <c r="A13" s="3"/>
      <c r="B13" s="63">
        <v>3</v>
      </c>
      <c r="C13" s="34" t="s">
        <v>5</v>
      </c>
      <c r="D13" s="35"/>
      <c r="E13" s="35"/>
      <c r="F13" s="35"/>
      <c r="G13" s="31" t="s">
        <v>6</v>
      </c>
      <c r="H13" s="35" t="s">
        <v>49</v>
      </c>
      <c r="I13" s="35"/>
      <c r="J13" s="35"/>
      <c r="K13" s="36"/>
    </row>
    <row r="14" spans="1:11" ht="18" customHeight="1" x14ac:dyDescent="0.25">
      <c r="A14" s="3"/>
      <c r="B14" s="64"/>
      <c r="C14" s="38"/>
      <c r="D14" s="33" t="s">
        <v>50</v>
      </c>
      <c r="E14" s="32"/>
      <c r="F14" s="32"/>
      <c r="G14" s="32"/>
      <c r="H14" s="32"/>
      <c r="I14" s="32"/>
      <c r="J14" s="32"/>
      <c r="K14" s="37"/>
    </row>
    <row r="15" spans="1:11" ht="45" customHeight="1" x14ac:dyDescent="0.25">
      <c r="A15" s="3"/>
      <c r="B15" s="54">
        <v>4</v>
      </c>
      <c r="C15" s="60" t="s">
        <v>51</v>
      </c>
      <c r="D15" s="60"/>
      <c r="E15" s="60"/>
      <c r="F15" s="60"/>
      <c r="G15" s="60"/>
      <c r="H15" s="60"/>
      <c r="I15" s="60"/>
      <c r="J15" s="60"/>
      <c r="K15" s="60"/>
    </row>
    <row r="16" spans="1:11" ht="51" customHeight="1" x14ac:dyDescent="0.25">
      <c r="A16" s="3"/>
      <c r="B16" s="16">
        <v>5</v>
      </c>
      <c r="C16" s="62" t="s">
        <v>54</v>
      </c>
      <c r="D16" s="62"/>
      <c r="E16" s="62"/>
      <c r="F16" s="62"/>
      <c r="G16" s="62"/>
      <c r="H16" s="62"/>
      <c r="I16" s="62"/>
      <c r="J16" s="62"/>
      <c r="K16" s="62"/>
    </row>
    <row r="17" spans="1:11" ht="45" customHeight="1" x14ac:dyDescent="0.25">
      <c r="A17" s="3"/>
      <c r="B17" s="15">
        <v>6</v>
      </c>
      <c r="C17" s="60" t="s">
        <v>7</v>
      </c>
      <c r="D17" s="60"/>
      <c r="E17" s="60"/>
      <c r="F17" s="60"/>
      <c r="G17" s="60"/>
      <c r="H17" s="60"/>
      <c r="I17" s="60"/>
      <c r="J17" s="60"/>
      <c r="K17" s="60"/>
    </row>
    <row r="18" spans="1:11" ht="36" customHeight="1" x14ac:dyDescent="0.25">
      <c r="A18" s="3"/>
      <c r="B18" s="53">
        <v>7</v>
      </c>
      <c r="C18" s="61" t="s">
        <v>8</v>
      </c>
      <c r="D18" s="62"/>
      <c r="E18" s="62"/>
      <c r="F18" s="62"/>
      <c r="G18" s="62"/>
      <c r="H18" s="62"/>
      <c r="I18" s="62"/>
      <c r="J18" s="62"/>
      <c r="K18" s="62"/>
    </row>
  </sheetData>
  <sheetProtection selectLockedCells="1"/>
  <mergeCells count="13">
    <mergeCell ref="C17:K17"/>
    <mergeCell ref="C18:K18"/>
    <mergeCell ref="B13:B14"/>
    <mergeCell ref="C12:K12"/>
    <mergeCell ref="B1:K1"/>
    <mergeCell ref="B4:K4"/>
    <mergeCell ref="B3:K3"/>
    <mergeCell ref="B2:K2"/>
    <mergeCell ref="B8:K8"/>
    <mergeCell ref="C11:K11"/>
    <mergeCell ref="C16:K16"/>
    <mergeCell ref="B6:K6"/>
    <mergeCell ref="C15:K15"/>
  </mergeCells>
  <pageMargins left="0.51181102362204722" right="0.51181102362204722" top="0.78740157480314965" bottom="0.78740157480314965" header="0.31496062992125984" footer="0.31496062992125984"/>
  <pageSetup paperSize="9" scale="66" fitToHeight="0" orientation="portrait" r:id="rId1"/>
  <headerFooter>
    <oddFooter>&amp;C&amp;A - Pregão Eletrônico nº 90002/2025 - LFDA/SP-MAPA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8262-6B4D-4C21-BA07-966D1BF7BD65}">
  <sheetPr>
    <tabColor theme="0" tint="-0.249977111117893"/>
    <pageSetUpPr fitToPage="1"/>
  </sheetPr>
  <dimension ref="A1:K48"/>
  <sheetViews>
    <sheetView showGridLines="0" tabSelected="1" topLeftCell="A12" workbookViewId="0">
      <selection activeCell="K16" sqref="K16"/>
    </sheetView>
  </sheetViews>
  <sheetFormatPr defaultRowHeight="15" x14ac:dyDescent="0.25"/>
  <cols>
    <col min="1" max="2" width="10.85546875" customWidth="1"/>
    <col min="3" max="3" width="14.5703125" customWidth="1"/>
    <col min="4" max="4" width="55.5703125" customWidth="1"/>
    <col min="5" max="5" width="10.85546875" customWidth="1"/>
    <col min="6" max="6" width="13.140625" customWidth="1"/>
    <col min="7" max="7" width="9.7109375" customWidth="1"/>
    <col min="8" max="9" width="18.85546875" customWidth="1"/>
    <col min="10" max="10" width="12.140625" bestFit="1" customWidth="1"/>
    <col min="11" max="11" width="15.85546875" bestFit="1" customWidth="1"/>
  </cols>
  <sheetData>
    <row r="1" spans="1:10" ht="20.25" customHeight="1" x14ac:dyDescent="0.3">
      <c r="A1" s="10"/>
      <c r="B1" s="10"/>
      <c r="C1" s="86" t="str">
        <f>ORIENTAÇÕES!B1</f>
        <v>ANEXO I-D</v>
      </c>
      <c r="D1" s="86"/>
      <c r="E1" s="86"/>
      <c r="F1" s="86"/>
      <c r="G1" s="86"/>
      <c r="H1" s="86"/>
      <c r="I1" s="86"/>
    </row>
    <row r="2" spans="1:10" ht="20.25" customHeight="1" x14ac:dyDescent="0.3">
      <c r="A2" s="10"/>
      <c r="B2" s="10"/>
      <c r="C2" s="86" t="str">
        <f>ORIENTAÇÕES!B2</f>
        <v>RESUMO REFERENCIAL (ITEM 1+ ITEM 2)</v>
      </c>
      <c r="D2" s="86"/>
      <c r="E2" s="86"/>
      <c r="F2" s="86"/>
      <c r="G2" s="86"/>
      <c r="H2" s="86"/>
      <c r="I2" s="86"/>
    </row>
    <row r="3" spans="1:10" ht="20.25" customHeight="1" x14ac:dyDescent="0.3">
      <c r="A3" s="10"/>
      <c r="B3" s="10"/>
      <c r="C3" s="86" t="str">
        <f>ORIENTAÇÕES!B3</f>
        <v>PREGÃO ELETRÔNICO Nº 90002/2025</v>
      </c>
      <c r="D3" s="86"/>
      <c r="E3" s="86"/>
      <c r="F3" s="86"/>
      <c r="G3" s="86"/>
      <c r="H3" s="86"/>
      <c r="I3" s="86"/>
    </row>
    <row r="4" spans="1:10" ht="20.25" customHeight="1" x14ac:dyDescent="0.3">
      <c r="A4" s="10"/>
      <c r="B4" s="10"/>
      <c r="C4" s="87" t="str">
        <f>ORIENTAÇÕES!B4</f>
        <v>PROCESSO Nº 21000.068258/2024-69</v>
      </c>
      <c r="D4" s="87"/>
      <c r="E4" s="87"/>
      <c r="F4" s="87"/>
      <c r="G4" s="87"/>
      <c r="H4" s="87"/>
      <c r="I4" s="87"/>
    </row>
    <row r="5" spans="1:10" ht="31.5" customHeight="1" x14ac:dyDescent="0.3">
      <c r="A5" s="10"/>
      <c r="B5" s="10"/>
      <c r="C5" s="17"/>
      <c r="D5" s="17"/>
      <c r="E5" s="17"/>
      <c r="F5" s="17"/>
      <c r="G5" s="17"/>
      <c r="H5" s="17"/>
      <c r="I5" s="17"/>
    </row>
    <row r="6" spans="1:10" ht="41.25" customHeight="1" x14ac:dyDescent="0.3">
      <c r="A6" s="10"/>
      <c r="B6" s="70" t="str">
        <f>ORIENTAÇÕES!B6</f>
        <v>OBJETO: Contratação de Empresa Especializada em Engenharia para a Prestação de Serviços Técnicos de Monitoramento, Manutenção Preventiva, Corretiva e Preditiva, com Fornecimento de Peças, Materiais e Mão de Obra Especializada para as Instalações Prediais, Sistemas e Equipamentos das Bases Físicas de Campinas e Jundiaí do Laboratório Federal de Defesa Agropecuária – LFDA/SP</v>
      </c>
      <c r="C6" s="70"/>
      <c r="D6" s="70"/>
      <c r="E6" s="70"/>
      <c r="F6" s="70"/>
      <c r="G6" s="70"/>
      <c r="H6" s="70"/>
      <c r="I6" s="70"/>
    </row>
    <row r="7" spans="1:10" ht="27.75" customHeight="1" x14ac:dyDescent="0.3">
      <c r="A7" s="10"/>
      <c r="B7" s="10"/>
    </row>
    <row r="8" spans="1:10" ht="23.25" customHeight="1" x14ac:dyDescent="0.3">
      <c r="A8" s="10"/>
      <c r="B8" s="72" t="str">
        <f>ORIENTAÇÕES!B8</f>
        <v>RESUMO DA CONTRATAÇÃO - GRUPO 1</v>
      </c>
      <c r="C8" s="72"/>
      <c r="D8" s="72"/>
      <c r="E8" s="72"/>
      <c r="F8" s="72"/>
      <c r="G8" s="72"/>
      <c r="H8" s="72"/>
      <c r="I8" s="72"/>
      <c r="J8" s="3"/>
    </row>
    <row r="9" spans="1:10" ht="36" customHeight="1" x14ac:dyDescent="0.3">
      <c r="A9" s="10"/>
      <c r="B9" s="10"/>
    </row>
    <row r="10" spans="1:10" ht="30" customHeight="1" x14ac:dyDescent="0.3">
      <c r="A10" s="10"/>
      <c r="B10" s="82" t="s">
        <v>9</v>
      </c>
      <c r="C10" s="83"/>
      <c r="D10" s="26" t="s">
        <v>10</v>
      </c>
      <c r="E10" s="21"/>
      <c r="F10" s="21"/>
      <c r="G10" s="19" t="s">
        <v>11</v>
      </c>
      <c r="H10" s="76" t="s">
        <v>10</v>
      </c>
      <c r="I10" s="76"/>
    </row>
    <row r="11" spans="1:10" ht="26.25" customHeight="1" x14ac:dyDescent="0.3">
      <c r="A11" s="10"/>
      <c r="B11" s="84" t="s">
        <v>12</v>
      </c>
      <c r="C11" s="85"/>
      <c r="D11" s="26" t="s">
        <v>10</v>
      </c>
      <c r="E11" s="21"/>
      <c r="F11" s="22"/>
    </row>
    <row r="12" spans="1:10" ht="28.5" customHeight="1" x14ac:dyDescent="0.3">
      <c r="A12" s="10"/>
      <c r="B12" s="82" t="s">
        <v>13</v>
      </c>
      <c r="C12" s="83"/>
      <c r="D12" s="25" t="s">
        <v>14</v>
      </c>
      <c r="E12" s="27"/>
      <c r="F12" s="23"/>
      <c r="G12" s="8" t="s">
        <v>15</v>
      </c>
      <c r="H12" s="76" t="s">
        <v>10</v>
      </c>
      <c r="I12" s="76"/>
    </row>
    <row r="13" spans="1:10" ht="24.75" customHeight="1" x14ac:dyDescent="0.3">
      <c r="A13" s="10"/>
      <c r="B13" s="10"/>
      <c r="C13" s="4"/>
      <c r="D13" s="6"/>
      <c r="E13" s="6"/>
      <c r="F13" s="6"/>
      <c r="H13" s="13"/>
      <c r="I13" s="13"/>
    </row>
    <row r="14" spans="1:10" ht="24.75" customHeight="1" thickBot="1" x14ac:dyDescent="0.35">
      <c r="A14" s="10"/>
      <c r="B14" s="10"/>
      <c r="C14" s="4"/>
      <c r="D14" s="6"/>
      <c r="E14" s="6"/>
      <c r="F14" s="6"/>
      <c r="H14" s="13"/>
      <c r="I14" s="13"/>
    </row>
    <row r="15" spans="1:10" ht="42.75" customHeight="1" thickBot="1" x14ac:dyDescent="0.35">
      <c r="A15" s="10"/>
      <c r="B15" s="46" t="s">
        <v>53</v>
      </c>
      <c r="C15" s="46" t="s">
        <v>16</v>
      </c>
      <c r="D15" s="47" t="s">
        <v>17</v>
      </c>
      <c r="E15" s="47" t="s">
        <v>18</v>
      </c>
      <c r="F15" s="47" t="s">
        <v>19</v>
      </c>
      <c r="G15" s="48" t="s">
        <v>20</v>
      </c>
      <c r="H15" s="43" t="s">
        <v>40</v>
      </c>
      <c r="I15" s="44" t="s">
        <v>41</v>
      </c>
    </row>
    <row r="16" spans="1:10" ht="115.5" customHeight="1" thickBot="1" x14ac:dyDescent="0.35">
      <c r="A16" s="10"/>
      <c r="B16" s="77">
        <v>1</v>
      </c>
      <c r="C16" s="49">
        <v>1</v>
      </c>
      <c r="D16" s="50" t="s">
        <v>43</v>
      </c>
      <c r="E16" s="51">
        <v>1627</v>
      </c>
      <c r="F16" s="51" t="s">
        <v>21</v>
      </c>
      <c r="G16" s="52">
        <v>12</v>
      </c>
      <c r="H16" s="56">
        <v>347397.13</v>
      </c>
      <c r="I16" s="45">
        <f>H16*12</f>
        <v>4168765.56</v>
      </c>
    </row>
    <row r="17" spans="1:11" ht="139.5" customHeight="1" thickBot="1" x14ac:dyDescent="0.35">
      <c r="A17" s="10"/>
      <c r="B17" s="78"/>
      <c r="C17" s="39">
        <v>2</v>
      </c>
      <c r="D17" s="40" t="s">
        <v>44</v>
      </c>
      <c r="E17" s="41">
        <v>445977</v>
      </c>
      <c r="F17" s="41" t="s">
        <v>21</v>
      </c>
      <c r="G17" s="42">
        <v>12</v>
      </c>
      <c r="H17" s="57">
        <v>39800.853559166666</v>
      </c>
      <c r="I17" s="45">
        <f>H17*12</f>
        <v>477610.24271000002</v>
      </c>
      <c r="K17" s="30"/>
    </row>
    <row r="18" spans="1:11" ht="33.75" customHeight="1" thickBot="1" x14ac:dyDescent="0.35">
      <c r="A18" s="10"/>
      <c r="B18" s="79" t="s">
        <v>45</v>
      </c>
      <c r="C18" s="80"/>
      <c r="D18" s="80"/>
      <c r="E18" s="80"/>
      <c r="F18" s="80"/>
      <c r="G18" s="81"/>
      <c r="H18" s="58">
        <f>SUM(H16:H17)</f>
        <v>387197.98355916666</v>
      </c>
      <c r="I18" s="59">
        <f>SUM(I16:I17)</f>
        <v>4646375.8027100004</v>
      </c>
      <c r="K18" s="30"/>
    </row>
    <row r="19" spans="1:11" ht="20.25" x14ac:dyDescent="0.3">
      <c r="A19" s="10"/>
      <c r="B19" s="10"/>
      <c r="C19" s="75" t="s">
        <v>42</v>
      </c>
      <c r="D19" s="75"/>
      <c r="E19" s="75"/>
      <c r="F19" s="75"/>
      <c r="G19" s="75"/>
      <c r="H19" s="75"/>
      <c r="I19" s="75"/>
    </row>
    <row r="20" spans="1:11" ht="20.25" x14ac:dyDescent="0.3">
      <c r="A20" s="10"/>
      <c r="B20" s="10"/>
      <c r="C20" s="29"/>
      <c r="D20" s="29"/>
      <c r="E20" s="29"/>
      <c r="F20" s="29"/>
      <c r="G20" s="29"/>
      <c r="H20" s="29"/>
      <c r="I20" s="29"/>
    </row>
    <row r="21" spans="1:11" ht="20.25" x14ac:dyDescent="0.3">
      <c r="A21" s="10"/>
      <c r="B21" s="10"/>
      <c r="C21" s="7" t="s">
        <v>22</v>
      </c>
      <c r="G21" s="1"/>
    </row>
    <row r="22" spans="1:11" x14ac:dyDescent="0.25">
      <c r="C22" s="73" t="s">
        <v>23</v>
      </c>
      <c r="D22" s="73"/>
      <c r="E22" s="73"/>
      <c r="F22" s="73"/>
      <c r="G22" s="73"/>
      <c r="H22" s="73"/>
      <c r="I22" s="73"/>
    </row>
    <row r="23" spans="1:11" x14ac:dyDescent="0.25">
      <c r="C23" s="73"/>
      <c r="D23" s="73"/>
      <c r="E23" s="73"/>
      <c r="F23" s="73"/>
      <c r="G23" s="73"/>
      <c r="H23" s="73"/>
      <c r="I23" s="73"/>
    </row>
    <row r="24" spans="1:11" x14ac:dyDescent="0.25">
      <c r="C24" s="73"/>
      <c r="D24" s="73"/>
      <c r="E24" s="73"/>
      <c r="F24" s="73"/>
      <c r="G24" s="73"/>
      <c r="H24" s="73"/>
      <c r="I24" s="73"/>
    </row>
    <row r="25" spans="1:11" x14ac:dyDescent="0.25">
      <c r="C25" s="73"/>
      <c r="D25" s="73"/>
      <c r="E25" s="73"/>
      <c r="F25" s="73"/>
      <c r="G25" s="73"/>
      <c r="H25" s="73"/>
      <c r="I25" s="73"/>
    </row>
    <row r="26" spans="1:11" x14ac:dyDescent="0.25">
      <c r="C26" s="73"/>
      <c r="D26" s="73"/>
      <c r="E26" s="73"/>
      <c r="F26" s="73"/>
      <c r="G26" s="73"/>
      <c r="H26" s="73"/>
      <c r="I26" s="73"/>
    </row>
    <row r="27" spans="1:11" ht="25.5" customHeight="1" x14ac:dyDescent="0.25"/>
    <row r="28" spans="1:11" x14ac:dyDescent="0.25">
      <c r="C28" s="2" t="s">
        <v>24</v>
      </c>
    </row>
    <row r="29" spans="1:11" ht="20.100000000000001" customHeight="1" x14ac:dyDescent="0.25">
      <c r="C29" s="55" t="s">
        <v>25</v>
      </c>
      <c r="D29" s="20"/>
      <c r="E29" s="24"/>
      <c r="F29" s="24"/>
    </row>
    <row r="30" spans="1:11" ht="20.100000000000001" customHeight="1" x14ac:dyDescent="0.25">
      <c r="C30" s="55" t="s">
        <v>26</v>
      </c>
      <c r="D30" s="20"/>
      <c r="E30" s="24"/>
      <c r="F30" s="24"/>
    </row>
    <row r="31" spans="1:11" ht="20.100000000000001" customHeight="1" x14ac:dyDescent="0.25">
      <c r="C31" s="55" t="s">
        <v>27</v>
      </c>
      <c r="D31" s="20"/>
      <c r="E31" s="24"/>
      <c r="F31" s="24"/>
    </row>
    <row r="37" spans="1:10" hidden="1" x14ac:dyDescent="0.25">
      <c r="A37" t="s">
        <v>28</v>
      </c>
    </row>
    <row r="38" spans="1:10" hidden="1" x14ac:dyDescent="0.25">
      <c r="C38" t="s">
        <v>29</v>
      </c>
    </row>
    <row r="39" spans="1:10" hidden="1" x14ac:dyDescent="0.25">
      <c r="C39" t="s">
        <v>30</v>
      </c>
    </row>
    <row r="40" spans="1:10" hidden="1" x14ac:dyDescent="0.25">
      <c r="C40" t="s">
        <v>31</v>
      </c>
    </row>
    <row r="41" spans="1:10" hidden="1" x14ac:dyDescent="0.25">
      <c r="C41" t="s">
        <v>32</v>
      </c>
    </row>
    <row r="42" spans="1:10" hidden="1" x14ac:dyDescent="0.25">
      <c r="C42" t="s">
        <v>33</v>
      </c>
    </row>
    <row r="43" spans="1:10" hidden="1" x14ac:dyDescent="0.25">
      <c r="C43" t="s">
        <v>34</v>
      </c>
    </row>
    <row r="44" spans="1:10" hidden="1" x14ac:dyDescent="0.25">
      <c r="C44" t="s">
        <v>35</v>
      </c>
    </row>
    <row r="45" spans="1:10" hidden="1" x14ac:dyDescent="0.25">
      <c r="C45" t="s">
        <v>36</v>
      </c>
    </row>
    <row r="46" spans="1:10" hidden="1" x14ac:dyDescent="0.25">
      <c r="C46" t="s">
        <v>37</v>
      </c>
    </row>
    <row r="47" spans="1:10" hidden="1" x14ac:dyDescent="0.25">
      <c r="C47" t="s">
        <v>38</v>
      </c>
    </row>
    <row r="48" spans="1:10" ht="49.5" hidden="1" customHeight="1" x14ac:dyDescent="0.25">
      <c r="A48" s="74" t="s">
        <v>39</v>
      </c>
      <c r="B48" s="74"/>
      <c r="C48" s="74"/>
      <c r="D48" s="74"/>
      <c r="E48" s="74"/>
      <c r="F48" s="74"/>
      <c r="G48" s="74"/>
      <c r="H48" s="74"/>
      <c r="I48" s="74"/>
      <c r="J48" s="4"/>
    </row>
  </sheetData>
  <mergeCells count="16">
    <mergeCell ref="C1:I1"/>
    <mergeCell ref="C2:I2"/>
    <mergeCell ref="C3:I3"/>
    <mergeCell ref="C4:I4"/>
    <mergeCell ref="B6:I6"/>
    <mergeCell ref="B8:I8"/>
    <mergeCell ref="C22:I26"/>
    <mergeCell ref="A48:I48"/>
    <mergeCell ref="C19:I19"/>
    <mergeCell ref="H10:I10"/>
    <mergeCell ref="H12:I12"/>
    <mergeCell ref="B16:B17"/>
    <mergeCell ref="B18:G18"/>
    <mergeCell ref="B10:C10"/>
    <mergeCell ref="B11:C11"/>
    <mergeCell ref="B12:C12"/>
  </mergeCells>
  <pageMargins left="0.7" right="0.7" top="0.75" bottom="0.75" header="0.3" footer="0.3"/>
  <pageSetup paperSize="9" scale="5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2E5D884479A141B16174EC0F1F1CC1" ma:contentTypeVersion="14" ma:contentTypeDescription="Crie um novo documento." ma:contentTypeScope="" ma:versionID="35706846fdf5f5e6221dd6e49c0a1ba2">
  <xsd:schema xmlns:xsd="http://www.w3.org/2001/XMLSchema" xmlns:xs="http://www.w3.org/2001/XMLSchema" xmlns:p="http://schemas.microsoft.com/office/2006/metadata/properties" xmlns:ns2="9a337e85-c28d-4b24-a850-389bc36ff254" xmlns:ns3="ead7234e-375c-4b05-9cb5-b24224857d1e" targetNamespace="http://schemas.microsoft.com/office/2006/metadata/properties" ma:root="true" ma:fieldsID="8523eea61e9d73437fbe921cc15017cf" ns2:_="" ns3:_="">
    <xsd:import namespace="9a337e85-c28d-4b24-a850-389bc36ff254"/>
    <xsd:import namespace="ead7234e-375c-4b05-9cb5-b24224857d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337e85-c28d-4b24-a850-389bc36ff2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Marcações de imagem" ma:readOnly="false" ma:fieldId="{5cf76f15-5ced-4ddc-b409-7134ff3c332f}" ma:taxonomyMulti="true" ma:sspId="fa7a9c87-0a4c-4496-bbb2-e2428a4b9f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7234e-375c-4b05-9cb5-b24224857d1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c8f866cb-d36b-4266-afe6-07a02ba94ffd}" ma:internalName="TaxCatchAll" ma:showField="CatchAllData" ma:web="ead7234e-375c-4b05-9cb5-b24224857d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a337e85-c28d-4b24-a850-389bc36ff254">
      <Terms xmlns="http://schemas.microsoft.com/office/infopath/2007/PartnerControls"/>
    </lcf76f155ced4ddcb4097134ff3c332f>
    <TaxCatchAll xmlns="ead7234e-375c-4b05-9cb5-b24224857d1e" xsi:nil="true"/>
  </documentManagement>
</p:properties>
</file>

<file path=customXml/itemProps1.xml><?xml version="1.0" encoding="utf-8"?>
<ds:datastoreItem xmlns:ds="http://schemas.openxmlformats.org/officeDocument/2006/customXml" ds:itemID="{A5AC8275-494E-4D11-8737-D2AEC339B7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337e85-c28d-4b24-a850-389bc36ff254"/>
    <ds:schemaRef ds:uri="ead7234e-375c-4b05-9cb5-b24224857d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617368-C98D-404F-AEB3-5263B5DB38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397135-D384-4F24-9FC3-5AD31955C4E3}">
  <ds:schemaRefs>
    <ds:schemaRef ds:uri="http://schemas.microsoft.com/office/2006/metadata/properties"/>
    <ds:schemaRef ds:uri="http://schemas.microsoft.com/office/infopath/2007/PartnerControls"/>
    <ds:schemaRef ds:uri="9a337e85-c28d-4b24-a850-389bc36ff254"/>
    <ds:schemaRef ds:uri="ead7234e-375c-4b05-9cb5-b24224857d1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ORIENTAÇÕES</vt:lpstr>
      <vt:lpstr>RESUMO</vt:lpstr>
      <vt:lpstr>ORIENTAÇÕES!Area_de_impressao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evania</dc:creator>
  <cp:keywords/>
  <dc:description/>
  <cp:lastModifiedBy>Patricia Miranda Zamarioli</cp:lastModifiedBy>
  <cp:revision/>
  <cp:lastPrinted>2025-07-01T17:46:22Z</cp:lastPrinted>
  <dcterms:created xsi:type="dcterms:W3CDTF">2011-06-30T11:07:35Z</dcterms:created>
  <dcterms:modified xsi:type="dcterms:W3CDTF">2025-07-01T18:51:39Z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0x010100FD2E5D884479A141B16174EC0F1F1CC1</vt:lpwstr>
  </property>
  <property fmtid="{D5CDD505-2E9C-101B-9397-08002B2CF9AE}" pid="3" name="MediaServiceImageTags">
    <vt:lpwstr/>
  </property>
</Properties>
</file>